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ms-excel.sheet.macroEnabled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 codeName="{8C4F1C90-05EB-6A55-5F09-09C24B55AC0B}"/>
  <workbookPr codeName="ЭтаКнига" defaultThemeVersion="124226"/>
  <bookViews>
    <workbookView xWindow="0" yWindow="0" windowWidth="21840" windowHeight="9405"/>
  </bookViews>
  <sheets>
    <sheet name="Пикник Simple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I33" i="1" l="1"/>
  <c r="I34" i="1"/>
  <c r="I32" i="1"/>
  <c r="I24" i="1"/>
  <c r="I25" i="1"/>
  <c r="I26" i="1"/>
  <c r="I27" i="1"/>
  <c r="I28" i="1"/>
  <c r="I29" i="1"/>
  <c r="I30" i="1"/>
  <c r="I23" i="1"/>
  <c r="I21" i="1"/>
  <c r="I15" i="1"/>
  <c r="I16" i="1"/>
  <c r="I17" i="1"/>
  <c r="I18" i="1"/>
  <c r="I19" i="1"/>
  <c r="I14" i="1"/>
  <c r="I8" i="1"/>
  <c r="I9" i="1"/>
  <c r="I10" i="1"/>
  <c r="I11" i="1"/>
  <c r="I12" i="1"/>
  <c r="I7" i="1"/>
  <c r="K6" i="1" l="1"/>
  <c r="L6" i="1"/>
  <c r="M6" i="1"/>
  <c r="N6" i="1"/>
  <c r="K7" i="1"/>
  <c r="K8" i="1"/>
  <c r="K9" i="1"/>
  <c r="K10" i="1"/>
  <c r="K11" i="1"/>
  <c r="K12" i="1"/>
  <c r="K13" i="1"/>
  <c r="L13" i="1"/>
  <c r="M13" i="1"/>
  <c r="N13" i="1"/>
  <c r="K14" i="1"/>
  <c r="K15" i="1"/>
  <c r="K16" i="1"/>
  <c r="K17" i="1"/>
  <c r="K18" i="1"/>
  <c r="K19" i="1"/>
  <c r="K20" i="1"/>
  <c r="L20" i="1"/>
  <c r="M20" i="1"/>
  <c r="N20" i="1"/>
  <c r="K21" i="1"/>
  <c r="K22" i="1"/>
  <c r="L22" i="1"/>
  <c r="M22" i="1"/>
  <c r="N22" i="1"/>
  <c r="K23" i="1"/>
  <c r="K24" i="1"/>
  <c r="K25" i="1"/>
  <c r="K26" i="1"/>
  <c r="K27" i="1"/>
  <c r="K28" i="1"/>
  <c r="K29" i="1"/>
  <c r="K30" i="1"/>
  <c r="B6" i="1" l="1"/>
  <c r="A6" i="1" s="1"/>
  <c r="B7" i="1"/>
  <c r="B8" i="1"/>
  <c r="A8" i="1" s="1"/>
  <c r="B9" i="1"/>
  <c r="A9" i="1" s="1"/>
  <c r="B10" i="1"/>
  <c r="B11" i="1"/>
  <c r="B12" i="1"/>
  <c r="A12" i="1" s="1"/>
  <c r="B13" i="1"/>
  <c r="A13" i="1" s="1"/>
  <c r="B14" i="1"/>
  <c r="B15" i="1"/>
  <c r="B16" i="1"/>
  <c r="A16" i="1" s="1"/>
  <c r="B17" i="1"/>
  <c r="A17" i="1" s="1"/>
  <c r="B18" i="1"/>
  <c r="B19" i="1"/>
  <c r="B20" i="1"/>
  <c r="A20" i="1" s="1"/>
  <c r="B21" i="1"/>
  <c r="B22" i="1"/>
  <c r="A22" i="1" s="1"/>
  <c r="B23" i="1"/>
  <c r="A23" i="1" s="1"/>
  <c r="B24" i="1"/>
  <c r="A24" i="1" s="1"/>
  <c r="B25" i="1"/>
  <c r="B26" i="1"/>
  <c r="A26" i="1" s="1"/>
  <c r="B27" i="1"/>
  <c r="A27" i="1" s="1"/>
  <c r="B28" i="1"/>
  <c r="A28" i="1" s="1"/>
  <c r="B29" i="1"/>
  <c r="B30" i="1"/>
  <c r="A30" i="1" s="1"/>
  <c r="B31" i="1"/>
  <c r="A31" i="1" s="1"/>
  <c r="B32" i="1"/>
  <c r="B34" i="1"/>
  <c r="B35" i="1"/>
  <c r="A35" i="1" s="1"/>
  <c r="B36" i="1"/>
  <c r="B37" i="1"/>
  <c r="A37" i="1" s="1"/>
  <c r="B38" i="1"/>
  <c r="A38" i="1" s="1"/>
  <c r="B39" i="1"/>
  <c r="A39" i="1" s="1"/>
  <c r="B40" i="1"/>
  <c r="A40" i="1" s="1"/>
  <c r="B41" i="1"/>
  <c r="A7" i="1"/>
  <c r="A10" i="1"/>
  <c r="A11" i="1"/>
  <c r="A14" i="1"/>
  <c r="A15" i="1"/>
  <c r="A18" i="1"/>
  <c r="A19" i="1"/>
  <c r="A21" i="1"/>
  <c r="A25" i="1"/>
  <c r="A29" i="1"/>
  <c r="A36" i="1"/>
  <c r="K35" i="1" l="1"/>
  <c r="K36" i="1"/>
  <c r="K37" i="1"/>
  <c r="K38" i="1"/>
  <c r="K32" i="1"/>
  <c r="K34" i="1"/>
  <c r="L24" i="1"/>
  <c r="M24" i="1"/>
  <c r="N24" i="1"/>
  <c r="L25" i="1"/>
  <c r="M25" i="1"/>
  <c r="N25" i="1"/>
  <c r="L26" i="1"/>
  <c r="M26" i="1"/>
  <c r="N26" i="1"/>
  <c r="L27" i="1"/>
  <c r="M27" i="1"/>
  <c r="N27" i="1"/>
  <c r="L28" i="1"/>
  <c r="M28" i="1"/>
  <c r="N28" i="1"/>
  <c r="L29" i="1"/>
  <c r="M29" i="1"/>
  <c r="N29" i="1"/>
  <c r="L30" i="1"/>
  <c r="M30" i="1"/>
  <c r="N30" i="1"/>
  <c r="N23" i="1"/>
  <c r="M23" i="1"/>
  <c r="L23" i="1"/>
  <c r="N21" i="1"/>
  <c r="M21" i="1"/>
  <c r="L21" i="1"/>
  <c r="L15" i="1"/>
  <c r="M15" i="1"/>
  <c r="N15" i="1"/>
  <c r="L16" i="1"/>
  <c r="M16" i="1"/>
  <c r="N16" i="1"/>
  <c r="L17" i="1"/>
  <c r="M17" i="1"/>
  <c r="N17" i="1"/>
  <c r="L18" i="1"/>
  <c r="M18" i="1"/>
  <c r="N18" i="1"/>
  <c r="L19" i="1"/>
  <c r="M19" i="1"/>
  <c r="N19" i="1"/>
  <c r="N14" i="1"/>
  <c r="M14" i="1"/>
  <c r="L14" i="1"/>
  <c r="L8" i="1"/>
  <c r="M8" i="1"/>
  <c r="N8" i="1"/>
  <c r="L9" i="1"/>
  <c r="M9" i="1"/>
  <c r="N9" i="1"/>
  <c r="L10" i="1"/>
  <c r="M10" i="1"/>
  <c r="N10" i="1"/>
  <c r="L11" i="1"/>
  <c r="M11" i="1"/>
  <c r="N11" i="1"/>
  <c r="L12" i="1"/>
  <c r="M12" i="1"/>
  <c r="N12" i="1"/>
  <c r="N7" i="1"/>
  <c r="M7" i="1"/>
  <c r="L7" i="1"/>
  <c r="K39" i="1" l="1"/>
</calcChain>
</file>

<file path=xl/sharedStrings.xml><?xml version="1.0" encoding="utf-8"?>
<sst xmlns="http://schemas.openxmlformats.org/spreadsheetml/2006/main" count="99" uniqueCount="57">
  <si>
    <t>Артикул</t>
  </si>
  <si>
    <t>Производитель,
страна, регион</t>
  </si>
  <si>
    <t>ИГРИСТЫЕ ВИНА</t>
  </si>
  <si>
    <t>БЕЛЫЕ ВИНА</t>
  </si>
  <si>
    <t>РОЗОВЫЕ ВИНА</t>
  </si>
  <si>
    <t>КРАСНЫЕ ВИНА</t>
  </si>
  <si>
    <t>Наименование, винтаж</t>
  </si>
  <si>
    <t>Обычная цена</t>
  </si>
  <si>
    <t>San Benedetto 
Италия, Венето</t>
  </si>
  <si>
    <r>
      <t xml:space="preserve">ВОДА И СОКИ. </t>
    </r>
    <r>
      <rPr>
        <sz val="12"/>
        <color rgb="FFCC0066"/>
        <rFont val="Century Gothic"/>
        <family val="2"/>
        <charset val="204"/>
      </rPr>
      <t>Специальная цена от 1 упаковки.</t>
    </r>
  </si>
  <si>
    <t>Yoga 
Италия, Эмилия-Романья</t>
  </si>
  <si>
    <t>95271
95272</t>
  </si>
  <si>
    <t>96209
97456
96214</t>
  </si>
  <si>
    <t>s</t>
  </si>
  <si>
    <t>Количество в заказе</t>
  </si>
  <si>
    <t>Canti 
Пьемонт</t>
  </si>
  <si>
    <t xml:space="preserve">Canti </t>
  </si>
  <si>
    <t>Canti 
Венето</t>
  </si>
  <si>
    <t>Canti</t>
  </si>
  <si>
    <t>Ruggeri &amp; C 
Венето</t>
  </si>
  <si>
    <t>Castello Banfi 
Тоскана</t>
  </si>
  <si>
    <t>Donnafugata 
Сицилия</t>
  </si>
  <si>
    <t>Villa Sparina 
Пьемонт</t>
  </si>
  <si>
    <r>
      <t xml:space="preserve">Colterenzio 
</t>
    </r>
    <r>
      <rPr>
        <sz val="10"/>
        <color indexed="63"/>
        <rFont val="Century Gothic"/>
        <family val="2"/>
        <charset val="204"/>
      </rPr>
      <t>Трентино-Альто Адидже</t>
    </r>
  </si>
  <si>
    <t>Umani Ronchi 
Абруццо</t>
  </si>
  <si>
    <t>Fattoria del Cerro 
Тоскана</t>
  </si>
  <si>
    <t>Agricola San Felice 
Тоскана</t>
  </si>
  <si>
    <t>La Porta di Vertine 
Тоскана</t>
  </si>
  <si>
    <t>Fattoria Petrolo 
Тоскана</t>
  </si>
  <si>
    <r>
      <rPr>
        <b/>
        <sz val="11"/>
        <rFont val="Century Gothic"/>
        <family val="2"/>
        <charset val="204"/>
      </rPr>
      <t xml:space="preserve">Asti 2016 </t>
    </r>
    <r>
      <rPr>
        <sz val="11"/>
        <color indexed="63"/>
        <rFont val="Century Gothic"/>
        <family val="2"/>
        <charset val="204"/>
      </rPr>
      <t xml:space="preserve">
Асти белое сладкое 0.75</t>
    </r>
  </si>
  <si>
    <r>
      <rPr>
        <b/>
        <sz val="11"/>
        <rFont val="Century Gothic"/>
        <family val="2"/>
        <charset val="204"/>
      </rPr>
      <t xml:space="preserve">Pinot Grigio Brut  </t>
    </r>
    <r>
      <rPr>
        <sz val="11"/>
        <color indexed="63"/>
        <rFont val="Century Gothic"/>
        <family val="2"/>
        <charset val="204"/>
      </rPr>
      <t xml:space="preserve">
Пино Гриджо Брют белое брют 0.75</t>
    </r>
  </si>
  <si>
    <r>
      <rPr>
        <b/>
        <sz val="11"/>
        <rFont val="Century Gothic"/>
        <family val="2"/>
        <charset val="204"/>
      </rPr>
      <t xml:space="preserve">Prosecco 2016 </t>
    </r>
    <r>
      <rPr>
        <sz val="11"/>
        <color indexed="63"/>
        <rFont val="Century Gothic"/>
        <family val="2"/>
        <charset val="204"/>
      </rPr>
      <t xml:space="preserve">
Просекко белое сухое 0.75</t>
    </r>
  </si>
  <si>
    <r>
      <rPr>
        <b/>
        <sz val="11"/>
        <rFont val="Century Gothic"/>
        <family val="2"/>
        <charset val="204"/>
      </rPr>
      <t xml:space="preserve">Pinot Grigio Brut Rose  </t>
    </r>
    <r>
      <rPr>
        <sz val="11"/>
        <color indexed="63"/>
        <rFont val="Century Gothic"/>
        <family val="2"/>
        <charset val="204"/>
      </rPr>
      <t xml:space="preserve">
Пино Гриджо Брют Розе розовое брют 0.75</t>
    </r>
  </si>
  <si>
    <r>
      <rPr>
        <b/>
        <sz val="11"/>
        <rFont val="Century Gothic"/>
        <family val="2"/>
        <charset val="204"/>
      </rPr>
      <t xml:space="preserve">Prosecco Giall'oro  </t>
    </r>
    <r>
      <rPr>
        <sz val="11"/>
        <color indexed="63"/>
        <rFont val="Century Gothic"/>
        <family val="2"/>
        <charset val="204"/>
      </rPr>
      <t xml:space="preserve">
Просекко Джал'оро белое сухое 0.375</t>
    </r>
  </si>
  <si>
    <r>
      <rPr>
        <b/>
        <sz val="11"/>
        <rFont val="Century Gothic"/>
        <family val="2"/>
        <charset val="204"/>
      </rPr>
      <t xml:space="preserve">Prosecco Giall'oro  </t>
    </r>
    <r>
      <rPr>
        <sz val="11"/>
        <color indexed="63"/>
        <rFont val="Century Gothic"/>
        <family val="2"/>
        <charset val="204"/>
      </rPr>
      <t xml:space="preserve">
Просекко Джал'оро белое сухое 0.75</t>
    </r>
  </si>
  <si>
    <r>
      <rPr>
        <b/>
        <sz val="11"/>
        <rFont val="Century Gothic"/>
        <family val="2"/>
        <charset val="204"/>
      </rPr>
      <t xml:space="preserve">Canti Chardonnay 2015 </t>
    </r>
    <r>
      <rPr>
        <sz val="11"/>
        <color indexed="63"/>
        <rFont val="Century Gothic"/>
        <family val="2"/>
        <charset val="204"/>
      </rPr>
      <t xml:space="preserve">
Канти Шардоне белое полусухое 0.75</t>
    </r>
  </si>
  <si>
    <r>
      <rPr>
        <b/>
        <sz val="11"/>
        <rFont val="Century Gothic"/>
        <family val="2"/>
        <charset val="204"/>
      </rPr>
      <t xml:space="preserve">Gavi 2016 </t>
    </r>
    <r>
      <rPr>
        <sz val="11"/>
        <color indexed="63"/>
        <rFont val="Century Gothic"/>
        <family val="2"/>
        <charset val="204"/>
      </rPr>
      <t xml:space="preserve">
Гави белое сухое 0.75</t>
    </r>
  </si>
  <si>
    <r>
      <rPr>
        <b/>
        <sz val="11"/>
        <rFont val="Century Gothic"/>
        <family val="2"/>
        <charset val="204"/>
      </rPr>
      <t xml:space="preserve">Le Rime 2016 </t>
    </r>
    <r>
      <rPr>
        <sz val="11"/>
        <color indexed="63"/>
        <rFont val="Century Gothic"/>
        <family val="2"/>
        <charset val="204"/>
      </rPr>
      <t xml:space="preserve">
Ле Риме белое полусухое 0.75</t>
    </r>
  </si>
  <si>
    <r>
      <rPr>
        <b/>
        <sz val="11"/>
        <rFont val="Century Gothic"/>
        <family val="2"/>
        <charset val="204"/>
      </rPr>
      <t xml:space="preserve">Pinot Grigio 2016 </t>
    </r>
    <r>
      <rPr>
        <sz val="11"/>
        <color indexed="63"/>
        <rFont val="Century Gothic"/>
        <family val="2"/>
        <charset val="204"/>
      </rPr>
      <t xml:space="preserve">
Пино Гриджо белое сухое 0.75</t>
    </r>
  </si>
  <si>
    <r>
      <rPr>
        <b/>
        <sz val="11"/>
        <rFont val="Century Gothic"/>
        <family val="2"/>
        <charset val="204"/>
      </rPr>
      <t xml:space="preserve">Anthilia 2016 </t>
    </r>
    <r>
      <rPr>
        <sz val="11"/>
        <color indexed="63"/>
        <rFont val="Century Gothic"/>
        <family val="2"/>
        <charset val="204"/>
      </rPr>
      <t xml:space="preserve">
Антилия белое сухое 0.75</t>
    </r>
  </si>
  <si>
    <r>
      <rPr>
        <b/>
        <sz val="11"/>
        <rFont val="Century Gothic"/>
        <family val="2"/>
        <charset val="204"/>
      </rPr>
      <t xml:space="preserve">Gavi Villa Sparina 2015 </t>
    </r>
    <r>
      <rPr>
        <sz val="11"/>
        <color indexed="63"/>
        <rFont val="Century Gothic"/>
        <family val="2"/>
        <charset val="204"/>
      </rPr>
      <t xml:space="preserve">
Гави Вилла Спарина белое сухое 0.75</t>
    </r>
  </si>
  <si>
    <r>
      <rPr>
        <b/>
        <sz val="11"/>
        <rFont val="Century Gothic"/>
        <family val="2"/>
        <charset val="204"/>
      </rPr>
      <t xml:space="preserve">Canti Cabernet Rose 2015 </t>
    </r>
    <r>
      <rPr>
        <sz val="11"/>
        <color indexed="63"/>
        <rFont val="Century Gothic"/>
        <family val="2"/>
        <charset val="204"/>
      </rPr>
      <t xml:space="preserve">
Канти Каберне Розе розовое полусухое 0.75</t>
    </r>
  </si>
  <si>
    <r>
      <rPr>
        <b/>
        <sz val="11"/>
        <rFont val="Century Gothic"/>
        <family val="2"/>
        <charset val="204"/>
      </rPr>
      <t xml:space="preserve">Podere Montepulciano d'Abruzzo 2015 </t>
    </r>
    <r>
      <rPr>
        <sz val="11"/>
        <color indexed="63"/>
        <rFont val="Century Gothic"/>
        <family val="2"/>
        <charset val="204"/>
      </rPr>
      <t xml:space="preserve">
Подере Монтепульчано д'Абруццо красное сухое 0.75</t>
    </r>
  </si>
  <si>
    <r>
      <rPr>
        <b/>
        <sz val="11"/>
        <rFont val="Century Gothic"/>
        <family val="2"/>
        <charset val="204"/>
      </rPr>
      <t xml:space="preserve">Chianti Colli Senesi 2015 </t>
    </r>
    <r>
      <rPr>
        <sz val="11"/>
        <color indexed="63"/>
        <rFont val="Century Gothic"/>
        <family val="2"/>
        <charset val="204"/>
      </rPr>
      <t xml:space="preserve">
Кьянти Колли Сенези красное сухое 0.75</t>
    </r>
  </si>
  <si>
    <r>
      <rPr>
        <b/>
        <sz val="11"/>
        <rFont val="Century Gothic"/>
        <family val="2"/>
        <charset val="204"/>
      </rPr>
      <t xml:space="preserve">Contrada di San Felice Rosso 2014 </t>
    </r>
    <r>
      <rPr>
        <sz val="11"/>
        <color indexed="63"/>
        <rFont val="Century Gothic"/>
        <family val="2"/>
        <charset val="204"/>
      </rPr>
      <t xml:space="preserve">
Контрада ди Сан Феличе Россо красное сухое 0.75</t>
    </r>
  </si>
  <si>
    <r>
      <rPr>
        <b/>
        <sz val="11"/>
        <rFont val="Century Gothic"/>
        <family val="2"/>
        <charset val="204"/>
      </rPr>
      <t xml:space="preserve">Barbera d'Asti Superiore 2012 </t>
    </r>
    <r>
      <rPr>
        <sz val="11"/>
        <color indexed="63"/>
        <rFont val="Century Gothic"/>
        <family val="2"/>
        <charset val="204"/>
      </rPr>
      <t xml:space="preserve">
Барбера д'Асти Супериоре красное сухое 0.75</t>
    </r>
  </si>
  <si>
    <r>
      <rPr>
        <b/>
        <sz val="11"/>
        <rFont val="Century Gothic"/>
        <family val="2"/>
        <charset val="204"/>
      </rPr>
      <t xml:space="preserve">Sedara 2015 </t>
    </r>
    <r>
      <rPr>
        <sz val="11"/>
        <color indexed="63"/>
        <rFont val="Century Gothic"/>
        <family val="2"/>
        <charset val="204"/>
      </rPr>
      <t xml:space="preserve">
Седара красное сухое 0.75</t>
    </r>
  </si>
  <si>
    <r>
      <rPr>
        <b/>
        <sz val="11"/>
        <rFont val="Century Gothic"/>
        <family val="2"/>
        <charset val="204"/>
      </rPr>
      <t xml:space="preserve">Sassi Chiusi 2011 </t>
    </r>
    <r>
      <rPr>
        <sz val="11"/>
        <color indexed="63"/>
        <rFont val="Century Gothic"/>
        <family val="2"/>
        <charset val="204"/>
      </rPr>
      <t xml:space="preserve">
Сасси Кьюзи красное сухое 0.75</t>
    </r>
  </si>
  <si>
    <r>
      <rPr>
        <b/>
        <sz val="11"/>
        <rFont val="Century Gothic"/>
        <family val="2"/>
        <charset val="204"/>
      </rPr>
      <t xml:space="preserve">Chianti Classico 2006 </t>
    </r>
    <r>
      <rPr>
        <sz val="11"/>
        <color indexed="63"/>
        <rFont val="Century Gothic"/>
        <family val="2"/>
        <charset val="204"/>
      </rPr>
      <t xml:space="preserve">
Кьянти Классико красное сухое 0.75</t>
    </r>
  </si>
  <si>
    <r>
      <rPr>
        <b/>
        <sz val="11"/>
        <rFont val="Century Gothic"/>
        <family val="2"/>
        <charset val="204"/>
      </rPr>
      <t xml:space="preserve">Torrione 2014 </t>
    </r>
    <r>
      <rPr>
        <sz val="11"/>
        <color indexed="63"/>
        <rFont val="Century Gothic"/>
        <family val="2"/>
        <charset val="204"/>
      </rPr>
      <t xml:space="preserve">
Торрионе красное сухое 0.75</t>
    </r>
  </si>
  <si>
    <r>
      <rPr>
        <b/>
        <sz val="11"/>
        <rFont val="Century Gothic"/>
        <family val="2"/>
        <charset val="204"/>
      </rPr>
      <t>Yoga Красный Апельсин/Персик/Клубника</t>
    </r>
    <r>
      <rPr>
        <sz val="11"/>
        <color indexed="63"/>
        <rFont val="Century Gothic"/>
        <family val="2"/>
        <charset val="204"/>
      </rPr>
      <t xml:space="preserve">
Йога сокосодержащий напиток стекло 
24 бут. * 0.2</t>
    </r>
  </si>
  <si>
    <t xml:space="preserve">Специальная цена </t>
  </si>
  <si>
    <t xml:space="preserve">Предложение действует с 26 апреля по 26 июня. </t>
  </si>
  <si>
    <r>
      <t xml:space="preserve"> </t>
    </r>
    <r>
      <rPr>
        <b/>
        <sz val="14"/>
        <color rgb="FFCC0066"/>
        <rFont val="Century Gothic"/>
        <family val="2"/>
        <charset val="204"/>
      </rPr>
      <t xml:space="preserve"> Специальная цена для членов Итало-Российской Торговой Палаты. Скидка 25%.</t>
    </r>
  </si>
  <si>
    <t>95273
95274</t>
  </si>
  <si>
    <r>
      <rPr>
        <b/>
        <sz val="11"/>
        <rFont val="Century Gothic"/>
        <family val="2"/>
        <charset val="204"/>
      </rPr>
      <t>San Benedetto Elite sparkling/still</t>
    </r>
    <r>
      <rPr>
        <sz val="11"/>
        <color indexed="63"/>
        <rFont val="Century Gothic"/>
        <family val="2"/>
        <charset val="204"/>
      </rPr>
      <t xml:space="preserve">
Сан Бенедетто Элит  газ./негаз. пластик вода 
6 бут. * </t>
    </r>
    <r>
      <rPr>
        <b/>
        <sz val="11"/>
        <color indexed="63"/>
        <rFont val="Century Gothic"/>
        <family val="2"/>
        <charset val="204"/>
      </rPr>
      <t>1.0</t>
    </r>
  </si>
  <si>
    <r>
      <rPr>
        <b/>
        <sz val="11"/>
        <color indexed="63"/>
        <rFont val="Century Gothic"/>
        <family val="2"/>
        <charset val="204"/>
      </rPr>
      <t>San Benedetto sparkling/still</t>
    </r>
    <r>
      <rPr>
        <sz val="11"/>
        <color indexed="63"/>
        <rFont val="Century Gothic"/>
        <family val="2"/>
        <charset val="204"/>
      </rPr>
      <t xml:space="preserve">
Сан Бенедетто газ./негаз. пластик вода 
6 бут. * </t>
    </r>
    <r>
      <rPr>
        <b/>
        <sz val="11"/>
        <color indexed="63"/>
        <rFont val="Century Gothic"/>
        <family val="2"/>
        <charset val="204"/>
      </rPr>
      <t>1.5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</si>
</sst>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Helv"/>
      <charset val="204"/>
    </font>
    <font>
      <sz val="12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1"/>
      <name val="Century Gothic"/>
      <family val="2"/>
      <charset val="204"/>
    </font>
    <font>
      <sz val="11"/>
      <color indexed="63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12"/>
      <color rgb="FFCC0066"/>
      <name val="Century Gothic"/>
      <family val="2"/>
      <charset val="204"/>
    </font>
    <font>
      <b/>
      <sz val="12"/>
      <color rgb="FFCC0066"/>
      <name val="Century Gothic"/>
      <family val="2"/>
      <charset val="204"/>
    </font>
    <font>
      <b/>
      <sz val="11"/>
      <name val="Century Gothic"/>
      <family val="2"/>
      <charset val="204"/>
    </font>
    <font>
      <sz val="10"/>
      <color indexed="63"/>
      <name val="Century Gothic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entury Gothic"/>
      <family val="2"/>
      <charset val="204"/>
    </font>
    <font>
      <b/>
      <sz val="14"/>
      <color rgb="FFCC0066"/>
      <name val="Century Gothic"/>
      <family val="2"/>
      <charset val="204"/>
    </font>
    <font>
      <b/>
      <sz val="11"/>
      <color indexed="63"/>
      <name val="Century Gothic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0066"/>
        <bgColor indexed="64"/>
      </patternFill>
    </fill>
  </fills>
  <borders count="26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rgb="FFCC0066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rgb="FFCC0066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rgb="FFCC0066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medium">
        <color rgb="FFCC0066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rgb="FFCC0066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medium">
        <color rgb="FFCC0066"/>
      </left>
      <right/>
      <top style="thin">
        <color theme="0" tint="-4.9989318521683403E-2"/>
      </top>
      <bottom style="medium">
        <color rgb="FFCC0066"/>
      </bottom>
      <diagonal/>
    </border>
    <border>
      <left/>
      <right/>
      <top style="thin">
        <color theme="0" tint="-4.9989318521683403E-2"/>
      </top>
      <bottom style="medium">
        <color rgb="FFCC0066"/>
      </bottom>
      <diagonal/>
    </border>
    <border>
      <left/>
      <right style="medium">
        <color rgb="FFCC0066"/>
      </right>
      <top style="thin">
        <color theme="0" tint="-4.9989318521683403E-2"/>
      </top>
      <bottom style="medium">
        <color rgb="FFCC0066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CC0066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 style="medium">
        <color rgb="FFCC0066"/>
      </right>
      <top style="medium">
        <color rgb="FFCC0066"/>
      </top>
      <bottom/>
      <diagonal/>
    </border>
    <border>
      <left/>
      <right style="medium">
        <color rgb="FFCC0066"/>
      </right>
      <top/>
      <bottom style="thin">
        <color theme="0" tint="-4.9989318521683403E-2"/>
      </bottom>
      <diagonal/>
    </border>
    <border>
      <left style="medium">
        <color rgb="FFCC0066"/>
      </left>
      <right/>
      <top style="medium">
        <color rgb="FFCC0066"/>
      </top>
      <bottom/>
      <diagonal/>
    </border>
    <border>
      <left style="medium">
        <color rgb="FFCC0066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medium">
        <color rgb="FFCC0066"/>
      </right>
      <top/>
      <bottom/>
      <diagonal/>
    </border>
    <border>
      <left style="medium">
        <color rgb="FFCC0066"/>
      </left>
      <right/>
      <top/>
      <bottom style="medium">
        <color rgb="FFCC0066"/>
      </bottom>
      <diagonal/>
    </border>
    <border>
      <left/>
      <right/>
      <top/>
      <bottom style="medium">
        <color rgb="FFCC0066"/>
      </bottom>
      <diagonal/>
    </border>
    <border>
      <left/>
      <right style="medium">
        <color rgb="FFCC0066"/>
      </right>
      <top/>
      <bottom style="medium">
        <color rgb="FFCC0066"/>
      </bottom>
      <diagonal/>
    </border>
    <border>
      <left style="thin">
        <color theme="0" tint="-4.9989318521683403E-2"/>
      </left>
      <right/>
      <top style="medium">
        <color rgb="FFCC0066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 wrapText="1"/>
    </xf>
    <xf numFmtId="0" fontId="0" fillId="0" borderId="0" xfId="0"/>
    <xf numFmtId="0" fontId="7" fillId="0" borderId="3" xfId="0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164" fontId="8" fillId="0" borderId="1" xfId="7" applyNumberFormat="1" applyFont="1" applyFill="1" applyBorder="1" applyAlignment="1">
      <alignment horizontal="center" vertical="center" wrapText="1"/>
    </xf>
    <xf numFmtId="164" fontId="0" fillId="0" borderId="0" xfId="7" applyNumberFormat="1" applyFont="1" applyAlignment="1">
      <alignment wrapText="1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164" fontId="0" fillId="0" borderId="0" xfId="0" applyNumberFormat="1"/>
    <xf numFmtId="0" fontId="8" fillId="0" borderId="1" xfId="0" applyFont="1" applyFill="1" applyBorder="1" applyAlignment="1">
      <alignment horizontal="left" vertical="center" wrapText="1" indent="1"/>
    </xf>
    <xf numFmtId="0" fontId="7" fillId="0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14" fillId="0" borderId="0" xfId="0" applyFont="1" applyAlignment="1">
      <alignment vertical="center" wrapText="1"/>
    </xf>
    <xf numFmtId="164" fontId="8" fillId="0" borderId="1" xfId="7" applyNumberFormat="1" applyFont="1" applyFill="1" applyBorder="1" applyAlignment="1">
      <alignment vertical="center" wrapText="1"/>
    </xf>
    <xf numFmtId="3" fontId="8" fillId="0" borderId="12" xfId="7" applyNumberFormat="1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0" fillId="0" borderId="0" xfId="0" applyBorder="1"/>
    <xf numFmtId="0" fontId="5" fillId="4" borderId="17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7" fillId="0" borderId="19" xfId="7" applyNumberFormat="1" applyFont="1" applyFill="1" applyBorder="1" applyAlignment="1">
      <alignment horizontal="center" vertical="center" wrapText="1"/>
    </xf>
    <xf numFmtId="164" fontId="7" fillId="0" borderId="8" xfId="7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left" vertical="center" wrapText="1" indent="1"/>
    </xf>
    <xf numFmtId="0" fontId="7" fillId="2" borderId="2" xfId="0" applyNumberFormat="1" applyFont="1" applyFill="1" applyBorder="1" applyAlignment="1">
      <alignment horizontal="left" vertical="center" wrapText="1" indent="1"/>
    </xf>
    <xf numFmtId="0" fontId="7" fillId="2" borderId="6" xfId="0" applyNumberFormat="1" applyFont="1" applyFill="1" applyBorder="1" applyAlignment="1">
      <alignment horizontal="left" vertical="center" wrapText="1" inden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3"/>
    <cellStyle name="Обычный 4" xfId="2"/>
    <cellStyle name="Стиль 1" xfId="4"/>
    <cellStyle name="Финансовый" xfId="7" builtinId="3"/>
    <cellStyle name="Финансовый 2" xfId="5"/>
    <cellStyle name="Финансовый 3" xfId="6"/>
  </cellStyles>
  <dxfs count="0"/>
  <tableStyles count="0" defaultTableStyle="TableStyleMedium2" defaultPivotStyle="PivotStyleLight16"/>
  <colors>
    <mruColors>
      <color rgb="FFCC0066"/>
      <color rgb="FFF2B0D3"/>
      <color rgb="FFFF6699"/>
      <color rgb="FFFFFFCC"/>
      <color rgb="FF996633"/>
      <color rgb="FFAE8317"/>
      <color rgb="FFC8A35A"/>
      <color rgb="FFC49F44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06/relationships/vbaProject" Target="vbaProject.bin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418171</xdr:colOff>
      <xdr:row>35</xdr:row>
      <xdr:rowOff>46463</xdr:rowOff>
    </xdr:from>
    <xdr:to>
      <xdr:col>14</xdr:col>
      <xdr:colOff>25555</xdr:colOff>
      <xdr:row>36</xdr:row>
      <xdr:rowOff>194217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71" y="18202042"/>
          <a:ext cx="91440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429786</xdr:colOff>
      <xdr:row>0</xdr:row>
      <xdr:rowOff>267164</xdr:rowOff>
    </xdr:from>
    <xdr:to>
      <xdr:col>14</xdr:col>
      <xdr:colOff>11616</xdr:colOff>
      <xdr:row>0</xdr:row>
      <xdr:rowOff>2090853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786" y="267164"/>
          <a:ext cx="9118446" cy="18236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10sfs3\dsMarketing$\nryabova\&#1056;&#1072;&#1073;&#1086;&#1095;&#1080;&#1081;%20&#1089;&#1090;&#1086;&#1083;\&#1041;&#1083;&#1072;&#1085;&#1082;&#1080;%20&#1076;&#1083;&#1103;%20&#1055;&#1056;&#1054;&#1052;&#1054;\&#1056;&#1086;&#1079;&#1086;&#1074;&#1099;&#1077;%20&#1074;&#1080;&#1085;&#1072;\&#1054;&#1089;&#1090;&#1072;&#1090;&#1082;&#1080;%20&#1056;&#1062;1%20(16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и"/>
      <sheetName val="All"/>
      <sheetName val="Шаблон"/>
      <sheetName val="Лист1"/>
      <sheetName val="Шаблон_заказа"/>
      <sheetName val="Шаблон_регионы"/>
    </sheetNames>
    <sheetDataSet>
      <sheetData sheetId="0">
        <row r="1">
          <cell r="C1" t="str">
            <v>Остатки товаров - общий</v>
          </cell>
        </row>
        <row r="2">
          <cell r="C2" t="str">
            <v>СИМПЛ</v>
          </cell>
        </row>
        <row r="6">
          <cell r="E6" t="str">
            <v>Склад:   РЦ1</v>
          </cell>
        </row>
        <row r="7">
          <cell r="E7" t="str">
            <v>КОЛИЧЕСТВЕННЫЕ ОСТАТКИ ТОВАРА НА   21.04.17</v>
          </cell>
        </row>
        <row r="8">
          <cell r="E8" t="str">
            <v>ПРАЙС-ЛИСТ   БАЗОВАЯ</v>
          </cell>
        </row>
        <row r="9">
          <cell r="E9" t="str">
            <v xml:space="preserve">КУРС ПРОДАЖ   </v>
          </cell>
          <cell r="J9" t="str">
            <v>Текущая Дата: 21.04.17</v>
          </cell>
        </row>
        <row r="11">
          <cell r="C11" t="str">
            <v>Номер товара</v>
          </cell>
          <cell r="D11" t="str">
            <v>Код варианта</v>
          </cell>
          <cell r="E11" t="str">
            <v>Производитель</v>
          </cell>
          <cell r="F11" t="str">
            <v>Наименование товара</v>
          </cell>
          <cell r="G11" t="str">
            <v>Литраж</v>
          </cell>
          <cell r="H11" t="str">
            <v>Год товара</v>
          </cell>
          <cell r="I11" t="str">
            <v xml:space="preserve">Кол-во
Юр. лицо
</v>
          </cell>
          <cell r="J11" t="str">
            <v xml:space="preserve">Кол-во
Физ. лицо
</v>
          </cell>
          <cell r="K11" t="str">
            <v>Заказано</v>
          </cell>
          <cell r="L11" t="str">
            <v>Артикул поставщика</v>
          </cell>
          <cell r="M11" t="str">
            <v>Базовая Единица Измерения</v>
          </cell>
          <cell r="N11" t="str">
            <v>Цвет</v>
          </cell>
          <cell r="O11" t="str">
            <v>Крепость</v>
          </cell>
          <cell r="P11" t="str">
            <v>Код Товарной Категории</v>
          </cell>
          <cell r="Q11" t="str">
            <v>Вид Вина</v>
          </cell>
          <cell r="R11" t="str">
            <v>Количество единиц в коробке</v>
          </cell>
          <cell r="S11" t="str">
            <v>Страна</v>
          </cell>
          <cell r="T11" t="str">
            <v>Регион</v>
          </cell>
          <cell r="U11" t="str">
            <v>Общий свободный остаток</v>
          </cell>
          <cell r="V11" t="str">
            <v>Своб. ост. для офиц. отгрузки</v>
          </cell>
        </row>
        <row r="14">
          <cell r="A14" t="str">
            <v>s74598</v>
          </cell>
          <cell r="B14" t="str">
            <v>s</v>
          </cell>
          <cell r="C14" t="str">
            <v>74598</v>
          </cell>
          <cell r="E14" t="str">
            <v>Даймон Сюдзо</v>
          </cell>
          <cell r="F14" t="str">
            <v>Тодзай Гиндзё Нигори</v>
          </cell>
          <cell r="G14">
            <v>0.3</v>
          </cell>
          <cell r="H14">
            <v>0</v>
          </cell>
          <cell r="K14" t="str">
            <v>Нет</v>
          </cell>
          <cell r="M14" t="str">
            <v>БУТ</v>
          </cell>
          <cell r="O14">
            <v>14.9</v>
          </cell>
          <cell r="P14" t="str">
            <v>-</v>
          </cell>
          <cell r="Q14" t="str">
            <v>САКЕ</v>
          </cell>
          <cell r="R14">
            <v>12</v>
          </cell>
          <cell r="S14" t="str">
            <v>Япония</v>
          </cell>
          <cell r="T14" t="str">
            <v>Осака</v>
          </cell>
          <cell r="U14">
            <v>4</v>
          </cell>
          <cell r="V14">
            <v>4</v>
          </cell>
        </row>
        <row r="15">
          <cell r="A15" t="str">
            <v>s74806</v>
          </cell>
          <cell r="B15" t="str">
            <v>s</v>
          </cell>
          <cell r="C15" t="str">
            <v>74806</v>
          </cell>
          <cell r="F15" t="str">
            <v>Виски Гленфиддик 21 год, п/у туба</v>
          </cell>
          <cell r="G15">
            <v>0.75</v>
          </cell>
          <cell r="H15">
            <v>0</v>
          </cell>
          <cell r="K15" t="str">
            <v>Нет</v>
          </cell>
          <cell r="M15" t="str">
            <v>БУТ</v>
          </cell>
          <cell r="O15">
            <v>40</v>
          </cell>
          <cell r="R15">
            <v>3</v>
          </cell>
          <cell r="S15" t="str">
            <v>Соединенное Королевство</v>
          </cell>
          <cell r="U15">
            <v>6</v>
          </cell>
          <cell r="V15">
            <v>6</v>
          </cell>
        </row>
        <row r="16">
          <cell r="A16" t="str">
            <v>s74887</v>
          </cell>
          <cell r="B16" t="str">
            <v>s</v>
          </cell>
          <cell r="C16" t="str">
            <v>74887</v>
          </cell>
          <cell r="F16" t="str">
            <v>Хайлэнд Парк 15 лет в п/у</v>
          </cell>
          <cell r="G16">
            <v>0.7</v>
          </cell>
          <cell r="H16">
            <v>0</v>
          </cell>
          <cell r="K16" t="str">
            <v>Нет</v>
          </cell>
          <cell r="M16" t="str">
            <v>БУТ</v>
          </cell>
          <cell r="O16">
            <v>40</v>
          </cell>
          <cell r="R16">
            <v>6</v>
          </cell>
          <cell r="S16" t="str">
            <v>Соединенное Королевство</v>
          </cell>
          <cell r="U16">
            <v>8</v>
          </cell>
          <cell r="V16">
            <v>6</v>
          </cell>
        </row>
        <row r="17">
          <cell r="A17" t="str">
            <v>s74959</v>
          </cell>
          <cell r="B17" t="str">
            <v>s</v>
          </cell>
          <cell r="C17" t="str">
            <v>74959</v>
          </cell>
          <cell r="D17" t="str">
            <v>ОРИГИНАЛ</v>
          </cell>
          <cell r="F17" t="str">
            <v>Моэт и Шандон Розе Империалъ в п/у</v>
          </cell>
          <cell r="G17">
            <v>0.75</v>
          </cell>
          <cell r="H17">
            <v>0</v>
          </cell>
          <cell r="K17" t="str">
            <v>Нет</v>
          </cell>
          <cell r="M17" t="str">
            <v>БУТ</v>
          </cell>
          <cell r="N17" t="str">
            <v>РОЗОВОЕ</v>
          </cell>
          <cell r="O17">
            <v>12</v>
          </cell>
          <cell r="Q17" t="str">
            <v>БРЮТ</v>
          </cell>
          <cell r="R17">
            <v>6</v>
          </cell>
          <cell r="S17" t="str">
            <v>Франция</v>
          </cell>
          <cell r="U17">
            <v>2</v>
          </cell>
          <cell r="V17">
            <v>2</v>
          </cell>
        </row>
        <row r="18">
          <cell r="A18" t="str">
            <v>s74968</v>
          </cell>
          <cell r="B18" t="str">
            <v>s</v>
          </cell>
          <cell r="C18" t="str">
            <v>74968</v>
          </cell>
          <cell r="E18" t="str">
            <v>The Macallan Distillers ltd</v>
          </cell>
          <cell r="F18" t="str">
            <v>Виски Макаллан Файн Ок 21 год в п/у</v>
          </cell>
          <cell r="G18">
            <v>0.7</v>
          </cell>
          <cell r="H18">
            <v>0</v>
          </cell>
          <cell r="K18" t="str">
            <v>Нет</v>
          </cell>
          <cell r="M18" t="str">
            <v>БУТ</v>
          </cell>
          <cell r="O18">
            <v>43</v>
          </cell>
          <cell r="R18">
            <v>6</v>
          </cell>
          <cell r="S18" t="str">
            <v>Соединенное Королевство</v>
          </cell>
          <cell r="T18" t="str">
            <v>-</v>
          </cell>
          <cell r="U18">
            <v>1</v>
          </cell>
          <cell r="V18">
            <v>1</v>
          </cell>
        </row>
        <row r="19">
          <cell r="A19" t="str">
            <v>s75020</v>
          </cell>
          <cell r="B19" t="str">
            <v>s</v>
          </cell>
          <cell r="C19" t="str">
            <v>75020</v>
          </cell>
          <cell r="E19" t="str">
            <v>ОАО "Московский завод "Кристалл"</v>
          </cell>
          <cell r="F19" t="str">
            <v>Водка Столичная</v>
          </cell>
          <cell r="G19">
            <v>0.5</v>
          </cell>
          <cell r="H19">
            <v>0</v>
          </cell>
          <cell r="K19" t="str">
            <v>Нет</v>
          </cell>
          <cell r="M19" t="str">
            <v>БУТ</v>
          </cell>
          <cell r="O19">
            <v>40</v>
          </cell>
          <cell r="R19" t="str">
            <v>12, 20</v>
          </cell>
          <cell r="S19" t="str">
            <v>РОССИЯ</v>
          </cell>
          <cell r="T19" t="str">
            <v>-</v>
          </cell>
          <cell r="U19">
            <v>39</v>
          </cell>
          <cell r="V19">
            <v>39</v>
          </cell>
        </row>
        <row r="20">
          <cell r="A20" t="str">
            <v>s75031</v>
          </cell>
          <cell r="B20" t="str">
            <v>s</v>
          </cell>
          <cell r="C20" t="str">
            <v>75031</v>
          </cell>
          <cell r="F20" t="str">
            <v>Виски Айриш Дистиллерс "Джемесон" /н.м./</v>
          </cell>
          <cell r="G20">
            <v>0.7</v>
          </cell>
          <cell r="H20">
            <v>0</v>
          </cell>
          <cell r="K20" t="str">
            <v>Нет</v>
          </cell>
          <cell r="M20" t="str">
            <v>БУТ</v>
          </cell>
          <cell r="O20">
            <v>40</v>
          </cell>
          <cell r="R20" t="str">
            <v>12, 6</v>
          </cell>
          <cell r="S20" t="str">
            <v>Ирландия</v>
          </cell>
          <cell r="T20" t="str">
            <v>-</v>
          </cell>
          <cell r="U20">
            <v>1</v>
          </cell>
          <cell r="V20">
            <v>1</v>
          </cell>
        </row>
        <row r="21">
          <cell r="A21" t="str">
            <v>s75035</v>
          </cell>
          <cell r="B21" t="str">
            <v>s</v>
          </cell>
          <cell r="C21" t="str">
            <v>75035</v>
          </cell>
          <cell r="D21" t="str">
            <v>ОРИГИНАЛ</v>
          </cell>
          <cell r="F21" t="str">
            <v>Вермут Мартини Бьянко</v>
          </cell>
          <cell r="G21">
            <v>1</v>
          </cell>
          <cell r="H21">
            <v>0</v>
          </cell>
          <cell r="K21" t="str">
            <v>Нет</v>
          </cell>
          <cell r="M21" t="str">
            <v>БУТ</v>
          </cell>
          <cell r="N21" t="str">
            <v>БЕЛЫЙ</v>
          </cell>
          <cell r="O21">
            <v>15</v>
          </cell>
          <cell r="Q21" t="str">
            <v>СЛАДКИЙ</v>
          </cell>
          <cell r="R21" t="str">
            <v>12, 6</v>
          </cell>
          <cell r="S21" t="str">
            <v>Италия</v>
          </cell>
          <cell r="T21" t="str">
            <v>-</v>
          </cell>
          <cell r="U21">
            <v>5</v>
          </cell>
          <cell r="V21">
            <v>5</v>
          </cell>
        </row>
        <row r="22">
          <cell r="A22" t="str">
            <v>s75065</v>
          </cell>
          <cell r="B22" t="str">
            <v>s</v>
          </cell>
          <cell r="C22" t="str">
            <v>75065</v>
          </cell>
          <cell r="F22" t="str">
            <v>Виски Грантс Фамили Резерв под.кор.</v>
          </cell>
          <cell r="G22">
            <v>0.75</v>
          </cell>
          <cell r="H22">
            <v>0</v>
          </cell>
          <cell r="K22" t="str">
            <v>Нет</v>
          </cell>
          <cell r="M22" t="str">
            <v>БУТ</v>
          </cell>
          <cell r="O22">
            <v>40</v>
          </cell>
          <cell r="R22">
            <v>12</v>
          </cell>
          <cell r="S22" t="str">
            <v>Соединенное Королевство</v>
          </cell>
          <cell r="U22">
            <v>1</v>
          </cell>
          <cell r="V22">
            <v>1</v>
          </cell>
        </row>
        <row r="23">
          <cell r="A23" t="str">
            <v>s75070</v>
          </cell>
          <cell r="B23" t="str">
            <v>s</v>
          </cell>
          <cell r="C23" t="str">
            <v>75070</v>
          </cell>
          <cell r="F23" t="str">
            <v>Текила Ольмека золотая Супрема</v>
          </cell>
          <cell r="G23">
            <v>0.7</v>
          </cell>
          <cell r="H23">
            <v>0</v>
          </cell>
          <cell r="K23" t="str">
            <v>Нет</v>
          </cell>
          <cell r="M23" t="str">
            <v>БУТ</v>
          </cell>
          <cell r="O23">
            <v>38</v>
          </cell>
          <cell r="R23">
            <v>12</v>
          </cell>
          <cell r="S23" t="str">
            <v>Мексика</v>
          </cell>
          <cell r="T23" t="str">
            <v>Халиско</v>
          </cell>
          <cell r="U23">
            <v>2</v>
          </cell>
          <cell r="V23">
            <v>2</v>
          </cell>
        </row>
        <row r="24">
          <cell r="A24" t="str">
            <v>s75096</v>
          </cell>
          <cell r="B24" t="str">
            <v>s</v>
          </cell>
          <cell r="C24" t="str">
            <v>75096</v>
          </cell>
          <cell r="F24" t="str">
            <v>Гленфиддик 15 лет в туб (п/у)</v>
          </cell>
          <cell r="G24">
            <v>0.75</v>
          </cell>
          <cell r="H24">
            <v>0</v>
          </cell>
          <cell r="K24" t="str">
            <v>Нет</v>
          </cell>
          <cell r="M24" t="str">
            <v>БУТ</v>
          </cell>
          <cell r="O24">
            <v>40</v>
          </cell>
          <cell r="R24" t="str">
            <v>12, 6</v>
          </cell>
          <cell r="S24" t="str">
            <v>Соединенное Королевство</v>
          </cell>
          <cell r="U24">
            <v>2</v>
          </cell>
          <cell r="V24">
            <v>2</v>
          </cell>
        </row>
        <row r="25">
          <cell r="A25" t="str">
            <v>s75107</v>
          </cell>
          <cell r="B25" t="str">
            <v>s</v>
          </cell>
          <cell r="C25" t="str">
            <v>75107</v>
          </cell>
          <cell r="F25" t="str">
            <v>Мартель Ноближ п/у</v>
          </cell>
          <cell r="G25">
            <v>0.35</v>
          </cell>
          <cell r="H25">
            <v>0</v>
          </cell>
          <cell r="K25" t="str">
            <v>Нет</v>
          </cell>
          <cell r="M25" t="str">
            <v>БУТ</v>
          </cell>
          <cell r="O25">
            <v>40</v>
          </cell>
          <cell r="R25">
            <v>12</v>
          </cell>
          <cell r="S25" t="str">
            <v>Франция</v>
          </cell>
          <cell r="T25" t="str">
            <v>Долина Луары</v>
          </cell>
          <cell r="U25">
            <v>1</v>
          </cell>
          <cell r="V25">
            <v>0</v>
          </cell>
        </row>
        <row r="26">
          <cell r="A26" t="str">
            <v>s75110</v>
          </cell>
          <cell r="B26" t="str">
            <v>s</v>
          </cell>
          <cell r="C26" t="str">
            <v>75110</v>
          </cell>
          <cell r="F26" t="str">
            <v>Мартель VSOP Медальон п/у</v>
          </cell>
          <cell r="G26">
            <v>0.35</v>
          </cell>
          <cell r="H26">
            <v>0</v>
          </cell>
          <cell r="K26" t="str">
            <v>Нет</v>
          </cell>
          <cell r="M26" t="str">
            <v>БУТ</v>
          </cell>
          <cell r="O26">
            <v>40</v>
          </cell>
          <cell r="R26">
            <v>12</v>
          </cell>
          <cell r="S26" t="str">
            <v>Франция</v>
          </cell>
          <cell r="T26" t="str">
            <v>Долина Луары</v>
          </cell>
          <cell r="U26">
            <v>240</v>
          </cell>
          <cell r="V26">
            <v>0</v>
          </cell>
        </row>
        <row r="27">
          <cell r="A27" t="str">
            <v>s75111</v>
          </cell>
          <cell r="B27" t="str">
            <v>s</v>
          </cell>
          <cell r="C27" t="str">
            <v>75111</v>
          </cell>
          <cell r="F27" t="str">
            <v>Мартель VSOP Медальон фляжка</v>
          </cell>
          <cell r="G27">
            <v>0.2</v>
          </cell>
          <cell r="H27">
            <v>0</v>
          </cell>
          <cell r="K27" t="str">
            <v>Нет</v>
          </cell>
          <cell r="M27" t="str">
            <v>БУТ</v>
          </cell>
          <cell r="O27">
            <v>40</v>
          </cell>
          <cell r="R27">
            <v>24</v>
          </cell>
          <cell r="S27" t="str">
            <v>Франция</v>
          </cell>
          <cell r="T27" t="str">
            <v>Долина Луары</v>
          </cell>
          <cell r="U27">
            <v>45</v>
          </cell>
          <cell r="V27">
            <v>0</v>
          </cell>
        </row>
        <row r="28">
          <cell r="A28" t="str">
            <v>s75112</v>
          </cell>
          <cell r="B28" t="str">
            <v>s</v>
          </cell>
          <cell r="C28" t="str">
            <v>75112</v>
          </cell>
          <cell r="D28" t="str">
            <v>ОРИГИНАЛ</v>
          </cell>
          <cell r="F28" t="str">
            <v>Мартель VS+2 бокала п/у</v>
          </cell>
          <cell r="G28">
            <v>0.7</v>
          </cell>
          <cell r="H28">
            <v>0</v>
          </cell>
          <cell r="K28" t="str">
            <v>Нет</v>
          </cell>
          <cell r="M28" t="str">
            <v>БУТ</v>
          </cell>
          <cell r="O28">
            <v>40</v>
          </cell>
          <cell r="R28">
            <v>6</v>
          </cell>
          <cell r="S28" t="str">
            <v>Франция</v>
          </cell>
          <cell r="T28" t="str">
            <v>Долина Луары</v>
          </cell>
          <cell r="U28">
            <v>30</v>
          </cell>
          <cell r="V28">
            <v>30</v>
          </cell>
        </row>
        <row r="29">
          <cell r="A29" t="str">
            <v>s75118</v>
          </cell>
          <cell r="B29" t="str">
            <v>s</v>
          </cell>
          <cell r="C29" t="str">
            <v>75118</v>
          </cell>
          <cell r="F29" t="str">
            <v>Виски Хайланд Парк 18 лет п/уп</v>
          </cell>
          <cell r="G29">
            <v>0.7</v>
          </cell>
          <cell r="H29">
            <v>0</v>
          </cell>
          <cell r="K29" t="str">
            <v>Нет</v>
          </cell>
          <cell r="M29" t="str">
            <v>БУТ</v>
          </cell>
          <cell r="O29">
            <v>43</v>
          </cell>
          <cell r="R29">
            <v>6</v>
          </cell>
          <cell r="S29" t="str">
            <v>Соединенное Королевство</v>
          </cell>
          <cell r="U29">
            <v>2</v>
          </cell>
          <cell r="V29">
            <v>0</v>
          </cell>
        </row>
        <row r="30">
          <cell r="A30" t="str">
            <v>s75135</v>
          </cell>
          <cell r="B30" t="str">
            <v>s</v>
          </cell>
          <cell r="C30" t="str">
            <v>75135</v>
          </cell>
          <cell r="E30" t="str">
            <v>ПУЛЛТЕКС С.Л.</v>
          </cell>
          <cell r="F30" t="str">
            <v>Подарочная упаковка из картона для ножей соммелье</v>
          </cell>
          <cell r="G30">
            <v>0</v>
          </cell>
          <cell r="H30">
            <v>0</v>
          </cell>
          <cell r="K30" t="str">
            <v>Нет</v>
          </cell>
          <cell r="M30" t="str">
            <v>ШТ</v>
          </cell>
          <cell r="N30" t="str">
            <v>КАРТОН</v>
          </cell>
          <cell r="O30">
            <v>0</v>
          </cell>
          <cell r="Q30" t="str">
            <v>КОРОБ</v>
          </cell>
          <cell r="S30" t="str">
            <v>Испания</v>
          </cell>
          <cell r="T30" t="str">
            <v>ИСПАНИЯ</v>
          </cell>
          <cell r="U30">
            <v>446</v>
          </cell>
          <cell r="V30">
            <v>446</v>
          </cell>
        </row>
        <row r="31">
          <cell r="A31" t="str">
            <v>s75163</v>
          </cell>
          <cell r="B31" t="str">
            <v>s</v>
          </cell>
          <cell r="C31" t="str">
            <v>75163</v>
          </cell>
          <cell r="F31" t="str">
            <v>Гленфиддик 18 лет в п/у</v>
          </cell>
          <cell r="G31">
            <v>0.75</v>
          </cell>
          <cell r="H31">
            <v>0</v>
          </cell>
          <cell r="K31" t="str">
            <v>Нет</v>
          </cell>
          <cell r="M31" t="str">
            <v>БУТ</v>
          </cell>
          <cell r="O31">
            <v>40</v>
          </cell>
          <cell r="R31">
            <v>12</v>
          </cell>
          <cell r="S31" t="str">
            <v>Соединенное Королевство</v>
          </cell>
          <cell r="U31">
            <v>10</v>
          </cell>
          <cell r="V31">
            <v>10</v>
          </cell>
        </row>
        <row r="32">
          <cell r="A32" t="str">
            <v>s75168</v>
          </cell>
          <cell r="B32" t="str">
            <v>s</v>
          </cell>
          <cell r="C32" t="str">
            <v>75168</v>
          </cell>
          <cell r="F32" t="str">
            <v>Охентошн 12 лет п/у</v>
          </cell>
          <cell r="G32">
            <v>0.7</v>
          </cell>
          <cell r="H32">
            <v>0</v>
          </cell>
          <cell r="K32" t="str">
            <v>Нет</v>
          </cell>
          <cell r="M32" t="str">
            <v>БУТ</v>
          </cell>
          <cell r="O32">
            <v>40</v>
          </cell>
          <cell r="R32" t="str">
            <v>12, 6</v>
          </cell>
          <cell r="S32" t="str">
            <v>Соединенное Королевство</v>
          </cell>
          <cell r="U32">
            <v>3</v>
          </cell>
          <cell r="V32">
            <v>3</v>
          </cell>
        </row>
        <row r="33">
          <cell r="A33" t="str">
            <v>s75263</v>
          </cell>
          <cell r="B33" t="str">
            <v>s</v>
          </cell>
          <cell r="C33" t="str">
            <v>75263</v>
          </cell>
          <cell r="D33" t="str">
            <v>ДЛЯСОТРУД</v>
          </cell>
          <cell r="E33" t="str">
            <v>ДИСТИЛЛЕРИЯ САНТА ТЕРЕЗА ДЕЙ Ф.ЛЛИ МАРОЛО СРЛ</v>
          </cell>
          <cell r="F33" t="str">
            <v>Граппа Ди Бароло П/У</v>
          </cell>
          <cell r="G33">
            <v>0.7</v>
          </cell>
          <cell r="H33">
            <v>1997</v>
          </cell>
          <cell r="K33" t="str">
            <v>Нет</v>
          </cell>
          <cell r="M33" t="str">
            <v>БУТ</v>
          </cell>
          <cell r="O33">
            <v>50</v>
          </cell>
          <cell r="Q33" t="str">
            <v>ГРАППА</v>
          </cell>
          <cell r="R33" t="str">
            <v>2, 6</v>
          </cell>
          <cell r="S33" t="str">
            <v>Италия</v>
          </cell>
          <cell r="T33" t="str">
            <v>Пьемонт</v>
          </cell>
          <cell r="U33">
            <v>26</v>
          </cell>
          <cell r="V33">
            <v>26</v>
          </cell>
        </row>
        <row r="34">
          <cell r="A34" t="str">
            <v>s75310</v>
          </cell>
          <cell r="B34" t="str">
            <v>s</v>
          </cell>
          <cell r="C34" t="str">
            <v>75310</v>
          </cell>
          <cell r="D34" t="str">
            <v>ДЛЯСОТРУД</v>
          </cell>
          <cell r="E34" t="str">
            <v>ВИЛЛА СПАРИНА</v>
          </cell>
          <cell r="F34" t="str">
            <v>Ривальта</v>
          </cell>
          <cell r="G34">
            <v>0.75</v>
          </cell>
          <cell r="H34">
            <v>2005</v>
          </cell>
          <cell r="K34" t="str">
            <v>Нет</v>
          </cell>
          <cell r="M34" t="str">
            <v>БУТ</v>
          </cell>
          <cell r="N34" t="str">
            <v>КРАСНОЕ</v>
          </cell>
          <cell r="O34">
            <v>14</v>
          </cell>
          <cell r="P34" t="str">
            <v>DOC</v>
          </cell>
          <cell r="Q34" t="str">
            <v>СУХОЕ</v>
          </cell>
          <cell r="R34">
            <v>6</v>
          </cell>
          <cell r="S34" t="str">
            <v>Италия</v>
          </cell>
          <cell r="T34" t="str">
            <v>Пьемонт</v>
          </cell>
          <cell r="U34">
            <v>1</v>
          </cell>
          <cell r="V34">
            <v>1</v>
          </cell>
        </row>
        <row r="35">
          <cell r="A35" t="str">
            <v>s75363</v>
          </cell>
          <cell r="B35" t="str">
            <v>s</v>
          </cell>
          <cell r="C35" t="str">
            <v>75363</v>
          </cell>
          <cell r="E35" t="str">
            <v>Чело э Терра С.п.А.</v>
          </cell>
          <cell r="F35" t="str">
            <v>Гарганего э Шардоне</v>
          </cell>
          <cell r="G35">
            <v>0.75</v>
          </cell>
          <cell r="H35">
            <v>2008</v>
          </cell>
          <cell r="K35" t="str">
            <v>Нет</v>
          </cell>
          <cell r="M35" t="str">
            <v>БУТ</v>
          </cell>
          <cell r="N35" t="str">
            <v>БЕЛОЕ</v>
          </cell>
          <cell r="O35">
            <v>11.5</v>
          </cell>
          <cell r="P35" t="str">
            <v>IGT</v>
          </cell>
          <cell r="Q35" t="str">
            <v>П/СУХОЕ</v>
          </cell>
          <cell r="R35">
            <v>6</v>
          </cell>
          <cell r="S35" t="str">
            <v>Италия</v>
          </cell>
          <cell r="T35" t="str">
            <v>Венето</v>
          </cell>
          <cell r="U35">
            <v>2</v>
          </cell>
          <cell r="V35">
            <v>0</v>
          </cell>
        </row>
        <row r="36">
          <cell r="A36" t="str">
            <v>s75365</v>
          </cell>
          <cell r="B36" t="str">
            <v>s</v>
          </cell>
          <cell r="C36" t="str">
            <v>75365</v>
          </cell>
          <cell r="E36" t="str">
            <v>Чело э Терра С.п.А.</v>
          </cell>
          <cell r="F36" t="str">
            <v>Мерло э Рабозо</v>
          </cell>
          <cell r="G36">
            <v>0.75</v>
          </cell>
          <cell r="H36">
            <v>2008</v>
          </cell>
          <cell r="K36" t="str">
            <v>Нет</v>
          </cell>
          <cell r="M36" t="str">
            <v>БУТ</v>
          </cell>
          <cell r="N36" t="str">
            <v>КРАСНОЕ</v>
          </cell>
          <cell r="O36">
            <v>11.5</v>
          </cell>
          <cell r="P36" t="str">
            <v>IGT</v>
          </cell>
          <cell r="Q36" t="str">
            <v>П/СУХОЕ</v>
          </cell>
          <cell r="R36">
            <v>6</v>
          </cell>
          <cell r="S36" t="str">
            <v>Италия</v>
          </cell>
          <cell r="T36" t="str">
            <v>Венето</v>
          </cell>
          <cell r="U36">
            <v>4</v>
          </cell>
          <cell r="V36">
            <v>0</v>
          </cell>
        </row>
        <row r="37">
          <cell r="A37" t="str">
            <v>s75415</v>
          </cell>
          <cell r="B37" t="str">
            <v>s</v>
          </cell>
          <cell r="C37" t="str">
            <v>75415</v>
          </cell>
          <cell r="E37" t="str">
            <v>ЧЕЛО</v>
          </cell>
          <cell r="F37" t="str">
            <v>Гарганего э Шардонне</v>
          </cell>
          <cell r="G37">
            <v>0.75</v>
          </cell>
          <cell r="H37">
            <v>2008</v>
          </cell>
          <cell r="K37" t="str">
            <v>Нет</v>
          </cell>
          <cell r="M37" t="str">
            <v>БУТ</v>
          </cell>
          <cell r="N37" t="str">
            <v>БЕЛОЕ</v>
          </cell>
          <cell r="O37">
            <v>11.5</v>
          </cell>
          <cell r="P37" t="str">
            <v>IGT</v>
          </cell>
          <cell r="Q37" t="str">
            <v>П/СУХОЕ</v>
          </cell>
          <cell r="R37">
            <v>6</v>
          </cell>
          <cell r="S37" t="str">
            <v>Италия</v>
          </cell>
          <cell r="T37" t="str">
            <v>Венето</v>
          </cell>
          <cell r="U37">
            <v>3</v>
          </cell>
          <cell r="V37">
            <v>0</v>
          </cell>
        </row>
        <row r="38">
          <cell r="A38" t="str">
            <v>s75479</v>
          </cell>
          <cell r="B38" t="str">
            <v>s</v>
          </cell>
          <cell r="C38" t="str">
            <v>75479</v>
          </cell>
          <cell r="E38" t="str">
            <v>БУШАР ПЭР Э ФИС</v>
          </cell>
          <cell r="F38" t="str">
            <v>Шевалье-Монраше Гран Крю ля Кабот</v>
          </cell>
          <cell r="G38">
            <v>0.75</v>
          </cell>
          <cell r="H38">
            <v>2003</v>
          </cell>
          <cell r="K38" t="str">
            <v>Нет</v>
          </cell>
          <cell r="M38" t="str">
            <v>БУТ</v>
          </cell>
          <cell r="N38" t="str">
            <v>БЕЛОЕ</v>
          </cell>
          <cell r="O38">
            <v>13.5</v>
          </cell>
          <cell r="P38" t="str">
            <v>AOC</v>
          </cell>
          <cell r="Q38" t="str">
            <v>СУХОЕ</v>
          </cell>
          <cell r="R38">
            <v>6</v>
          </cell>
          <cell r="S38" t="str">
            <v>Франция</v>
          </cell>
          <cell r="T38" t="str">
            <v>Бургундия</v>
          </cell>
          <cell r="U38">
            <v>1</v>
          </cell>
          <cell r="V38">
            <v>1</v>
          </cell>
        </row>
        <row r="39">
          <cell r="A39" t="str">
            <v>s75487</v>
          </cell>
          <cell r="B39" t="str">
            <v>s</v>
          </cell>
          <cell r="C39" t="str">
            <v>75487</v>
          </cell>
          <cell r="E39" t="str">
            <v>Хокусэцу Сюдзо Ко.,ЛТД</v>
          </cell>
          <cell r="F39" t="str">
            <v>Дайгиндзё Уайкей 35 Нобу</v>
          </cell>
          <cell r="G39">
            <v>0.72</v>
          </cell>
          <cell r="H39">
            <v>0</v>
          </cell>
          <cell r="K39" t="str">
            <v>Нет</v>
          </cell>
          <cell r="M39" t="str">
            <v>БУТ</v>
          </cell>
          <cell r="O39">
            <v>16</v>
          </cell>
          <cell r="Q39" t="str">
            <v>САКЕ</v>
          </cell>
          <cell r="R39">
            <v>12</v>
          </cell>
          <cell r="S39" t="str">
            <v>Япония</v>
          </cell>
          <cell r="T39" t="str">
            <v>Ниигата</v>
          </cell>
          <cell r="U39">
            <v>1</v>
          </cell>
          <cell r="V39">
            <v>0</v>
          </cell>
        </row>
        <row r="40">
          <cell r="A40" t="str">
            <v>s75534</v>
          </cell>
          <cell r="B40" t="str">
            <v>s</v>
          </cell>
          <cell r="C40" t="str">
            <v>75534</v>
          </cell>
          <cell r="D40" t="str">
            <v>ОРИГИНАЛ</v>
          </cell>
          <cell r="E40" t="str">
            <v>ДИСТИЛЛЕРИЯ САНТА ТЕРЕЗА ДЕЙ Ф.ЛЛИ МАРОЛО СРЛ</v>
          </cell>
          <cell r="F40" t="str">
            <v>Ди Бароло 9 (набор)</v>
          </cell>
          <cell r="G40">
            <v>0.2</v>
          </cell>
          <cell r="H40">
            <v>0</v>
          </cell>
          <cell r="K40" t="str">
            <v>Нет</v>
          </cell>
          <cell r="M40" t="str">
            <v>БУТ</v>
          </cell>
          <cell r="O40">
            <v>50</v>
          </cell>
          <cell r="Q40" t="str">
            <v>ГРАППА</v>
          </cell>
          <cell r="R40" t="str">
            <v>12, 2, 6, 8</v>
          </cell>
          <cell r="S40" t="str">
            <v>Италия</v>
          </cell>
          <cell r="T40" t="str">
            <v>Пьемонт</v>
          </cell>
          <cell r="U40">
            <v>3</v>
          </cell>
          <cell r="V40">
            <v>1</v>
          </cell>
        </row>
        <row r="41">
          <cell r="A41" t="str">
            <v>s75535</v>
          </cell>
          <cell r="B41" t="str">
            <v>s</v>
          </cell>
          <cell r="C41" t="str">
            <v>75535</v>
          </cell>
          <cell r="D41" t="str">
            <v>ОРИГИНАЛ</v>
          </cell>
          <cell r="E41" t="str">
            <v>ДИСТИЛЛЕРИЯ САНТА ТЕРЕЗА ДЕЙ Ф.ЛЛИ МАРОЛО СРЛ</v>
          </cell>
          <cell r="F41" t="str">
            <v>Ди Бароло 12 (набор)</v>
          </cell>
          <cell r="G41">
            <v>0.2</v>
          </cell>
          <cell r="H41">
            <v>0</v>
          </cell>
          <cell r="K41" t="str">
            <v>Нет</v>
          </cell>
          <cell r="M41" t="str">
            <v>БУТ</v>
          </cell>
          <cell r="O41">
            <v>50</v>
          </cell>
          <cell r="Q41" t="str">
            <v>ГРАППА</v>
          </cell>
          <cell r="R41" t="str">
            <v>12, 2, 6, 8</v>
          </cell>
          <cell r="S41" t="str">
            <v>Италия</v>
          </cell>
          <cell r="T41" t="str">
            <v>Пьемонт</v>
          </cell>
          <cell r="U41">
            <v>4</v>
          </cell>
          <cell r="V41">
            <v>0</v>
          </cell>
        </row>
        <row r="42">
          <cell r="A42" t="str">
            <v>s75536</v>
          </cell>
          <cell r="B42" t="str">
            <v>s</v>
          </cell>
          <cell r="C42" t="str">
            <v>75536</v>
          </cell>
          <cell r="D42" t="str">
            <v>ОРИГИНАЛ</v>
          </cell>
          <cell r="E42" t="str">
            <v>ДИСТИЛЛЕРИЯ САНТА ТЕРЕЗА ДЕЙ Ф.ЛЛИ МАРОЛО СРЛ</v>
          </cell>
          <cell r="F42" t="str">
            <v>Ди Бароло 15 (набор)</v>
          </cell>
          <cell r="G42">
            <v>0.2</v>
          </cell>
          <cell r="H42">
            <v>0</v>
          </cell>
          <cell r="K42" t="str">
            <v>Нет</v>
          </cell>
          <cell r="M42" t="str">
            <v>БУТ</v>
          </cell>
          <cell r="O42">
            <v>50</v>
          </cell>
          <cell r="Q42" t="str">
            <v>ГРАППА</v>
          </cell>
          <cell r="R42" t="str">
            <v>12, 2, 6, 8</v>
          </cell>
          <cell r="S42" t="str">
            <v>Италия</v>
          </cell>
          <cell r="T42" t="str">
            <v>Пьемонт</v>
          </cell>
          <cell r="U42">
            <v>2</v>
          </cell>
          <cell r="V42">
            <v>0</v>
          </cell>
        </row>
        <row r="43">
          <cell r="A43" t="str">
            <v>s75537</v>
          </cell>
          <cell r="B43" t="str">
            <v>s</v>
          </cell>
          <cell r="C43" t="str">
            <v>75537</v>
          </cell>
          <cell r="D43" t="str">
            <v>ОРИГИНАЛ</v>
          </cell>
          <cell r="E43" t="str">
            <v>ДИСТИЛЛЕРИЯ САНТА ТЕРЕЗА ДЕЙ Ф.ЛЛИ МАРОЛО СРЛ</v>
          </cell>
          <cell r="F43" t="str">
            <v>Ди Бароло 20 (набор)</v>
          </cell>
          <cell r="G43">
            <v>0.2</v>
          </cell>
          <cell r="H43">
            <v>0</v>
          </cell>
          <cell r="K43" t="str">
            <v>Нет</v>
          </cell>
          <cell r="M43" t="str">
            <v>БУТ</v>
          </cell>
          <cell r="O43">
            <v>50</v>
          </cell>
          <cell r="Q43" t="str">
            <v>ГРАППА</v>
          </cell>
          <cell r="R43" t="str">
            <v>12, 2, 6, 8</v>
          </cell>
          <cell r="S43" t="str">
            <v>Италия</v>
          </cell>
          <cell r="T43" t="str">
            <v>Пьемонт</v>
          </cell>
          <cell r="U43">
            <v>3</v>
          </cell>
          <cell r="V43">
            <v>0</v>
          </cell>
        </row>
        <row r="44">
          <cell r="A44" t="str">
            <v>s75589</v>
          </cell>
          <cell r="B44" t="str">
            <v>s</v>
          </cell>
          <cell r="C44" t="str">
            <v>75589</v>
          </cell>
          <cell r="D44" t="str">
            <v>ДЛЯСОТРУД</v>
          </cell>
          <cell r="E44" t="str">
            <v>КАСТЕЛЛО ДИ АМА</v>
          </cell>
          <cell r="F44" t="str">
            <v>Кьянти Классико Ла Казуча</v>
          </cell>
          <cell r="G44">
            <v>0.75</v>
          </cell>
          <cell r="H44">
            <v>2006</v>
          </cell>
          <cell r="K44" t="str">
            <v>Нет</v>
          </cell>
          <cell r="M44" t="str">
            <v>БУТ</v>
          </cell>
          <cell r="N44" t="str">
            <v>КРАСНОЕ</v>
          </cell>
          <cell r="O44">
            <v>13</v>
          </cell>
          <cell r="P44" t="str">
            <v>DOCG</v>
          </cell>
          <cell r="Q44" t="str">
            <v>СУХОЕ</v>
          </cell>
          <cell r="R44">
            <v>6</v>
          </cell>
          <cell r="S44" t="str">
            <v>Италия</v>
          </cell>
          <cell r="T44" t="str">
            <v>Тоскана</v>
          </cell>
          <cell r="U44">
            <v>1</v>
          </cell>
          <cell r="V44">
            <v>0</v>
          </cell>
        </row>
        <row r="45">
          <cell r="A45" t="str">
            <v>s75615</v>
          </cell>
          <cell r="B45" t="str">
            <v>s</v>
          </cell>
          <cell r="C45" t="str">
            <v>75615</v>
          </cell>
          <cell r="E45" t="str">
            <v>Чело э Терра С.п.А.</v>
          </cell>
          <cell r="F45" t="str">
            <v>Шардоне</v>
          </cell>
          <cell r="G45">
            <v>0.75</v>
          </cell>
          <cell r="H45">
            <v>2008</v>
          </cell>
          <cell r="K45" t="str">
            <v>Нет</v>
          </cell>
          <cell r="M45" t="str">
            <v>БУТ</v>
          </cell>
          <cell r="N45" t="str">
            <v>БЕЛОЕ</v>
          </cell>
          <cell r="O45">
            <v>12</v>
          </cell>
          <cell r="P45" t="str">
            <v>IGT</v>
          </cell>
          <cell r="Q45" t="str">
            <v>П/СУХОЕ</v>
          </cell>
          <cell r="R45">
            <v>6</v>
          </cell>
          <cell r="S45" t="str">
            <v>Италия</v>
          </cell>
          <cell r="T45" t="str">
            <v>Венето</v>
          </cell>
          <cell r="U45">
            <v>8</v>
          </cell>
          <cell r="V45">
            <v>0</v>
          </cell>
        </row>
        <row r="46">
          <cell r="A46" t="str">
            <v>s75720</v>
          </cell>
          <cell r="B46" t="str">
            <v>s</v>
          </cell>
          <cell r="C46" t="str">
            <v>75720</v>
          </cell>
          <cell r="E46" t="str">
            <v>КЬЯРЛИ</v>
          </cell>
          <cell r="F46" t="str">
            <v>Ламбруско  Модена Панаро</v>
          </cell>
          <cell r="G46">
            <v>1.5</v>
          </cell>
          <cell r="H46">
            <v>0</v>
          </cell>
          <cell r="K46" t="str">
            <v>Нет</v>
          </cell>
          <cell r="M46" t="str">
            <v>БУТ</v>
          </cell>
          <cell r="N46" t="str">
            <v>КРАСНОЕ</v>
          </cell>
          <cell r="O46">
            <v>7.5</v>
          </cell>
          <cell r="P46" t="str">
            <v>IGT</v>
          </cell>
          <cell r="Q46" t="str">
            <v>П/СЛАДКОЕ</v>
          </cell>
          <cell r="R46">
            <v>6</v>
          </cell>
          <cell r="S46" t="str">
            <v>Италия</v>
          </cell>
          <cell r="T46" t="str">
            <v>Эмилия-Романия</v>
          </cell>
          <cell r="U46">
            <v>1</v>
          </cell>
          <cell r="V46">
            <v>0</v>
          </cell>
        </row>
        <row r="47">
          <cell r="A47" t="str">
            <v>s75784</v>
          </cell>
          <cell r="B47" t="str">
            <v>s</v>
          </cell>
          <cell r="C47" t="str">
            <v>75784</v>
          </cell>
          <cell r="F47" t="str">
            <v>Ликер Калуа</v>
          </cell>
          <cell r="G47">
            <v>0.7</v>
          </cell>
          <cell r="H47">
            <v>0</v>
          </cell>
          <cell r="K47" t="str">
            <v>Нет</v>
          </cell>
          <cell r="M47" t="str">
            <v>БУТ</v>
          </cell>
          <cell r="O47">
            <v>20</v>
          </cell>
          <cell r="R47">
            <v>12</v>
          </cell>
          <cell r="S47" t="str">
            <v>Соединенные Штаты Америки</v>
          </cell>
          <cell r="T47" t="str">
            <v>-</v>
          </cell>
          <cell r="U47">
            <v>5</v>
          </cell>
          <cell r="V47">
            <v>5</v>
          </cell>
        </row>
        <row r="48">
          <cell r="A48" t="str">
            <v>s75906</v>
          </cell>
          <cell r="B48" t="str">
            <v>s</v>
          </cell>
          <cell r="C48" t="str">
            <v>75906</v>
          </cell>
          <cell r="E48" t="str">
            <v>КЬЯРЛИ</v>
          </cell>
          <cell r="F48" t="str">
            <v>Морус Альба Треббьяно Рубиконе</v>
          </cell>
          <cell r="G48">
            <v>0.75</v>
          </cell>
          <cell r="H48">
            <v>0</v>
          </cell>
          <cell r="K48" t="str">
            <v>Нет</v>
          </cell>
          <cell r="M48" t="str">
            <v>БУТ</v>
          </cell>
          <cell r="N48" t="str">
            <v>БЕЛОЕ</v>
          </cell>
          <cell r="O48">
            <v>11.5</v>
          </cell>
          <cell r="P48" t="str">
            <v>IGT</v>
          </cell>
          <cell r="Q48" t="str">
            <v>СУХОЕ</v>
          </cell>
          <cell r="R48">
            <v>6</v>
          </cell>
          <cell r="S48" t="str">
            <v>Италия</v>
          </cell>
          <cell r="T48" t="str">
            <v>Эмилия-Романия</v>
          </cell>
          <cell r="U48">
            <v>1</v>
          </cell>
          <cell r="V48">
            <v>0</v>
          </cell>
        </row>
        <row r="49">
          <cell r="A49" t="str">
            <v>s76074</v>
          </cell>
          <cell r="B49" t="str">
            <v>s</v>
          </cell>
          <cell r="C49" t="str">
            <v>76074</v>
          </cell>
          <cell r="D49" t="str">
            <v>ХОРЕКА</v>
          </cell>
          <cell r="E49" t="str">
            <v>Томас Хайн энд Ко</v>
          </cell>
          <cell r="F49" t="str">
            <v>Хайн Сигар Резерв п/у</v>
          </cell>
          <cell r="G49">
            <v>0.7</v>
          </cell>
          <cell r="H49">
            <v>0</v>
          </cell>
          <cell r="K49" t="str">
            <v>Нет</v>
          </cell>
          <cell r="M49" t="str">
            <v>БУТ</v>
          </cell>
          <cell r="O49">
            <v>40</v>
          </cell>
          <cell r="P49" t="str">
            <v>AOC</v>
          </cell>
          <cell r="Q49" t="str">
            <v>КОНЬЯК</v>
          </cell>
          <cell r="R49">
            <v>6</v>
          </cell>
          <cell r="S49" t="str">
            <v>Франция</v>
          </cell>
          <cell r="T49" t="str">
            <v>Коньяк</v>
          </cell>
          <cell r="U49">
            <v>20</v>
          </cell>
          <cell r="V49">
            <v>20</v>
          </cell>
        </row>
        <row r="50">
          <cell r="A50" t="str">
            <v>s76075</v>
          </cell>
          <cell r="B50" t="str">
            <v>s</v>
          </cell>
          <cell r="C50" t="str">
            <v>76075</v>
          </cell>
          <cell r="D50" t="str">
            <v>ОРИГИНАЛ</v>
          </cell>
          <cell r="E50" t="str">
            <v>Томас Хайн энд Ко</v>
          </cell>
          <cell r="F50" t="str">
            <v>Хайн Антик XO п/у</v>
          </cell>
          <cell r="G50">
            <v>0.7</v>
          </cell>
          <cell r="H50">
            <v>0</v>
          </cell>
          <cell r="K50" t="str">
            <v>Нет</v>
          </cell>
          <cell r="M50" t="str">
            <v>БУТ</v>
          </cell>
          <cell r="O50">
            <v>40</v>
          </cell>
          <cell r="P50" t="str">
            <v>AOC</v>
          </cell>
          <cell r="Q50" t="str">
            <v>КОНЬЯК</v>
          </cell>
          <cell r="R50" t="str">
            <v>12, 6, 300</v>
          </cell>
          <cell r="S50" t="str">
            <v>Франция</v>
          </cell>
          <cell r="T50" t="str">
            <v>Коньяк</v>
          </cell>
          <cell r="U50">
            <v>0</v>
          </cell>
          <cell r="V50">
            <v>0</v>
          </cell>
        </row>
        <row r="51">
          <cell r="A51" t="str">
            <v>s76077</v>
          </cell>
          <cell r="B51" t="str">
            <v>s</v>
          </cell>
          <cell r="C51" t="str">
            <v>76077</v>
          </cell>
          <cell r="E51" t="str">
            <v>Томас Хайн энд Ко</v>
          </cell>
          <cell r="F51" t="str">
            <v>Хайн Фэмили Резерв в дер.коробке</v>
          </cell>
          <cell r="G51">
            <v>0.7</v>
          </cell>
          <cell r="H51">
            <v>0</v>
          </cell>
          <cell r="K51" t="str">
            <v>Нет</v>
          </cell>
          <cell r="M51" t="str">
            <v>БУТ</v>
          </cell>
          <cell r="O51">
            <v>42</v>
          </cell>
          <cell r="P51" t="str">
            <v>AOC</v>
          </cell>
          <cell r="Q51" t="str">
            <v>КОНЬЯК</v>
          </cell>
          <cell r="R51">
            <v>4</v>
          </cell>
          <cell r="S51" t="str">
            <v>Франция</v>
          </cell>
          <cell r="T51" t="str">
            <v>Коньяк</v>
          </cell>
          <cell r="U51">
            <v>18</v>
          </cell>
          <cell r="V51">
            <v>18</v>
          </cell>
        </row>
        <row r="52">
          <cell r="A52" t="str">
            <v>s76079</v>
          </cell>
          <cell r="B52" t="str">
            <v>s</v>
          </cell>
          <cell r="C52" t="str">
            <v>76079</v>
          </cell>
          <cell r="E52" t="str">
            <v>Томас Хайн энд Ко</v>
          </cell>
          <cell r="F52" t="str">
            <v>Талан де Томас Хайн в п/у Хумидор + 4 бокала</v>
          </cell>
          <cell r="G52">
            <v>0.7</v>
          </cell>
          <cell r="H52">
            <v>0</v>
          </cell>
          <cell r="K52" t="str">
            <v>Нет</v>
          </cell>
          <cell r="M52" t="str">
            <v>БУТ</v>
          </cell>
          <cell r="O52">
            <v>40</v>
          </cell>
          <cell r="P52" t="str">
            <v>AOC</v>
          </cell>
          <cell r="Q52" t="str">
            <v>КОНЬЯК</v>
          </cell>
          <cell r="S52" t="str">
            <v>Франция</v>
          </cell>
          <cell r="T52" t="str">
            <v>Коньяк</v>
          </cell>
          <cell r="U52">
            <v>13</v>
          </cell>
          <cell r="V52">
            <v>13</v>
          </cell>
        </row>
        <row r="53">
          <cell r="A53" t="str">
            <v>s76084</v>
          </cell>
          <cell r="B53" t="str">
            <v>s</v>
          </cell>
          <cell r="C53" t="str">
            <v>76084</v>
          </cell>
          <cell r="E53" t="str">
            <v>Томас Хайн энд Ко</v>
          </cell>
          <cell r="F53" t="str">
            <v>Хайн Винтаж в дер.коробке</v>
          </cell>
          <cell r="G53">
            <v>0.7</v>
          </cell>
          <cell r="H53">
            <v>1975</v>
          </cell>
          <cell r="K53" t="str">
            <v>Нет</v>
          </cell>
          <cell r="M53" t="str">
            <v>БУТ</v>
          </cell>
          <cell r="O53">
            <v>40</v>
          </cell>
          <cell r="P53" t="str">
            <v>AOC</v>
          </cell>
          <cell r="Q53" t="str">
            <v>КОНЬЯК</v>
          </cell>
          <cell r="R53">
            <v>4</v>
          </cell>
          <cell r="S53" t="str">
            <v>Франция</v>
          </cell>
          <cell r="T53" t="str">
            <v>Коньяк</v>
          </cell>
          <cell r="U53">
            <v>1</v>
          </cell>
          <cell r="V53">
            <v>1</v>
          </cell>
        </row>
        <row r="54">
          <cell r="A54" t="str">
            <v>s76086</v>
          </cell>
          <cell r="B54" t="str">
            <v>s</v>
          </cell>
          <cell r="C54" t="str">
            <v>76086</v>
          </cell>
          <cell r="E54" t="str">
            <v>Томас Хайн энд Ко</v>
          </cell>
          <cell r="F54" t="str">
            <v>Хайн Винтаж в дер.коробке</v>
          </cell>
          <cell r="G54">
            <v>0.7</v>
          </cell>
          <cell r="H54">
            <v>1976</v>
          </cell>
          <cell r="K54" t="str">
            <v>Нет</v>
          </cell>
          <cell r="M54" t="str">
            <v>БУТ</v>
          </cell>
          <cell r="O54">
            <v>40</v>
          </cell>
          <cell r="P54" t="str">
            <v>AOC</v>
          </cell>
          <cell r="Q54" t="str">
            <v>КОНЬЯК</v>
          </cell>
          <cell r="R54">
            <v>4</v>
          </cell>
          <cell r="S54" t="str">
            <v>Франция</v>
          </cell>
          <cell r="T54" t="str">
            <v>Коньяк</v>
          </cell>
          <cell r="U54">
            <v>12</v>
          </cell>
          <cell r="V54">
            <v>12</v>
          </cell>
        </row>
        <row r="55">
          <cell r="A55" t="str">
            <v>s76087</v>
          </cell>
          <cell r="B55" t="str">
            <v>s</v>
          </cell>
          <cell r="C55" t="str">
            <v>76087</v>
          </cell>
          <cell r="E55" t="str">
            <v>Томас Хайн энд Ко</v>
          </cell>
          <cell r="F55" t="str">
            <v>Хайн Винтаж в дер.коробке</v>
          </cell>
          <cell r="G55">
            <v>0.7</v>
          </cell>
          <cell r="H55">
            <v>1976</v>
          </cell>
          <cell r="K55" t="str">
            <v>Нет</v>
          </cell>
          <cell r="M55" t="str">
            <v>БУТ</v>
          </cell>
          <cell r="O55">
            <v>40</v>
          </cell>
          <cell r="P55" t="str">
            <v>AOC</v>
          </cell>
          <cell r="Q55" t="str">
            <v>КОНЬЯК</v>
          </cell>
          <cell r="R55">
            <v>4</v>
          </cell>
          <cell r="S55" t="str">
            <v>Франция</v>
          </cell>
          <cell r="T55" t="str">
            <v>Коньяк</v>
          </cell>
          <cell r="U55">
            <v>20</v>
          </cell>
          <cell r="V55">
            <v>20</v>
          </cell>
        </row>
        <row r="56">
          <cell r="A56" t="str">
            <v>s76088</v>
          </cell>
          <cell r="B56" t="str">
            <v>s</v>
          </cell>
          <cell r="C56" t="str">
            <v>76088</v>
          </cell>
          <cell r="E56" t="str">
            <v>Томас Хайн энд Ко</v>
          </cell>
          <cell r="F56" t="str">
            <v>Хайн Винтаж в дер.коробке</v>
          </cell>
          <cell r="G56">
            <v>0.7</v>
          </cell>
          <cell r="H56">
            <v>1978</v>
          </cell>
          <cell r="K56" t="str">
            <v>Нет</v>
          </cell>
          <cell r="M56" t="str">
            <v>БУТ</v>
          </cell>
          <cell r="O56">
            <v>40</v>
          </cell>
          <cell r="P56" t="str">
            <v>AOC</v>
          </cell>
          <cell r="Q56" t="str">
            <v>КОНЬЯК</v>
          </cell>
          <cell r="R56">
            <v>4</v>
          </cell>
          <cell r="S56" t="str">
            <v>Франция</v>
          </cell>
          <cell r="T56" t="str">
            <v>Коньяк</v>
          </cell>
          <cell r="U56">
            <v>2</v>
          </cell>
          <cell r="V56">
            <v>2</v>
          </cell>
        </row>
        <row r="57">
          <cell r="A57" t="str">
            <v>s76089</v>
          </cell>
          <cell r="B57" t="str">
            <v>s</v>
          </cell>
          <cell r="C57" t="str">
            <v>76089</v>
          </cell>
          <cell r="D57" t="str">
            <v>ДЛЯСОТРУД</v>
          </cell>
          <cell r="E57" t="str">
            <v>Томас Хайн энд Ко</v>
          </cell>
          <cell r="F57" t="str">
            <v>Хайн Винтаж (Эрли Лэндид) в дер.коробке</v>
          </cell>
          <cell r="G57">
            <v>0.7</v>
          </cell>
          <cell r="H57">
            <v>1978</v>
          </cell>
          <cell r="K57" t="str">
            <v>Нет</v>
          </cell>
          <cell r="M57" t="str">
            <v>БУТ</v>
          </cell>
          <cell r="O57">
            <v>40</v>
          </cell>
          <cell r="P57" t="str">
            <v>AOC</v>
          </cell>
          <cell r="Q57" t="str">
            <v>КОНЬЯК</v>
          </cell>
          <cell r="R57">
            <v>4</v>
          </cell>
          <cell r="S57" t="str">
            <v>Франция</v>
          </cell>
          <cell r="T57" t="str">
            <v>Коньяк</v>
          </cell>
          <cell r="U57">
            <v>1</v>
          </cell>
          <cell r="V57">
            <v>0</v>
          </cell>
        </row>
        <row r="58">
          <cell r="A58" t="str">
            <v>s76090</v>
          </cell>
          <cell r="B58" t="str">
            <v>s</v>
          </cell>
          <cell r="C58" t="str">
            <v>76090</v>
          </cell>
          <cell r="D58" t="str">
            <v>ОРИГИНАЛ</v>
          </cell>
          <cell r="E58" t="str">
            <v>Томас Хайн энд Ко</v>
          </cell>
          <cell r="F58" t="str">
            <v>Хайн Винтаж (Эрли Лэндид) в дер.коробке</v>
          </cell>
          <cell r="G58">
            <v>0.7</v>
          </cell>
          <cell r="H58">
            <v>1979</v>
          </cell>
          <cell r="K58" t="str">
            <v>Нет</v>
          </cell>
          <cell r="M58" t="str">
            <v>БУТ</v>
          </cell>
          <cell r="O58">
            <v>40</v>
          </cell>
          <cell r="P58" t="str">
            <v>AOC</v>
          </cell>
          <cell r="Q58" t="str">
            <v>КОНЬЯК</v>
          </cell>
          <cell r="R58">
            <v>4</v>
          </cell>
          <cell r="S58" t="str">
            <v>Франция</v>
          </cell>
          <cell r="T58" t="str">
            <v>Коньяк</v>
          </cell>
          <cell r="U58">
            <v>17</v>
          </cell>
          <cell r="V58">
            <v>17</v>
          </cell>
        </row>
        <row r="59">
          <cell r="A59" t="str">
            <v>s76090</v>
          </cell>
          <cell r="B59" t="str">
            <v>s</v>
          </cell>
          <cell r="C59" t="str">
            <v>76090</v>
          </cell>
          <cell r="D59" t="str">
            <v>СОТРУДНИКИ</v>
          </cell>
          <cell r="E59" t="str">
            <v>Томас Хайн энд Ко</v>
          </cell>
          <cell r="F59" t="str">
            <v>Хайн Винтаж (Эрли Лэндид) в дер.коробке</v>
          </cell>
          <cell r="G59">
            <v>0.7</v>
          </cell>
          <cell r="H59">
            <v>1979</v>
          </cell>
          <cell r="K59" t="str">
            <v>Нет</v>
          </cell>
          <cell r="M59" t="str">
            <v>БУТ</v>
          </cell>
          <cell r="O59">
            <v>40</v>
          </cell>
          <cell r="P59" t="str">
            <v>AOC</v>
          </cell>
          <cell r="Q59" t="str">
            <v>КОНЬЯК</v>
          </cell>
          <cell r="R59">
            <v>4</v>
          </cell>
          <cell r="S59" t="str">
            <v>Франция</v>
          </cell>
          <cell r="T59" t="str">
            <v>Коньяк</v>
          </cell>
          <cell r="U59">
            <v>20</v>
          </cell>
          <cell r="V59">
            <v>0</v>
          </cell>
        </row>
        <row r="60">
          <cell r="A60" t="str">
            <v>s76092</v>
          </cell>
          <cell r="B60" t="str">
            <v>s</v>
          </cell>
          <cell r="C60" t="str">
            <v>76092</v>
          </cell>
          <cell r="E60" t="str">
            <v>Томас Хайн энд Ко</v>
          </cell>
          <cell r="F60" t="str">
            <v>Хайн Винтаж (Эрли Лэндид) в дер.коробке</v>
          </cell>
          <cell r="G60">
            <v>0.7</v>
          </cell>
          <cell r="H60">
            <v>1981</v>
          </cell>
          <cell r="K60" t="str">
            <v>Нет</v>
          </cell>
          <cell r="M60" t="str">
            <v>БУТ</v>
          </cell>
          <cell r="O60">
            <v>40</v>
          </cell>
          <cell r="P60" t="str">
            <v>AOC</v>
          </cell>
          <cell r="Q60" t="str">
            <v>КОНЬЯК</v>
          </cell>
          <cell r="R60" t="str">
            <v>6, 4</v>
          </cell>
          <cell r="S60" t="str">
            <v>Франция</v>
          </cell>
          <cell r="T60" t="str">
            <v>Коньяк</v>
          </cell>
          <cell r="U60">
            <v>12</v>
          </cell>
          <cell r="V60">
            <v>12</v>
          </cell>
        </row>
        <row r="61">
          <cell r="A61" t="str">
            <v>s76093</v>
          </cell>
          <cell r="B61" t="str">
            <v>s</v>
          </cell>
          <cell r="C61" t="str">
            <v>76093</v>
          </cell>
          <cell r="E61" t="str">
            <v>Томас Хайн энд Ко</v>
          </cell>
          <cell r="F61" t="str">
            <v>Хайн Винтаж в дер.коробке</v>
          </cell>
          <cell r="G61">
            <v>0.7</v>
          </cell>
          <cell r="H61">
            <v>1982</v>
          </cell>
          <cell r="K61" t="str">
            <v>Нет</v>
          </cell>
          <cell r="M61" t="str">
            <v>БУТ</v>
          </cell>
          <cell r="O61">
            <v>40</v>
          </cell>
          <cell r="P61" t="str">
            <v>AOC</v>
          </cell>
          <cell r="Q61" t="str">
            <v>КОНЬЯК</v>
          </cell>
          <cell r="R61">
            <v>4</v>
          </cell>
          <cell r="S61" t="str">
            <v>Франция</v>
          </cell>
          <cell r="T61" t="str">
            <v>Коньяк</v>
          </cell>
          <cell r="U61">
            <v>21</v>
          </cell>
          <cell r="V61">
            <v>21</v>
          </cell>
        </row>
        <row r="62">
          <cell r="A62" t="str">
            <v>s76095</v>
          </cell>
          <cell r="B62" t="str">
            <v>s</v>
          </cell>
          <cell r="C62" t="str">
            <v>76095</v>
          </cell>
          <cell r="E62" t="str">
            <v>Томас Хайн энд Ко</v>
          </cell>
          <cell r="F62" t="str">
            <v>Хайн Винтаж в дер.коробке</v>
          </cell>
          <cell r="G62">
            <v>0.7</v>
          </cell>
          <cell r="H62">
            <v>1983</v>
          </cell>
          <cell r="K62" t="str">
            <v>Нет</v>
          </cell>
          <cell r="M62" t="str">
            <v>БУТ</v>
          </cell>
          <cell r="O62">
            <v>40</v>
          </cell>
          <cell r="P62" t="str">
            <v>AOC</v>
          </cell>
          <cell r="Q62" t="str">
            <v>КОНЬЯК</v>
          </cell>
          <cell r="R62">
            <v>4</v>
          </cell>
          <cell r="S62" t="str">
            <v>Франция</v>
          </cell>
          <cell r="T62" t="str">
            <v>Коньяк</v>
          </cell>
          <cell r="U62">
            <v>34</v>
          </cell>
          <cell r="V62">
            <v>34</v>
          </cell>
        </row>
        <row r="63">
          <cell r="A63" t="str">
            <v>s76150</v>
          </cell>
          <cell r="B63" t="str">
            <v>s</v>
          </cell>
          <cell r="C63" t="str">
            <v>76150</v>
          </cell>
          <cell r="E63" t="str">
            <v>ДОМЕН МОНТАРИОЛЬ ДЕГРОТ</v>
          </cell>
          <cell r="F63" t="str">
            <v>Пеш Рок блан деми ду</v>
          </cell>
          <cell r="G63">
            <v>0.75</v>
          </cell>
          <cell r="H63">
            <v>0</v>
          </cell>
          <cell r="K63" t="str">
            <v>Нет</v>
          </cell>
          <cell r="M63" t="str">
            <v>БУТ</v>
          </cell>
          <cell r="N63" t="str">
            <v>БЕЛОЕ</v>
          </cell>
          <cell r="O63">
            <v>11</v>
          </cell>
          <cell r="P63" t="str">
            <v>VDPCE</v>
          </cell>
          <cell r="Q63" t="str">
            <v>П/СЛАДКОЕ</v>
          </cell>
          <cell r="R63">
            <v>12</v>
          </cell>
          <cell r="S63" t="str">
            <v>Франция</v>
          </cell>
          <cell r="T63" t="str">
            <v>Лангедок-Руссийон</v>
          </cell>
          <cell r="U63">
            <v>1</v>
          </cell>
          <cell r="V63">
            <v>0</v>
          </cell>
        </row>
        <row r="64">
          <cell r="A64" t="str">
            <v>s76253</v>
          </cell>
          <cell r="B64" t="str">
            <v>s</v>
          </cell>
          <cell r="C64" t="str">
            <v>76253</v>
          </cell>
          <cell r="E64" t="str">
            <v>Бёрн Стюарт Дистиллерс Лтд</v>
          </cell>
          <cell r="F64" t="str">
            <v>Скоттиш Лидер</v>
          </cell>
          <cell r="G64">
            <v>0.2</v>
          </cell>
          <cell r="H64">
            <v>0</v>
          </cell>
          <cell r="K64" t="str">
            <v>Нет</v>
          </cell>
          <cell r="M64" t="str">
            <v>БУТ</v>
          </cell>
          <cell r="O64">
            <v>40</v>
          </cell>
          <cell r="Q64" t="str">
            <v>ВИСКИ_КУП</v>
          </cell>
          <cell r="R64">
            <v>24</v>
          </cell>
          <cell r="S64" t="str">
            <v>Соединенное Королевство</v>
          </cell>
          <cell r="T64" t="str">
            <v>-</v>
          </cell>
          <cell r="U64">
            <v>1</v>
          </cell>
          <cell r="V64">
            <v>0</v>
          </cell>
        </row>
        <row r="65">
          <cell r="A65" t="str">
            <v>s76267</v>
          </cell>
          <cell r="B65" t="str">
            <v>s</v>
          </cell>
          <cell r="C65" t="str">
            <v>76267</v>
          </cell>
          <cell r="D65" t="str">
            <v>ДЛЯСОТРУД</v>
          </cell>
          <cell r="E65" t="str">
            <v>Бёрн Стюарт Дистиллерс Лтд</v>
          </cell>
          <cell r="F65" t="str">
            <v>Скоттиш Лидер</v>
          </cell>
          <cell r="G65">
            <v>4.5</v>
          </cell>
          <cell r="H65">
            <v>0</v>
          </cell>
          <cell r="K65" t="str">
            <v>Нет</v>
          </cell>
          <cell r="M65" t="str">
            <v>БУТ</v>
          </cell>
          <cell r="O65">
            <v>40</v>
          </cell>
          <cell r="Q65" t="str">
            <v>ВИСКИ_КУП</v>
          </cell>
          <cell r="R65">
            <v>2</v>
          </cell>
          <cell r="S65" t="str">
            <v>Соединенное Королевство</v>
          </cell>
          <cell r="T65" t="str">
            <v>-</v>
          </cell>
          <cell r="U65">
            <v>1</v>
          </cell>
          <cell r="V65">
            <v>0</v>
          </cell>
        </row>
        <row r="66">
          <cell r="A66" t="str">
            <v>s76281</v>
          </cell>
          <cell r="B66" t="str">
            <v>s</v>
          </cell>
          <cell r="C66" t="str">
            <v>76281</v>
          </cell>
          <cell r="D66" t="str">
            <v>ОРИГИНАЛ</v>
          </cell>
          <cell r="E66" t="str">
            <v>Хаус оф Ангостура</v>
          </cell>
          <cell r="F66" t="str">
            <v>Ангостура Резерва</v>
          </cell>
          <cell r="G66">
            <v>0.7</v>
          </cell>
          <cell r="H66">
            <v>0</v>
          </cell>
          <cell r="K66" t="str">
            <v>Нет</v>
          </cell>
          <cell r="M66" t="str">
            <v>БУТ</v>
          </cell>
          <cell r="O66">
            <v>37.5</v>
          </cell>
          <cell r="Q66" t="str">
            <v>РОМ</v>
          </cell>
          <cell r="R66">
            <v>6</v>
          </cell>
          <cell r="S66" t="str">
            <v>Соединенное Королевство</v>
          </cell>
          <cell r="T66" t="str">
            <v>-</v>
          </cell>
          <cell r="U66">
            <v>6</v>
          </cell>
          <cell r="V66">
            <v>3</v>
          </cell>
        </row>
        <row r="67">
          <cell r="A67" t="str">
            <v>s76282</v>
          </cell>
          <cell r="B67" t="str">
            <v>s</v>
          </cell>
          <cell r="C67" t="str">
            <v>76282</v>
          </cell>
          <cell r="D67" t="str">
            <v>ОРИГИНАЛ</v>
          </cell>
          <cell r="E67" t="str">
            <v>Хаус оф Ангостура</v>
          </cell>
          <cell r="F67" t="str">
            <v>Ангостура Эйджид 5 Еарс</v>
          </cell>
          <cell r="G67">
            <v>0.7</v>
          </cell>
          <cell r="H67">
            <v>0</v>
          </cell>
          <cell r="K67" t="str">
            <v>Нет</v>
          </cell>
          <cell r="M67" t="str">
            <v>БУТ</v>
          </cell>
          <cell r="O67">
            <v>40</v>
          </cell>
          <cell r="Q67" t="str">
            <v>РОМ</v>
          </cell>
          <cell r="R67">
            <v>6</v>
          </cell>
          <cell r="S67" t="str">
            <v>Соединенное Королевство</v>
          </cell>
          <cell r="T67" t="str">
            <v>-</v>
          </cell>
          <cell r="U67">
            <v>2</v>
          </cell>
          <cell r="V67">
            <v>2</v>
          </cell>
        </row>
        <row r="68">
          <cell r="A68" t="str">
            <v>s76394</v>
          </cell>
          <cell r="B68" t="str">
            <v>s</v>
          </cell>
          <cell r="C68" t="str">
            <v>76394</v>
          </cell>
          <cell r="E68" t="str">
            <v>Крусарес С.А.</v>
          </cell>
          <cell r="F68" t="str">
            <v>Дон Кихот уайт драй</v>
          </cell>
          <cell r="G68">
            <v>0.75</v>
          </cell>
          <cell r="H68">
            <v>0</v>
          </cell>
          <cell r="K68" t="str">
            <v>Нет</v>
          </cell>
          <cell r="M68" t="str">
            <v>БУТ</v>
          </cell>
          <cell r="N68" t="str">
            <v>БЕЛОЕ</v>
          </cell>
          <cell r="O68">
            <v>11</v>
          </cell>
          <cell r="P68" t="str">
            <v>-</v>
          </cell>
          <cell r="Q68" t="str">
            <v>СТ.СУХОЕ</v>
          </cell>
          <cell r="R68">
            <v>12</v>
          </cell>
          <cell r="S68" t="str">
            <v>Испания</v>
          </cell>
          <cell r="T68" t="str">
            <v>Кастилия Ла Манча</v>
          </cell>
          <cell r="U68">
            <v>3</v>
          </cell>
          <cell r="V68">
            <v>3</v>
          </cell>
        </row>
        <row r="69">
          <cell r="A69" t="str">
            <v>s76599</v>
          </cell>
          <cell r="B69" t="str">
            <v>s</v>
          </cell>
          <cell r="C69" t="str">
            <v>76599</v>
          </cell>
          <cell r="E69" t="str">
            <v>Ф.Е.ТРИМБАХ</v>
          </cell>
          <cell r="F69" t="str">
            <v>Рислинг Кло Сент Ун (Эльзас)</v>
          </cell>
          <cell r="G69">
            <v>0.75</v>
          </cell>
          <cell r="H69">
            <v>2000</v>
          </cell>
          <cell r="K69" t="str">
            <v>Нет</v>
          </cell>
          <cell r="M69" t="str">
            <v>БУТ</v>
          </cell>
          <cell r="N69" t="str">
            <v>БЕЛОЕ</v>
          </cell>
          <cell r="O69">
            <v>13</v>
          </cell>
          <cell r="P69" t="str">
            <v>AOC</v>
          </cell>
          <cell r="Q69" t="str">
            <v>П/СУХОЕ</v>
          </cell>
          <cell r="R69" t="str">
            <v>12, 432</v>
          </cell>
          <cell r="S69" t="str">
            <v>Франция</v>
          </cell>
          <cell r="T69" t="str">
            <v>Эльзас</v>
          </cell>
          <cell r="U69">
            <v>1</v>
          </cell>
          <cell r="V69">
            <v>1</v>
          </cell>
        </row>
        <row r="70">
          <cell r="A70" t="str">
            <v>s76610</v>
          </cell>
          <cell r="B70" t="str">
            <v>s</v>
          </cell>
          <cell r="C70" t="str">
            <v>76610</v>
          </cell>
          <cell r="D70" t="str">
            <v>ДЛЯСОТРУД</v>
          </cell>
          <cell r="E70" t="str">
            <v>Ф.Е.ТРИМБАХ</v>
          </cell>
          <cell r="F70" t="str">
            <v>Гевюрцтраминер Селексьон де Грен нобль (Эльзас)</v>
          </cell>
          <cell r="G70">
            <v>0.75</v>
          </cell>
          <cell r="H70">
            <v>2001</v>
          </cell>
          <cell r="K70" t="str">
            <v>Нет</v>
          </cell>
          <cell r="M70" t="str">
            <v>БУТ</v>
          </cell>
          <cell r="N70" t="str">
            <v>БЕЛОЕ</v>
          </cell>
          <cell r="O70">
            <v>13.5</v>
          </cell>
          <cell r="P70" t="str">
            <v>AOC</v>
          </cell>
          <cell r="Q70" t="str">
            <v>СЛАДКОЕ</v>
          </cell>
          <cell r="R70">
            <v>6</v>
          </cell>
          <cell r="S70" t="str">
            <v>Франция</v>
          </cell>
          <cell r="T70" t="str">
            <v>Эльзас</v>
          </cell>
          <cell r="U70">
            <v>2</v>
          </cell>
          <cell r="V70">
            <v>2</v>
          </cell>
        </row>
        <row r="71">
          <cell r="A71" t="str">
            <v>s76641</v>
          </cell>
          <cell r="B71" t="str">
            <v>s</v>
          </cell>
          <cell r="C71" t="str">
            <v>76641</v>
          </cell>
          <cell r="E71" t="str">
            <v>ОЛИВЬЕ ЛЕФЛЕВ</v>
          </cell>
          <cell r="F71" t="str">
            <v>Монраше Гран Крю</v>
          </cell>
          <cell r="G71">
            <v>0.75</v>
          </cell>
          <cell r="H71">
            <v>2007</v>
          </cell>
          <cell r="K71" t="str">
            <v>Нет</v>
          </cell>
          <cell r="M71" t="str">
            <v>БУТ</v>
          </cell>
          <cell r="N71" t="str">
            <v>БЕЛОЕ</v>
          </cell>
          <cell r="O71">
            <v>13</v>
          </cell>
          <cell r="P71" t="str">
            <v>AOC</v>
          </cell>
          <cell r="Q71" t="str">
            <v>СУХОЕ</v>
          </cell>
          <cell r="R71">
            <v>6</v>
          </cell>
          <cell r="S71" t="str">
            <v>Франция</v>
          </cell>
          <cell r="T71" t="str">
            <v>Бургундия</v>
          </cell>
          <cell r="U71">
            <v>1</v>
          </cell>
          <cell r="V71">
            <v>1</v>
          </cell>
        </row>
        <row r="72">
          <cell r="A72" t="str">
            <v>s76813</v>
          </cell>
          <cell r="B72" t="str">
            <v>s</v>
          </cell>
          <cell r="C72" t="str">
            <v>76813</v>
          </cell>
          <cell r="F72" t="str">
            <v>Сет на 6 бут. Бургонь (бук)</v>
          </cell>
          <cell r="G72">
            <v>0</v>
          </cell>
          <cell r="H72">
            <v>0</v>
          </cell>
          <cell r="K72" t="str">
            <v>Нет</v>
          </cell>
          <cell r="L72" t="str">
            <v>С0016</v>
          </cell>
          <cell r="M72" t="str">
            <v>ШТ</v>
          </cell>
          <cell r="O72">
            <v>0</v>
          </cell>
          <cell r="S72" t="str">
            <v>РОССИЯ</v>
          </cell>
          <cell r="T72" t="str">
            <v>-</v>
          </cell>
          <cell r="U72">
            <v>18</v>
          </cell>
          <cell r="V72">
            <v>18</v>
          </cell>
        </row>
        <row r="73">
          <cell r="A73" t="str">
            <v>s76817</v>
          </cell>
          <cell r="B73" t="str">
            <v>s</v>
          </cell>
          <cell r="C73" t="str">
            <v>76817</v>
          </cell>
          <cell r="F73" t="str">
            <v>ГЛЕНФАРКЛАС 15 лет (туба) OF</v>
          </cell>
          <cell r="G73">
            <v>0.7</v>
          </cell>
          <cell r="H73">
            <v>0</v>
          </cell>
          <cell r="K73" t="str">
            <v>Нет</v>
          </cell>
          <cell r="M73" t="str">
            <v>БУТ</v>
          </cell>
          <cell r="O73">
            <v>46</v>
          </cell>
          <cell r="S73" t="str">
            <v>Соединенное Королевство</v>
          </cell>
          <cell r="U73">
            <v>1</v>
          </cell>
          <cell r="V73">
            <v>0</v>
          </cell>
        </row>
        <row r="74">
          <cell r="A74" t="str">
            <v>s76846</v>
          </cell>
          <cell r="B74" t="str">
            <v>s</v>
          </cell>
          <cell r="C74" t="str">
            <v>76846</v>
          </cell>
          <cell r="F74" t="str">
            <v>МакЛелэнд'с Хайлэнд п/у</v>
          </cell>
          <cell r="G74">
            <v>0.7</v>
          </cell>
          <cell r="H74">
            <v>0</v>
          </cell>
          <cell r="K74" t="str">
            <v>Нет</v>
          </cell>
          <cell r="M74" t="str">
            <v>БУТ</v>
          </cell>
          <cell r="O74">
            <v>40</v>
          </cell>
          <cell r="R74" t="str">
            <v>12, 6</v>
          </cell>
          <cell r="S74" t="str">
            <v>Соединенное Королевство</v>
          </cell>
          <cell r="U74">
            <v>1</v>
          </cell>
          <cell r="V74">
            <v>1</v>
          </cell>
        </row>
        <row r="75">
          <cell r="A75" t="str">
            <v>s76849</v>
          </cell>
          <cell r="B75" t="str">
            <v>s</v>
          </cell>
          <cell r="C75" t="str">
            <v>76849</v>
          </cell>
          <cell r="F75" t="str">
            <v>МакЛелэнд'с Спейсайд (подарочная упаковка)</v>
          </cell>
          <cell r="G75">
            <v>0.7</v>
          </cell>
          <cell r="H75">
            <v>0</v>
          </cell>
          <cell r="K75" t="str">
            <v>Нет</v>
          </cell>
          <cell r="M75" t="str">
            <v>БУТ</v>
          </cell>
          <cell r="O75">
            <v>40</v>
          </cell>
          <cell r="R75" t="str">
            <v>12, 6</v>
          </cell>
          <cell r="S75" t="str">
            <v>Соединенное Королевство</v>
          </cell>
          <cell r="U75">
            <v>3</v>
          </cell>
          <cell r="V75">
            <v>3</v>
          </cell>
        </row>
        <row r="76">
          <cell r="A76" t="str">
            <v>s77184</v>
          </cell>
          <cell r="B76" t="str">
            <v>s</v>
          </cell>
          <cell r="C76" t="str">
            <v>77184</v>
          </cell>
          <cell r="E76" t="str">
            <v>Чимонт С.П.А.</v>
          </cell>
          <cell r="F76" t="str">
            <v>Терре Аллегре Треббьяно Венето</v>
          </cell>
          <cell r="G76">
            <v>0.75</v>
          </cell>
          <cell r="H76">
            <v>0</v>
          </cell>
          <cell r="K76" t="str">
            <v>Нет</v>
          </cell>
          <cell r="M76" t="str">
            <v>БУТ</v>
          </cell>
          <cell r="N76" t="str">
            <v>БЕЛОЕ</v>
          </cell>
          <cell r="O76">
            <v>11</v>
          </cell>
          <cell r="P76" t="str">
            <v>IGT</v>
          </cell>
          <cell r="Q76" t="str">
            <v>П/СЛАДКОЕ</v>
          </cell>
          <cell r="R76">
            <v>6</v>
          </cell>
          <cell r="S76" t="str">
            <v>Италия</v>
          </cell>
          <cell r="T76" t="str">
            <v>Венето</v>
          </cell>
          <cell r="U76">
            <v>22</v>
          </cell>
          <cell r="V76">
            <v>0</v>
          </cell>
        </row>
        <row r="77">
          <cell r="A77" t="str">
            <v>s77185</v>
          </cell>
          <cell r="B77" t="str">
            <v>s</v>
          </cell>
          <cell r="C77" t="str">
            <v>77185</v>
          </cell>
          <cell r="E77" t="str">
            <v>Чимонт С.П.А.</v>
          </cell>
          <cell r="F77" t="str">
            <v>Терре Аллегре Санджовезе Апулия</v>
          </cell>
          <cell r="G77">
            <v>0.75</v>
          </cell>
          <cell r="H77">
            <v>0</v>
          </cell>
          <cell r="K77" t="str">
            <v>Нет</v>
          </cell>
          <cell r="M77" t="str">
            <v>БУТ</v>
          </cell>
          <cell r="N77" t="str">
            <v>КРАСНОЕ</v>
          </cell>
          <cell r="O77">
            <v>12</v>
          </cell>
          <cell r="P77" t="str">
            <v>IGT</v>
          </cell>
          <cell r="Q77" t="str">
            <v>П/СЛАДКОЕ</v>
          </cell>
          <cell r="R77">
            <v>6</v>
          </cell>
          <cell r="S77" t="str">
            <v>Италия</v>
          </cell>
          <cell r="T77" t="str">
            <v>Апулия</v>
          </cell>
          <cell r="U77">
            <v>4</v>
          </cell>
          <cell r="V77">
            <v>0</v>
          </cell>
        </row>
        <row r="78">
          <cell r="A78" t="str">
            <v>s77225</v>
          </cell>
          <cell r="B78" t="str">
            <v>s</v>
          </cell>
          <cell r="C78" t="str">
            <v>77225</v>
          </cell>
          <cell r="E78" t="str">
            <v>ООО "АНТАРЕС"</v>
          </cell>
          <cell r="F78" t="str">
            <v>Коньяк Российский пятилетний "Пять звездочек"</v>
          </cell>
          <cell r="G78">
            <v>0.5</v>
          </cell>
          <cell r="H78">
            <v>0</v>
          </cell>
          <cell r="K78" t="str">
            <v>Нет</v>
          </cell>
          <cell r="M78" t="str">
            <v>БУТ</v>
          </cell>
          <cell r="O78">
            <v>40</v>
          </cell>
          <cell r="R78" t="str">
            <v>12, 16</v>
          </cell>
          <cell r="S78" t="str">
            <v>РОССИЯ</v>
          </cell>
          <cell r="T78" t="str">
            <v>-</v>
          </cell>
          <cell r="U78">
            <v>0</v>
          </cell>
          <cell r="V78">
            <v>0</v>
          </cell>
        </row>
        <row r="79">
          <cell r="A79" t="str">
            <v>s77266</v>
          </cell>
          <cell r="B79" t="str">
            <v>s</v>
          </cell>
          <cell r="C79" t="str">
            <v>77266</v>
          </cell>
          <cell r="E79" t="str">
            <v>ВР с.к.а.</v>
          </cell>
          <cell r="F79" t="str">
            <v>Ромио Совиньон Блан Фриули Граве</v>
          </cell>
          <cell r="G79">
            <v>0.75</v>
          </cell>
          <cell r="H79">
            <v>2009</v>
          </cell>
          <cell r="K79" t="str">
            <v>Нет</v>
          </cell>
          <cell r="M79" t="str">
            <v>БУТ</v>
          </cell>
          <cell r="N79" t="str">
            <v>БЕЛОЕ</v>
          </cell>
          <cell r="O79">
            <v>12</v>
          </cell>
          <cell r="P79" t="str">
            <v>DOC</v>
          </cell>
          <cell r="Q79" t="str">
            <v>П/СУХОЕ</v>
          </cell>
          <cell r="R79">
            <v>6</v>
          </cell>
          <cell r="S79" t="str">
            <v>Италия</v>
          </cell>
          <cell r="T79" t="str">
            <v>Фриули</v>
          </cell>
          <cell r="U79">
            <v>3</v>
          </cell>
          <cell r="V79">
            <v>0</v>
          </cell>
        </row>
        <row r="80">
          <cell r="A80" t="str">
            <v>s77341</v>
          </cell>
          <cell r="B80" t="str">
            <v>s</v>
          </cell>
          <cell r="C80" t="str">
            <v>77341</v>
          </cell>
          <cell r="F80" t="str">
            <v>Книга "Великие вина Бордо" в твердой обложке</v>
          </cell>
          <cell r="G80">
            <v>0</v>
          </cell>
          <cell r="H80">
            <v>0</v>
          </cell>
          <cell r="K80" t="str">
            <v>Нет</v>
          </cell>
          <cell r="M80" t="str">
            <v>ШТ</v>
          </cell>
          <cell r="O80">
            <v>0</v>
          </cell>
          <cell r="R80">
            <v>6</v>
          </cell>
          <cell r="U80">
            <v>458</v>
          </cell>
          <cell r="V80">
            <v>378</v>
          </cell>
        </row>
        <row r="81">
          <cell r="A81" t="str">
            <v>s77362</v>
          </cell>
          <cell r="B81" t="str">
            <v>s</v>
          </cell>
          <cell r="C81" t="str">
            <v>77362</v>
          </cell>
          <cell r="F81" t="str">
            <v>Виски Бушмилз Блэк Буш п/уп (картон)</v>
          </cell>
          <cell r="G81">
            <v>0.7</v>
          </cell>
          <cell r="H81">
            <v>0</v>
          </cell>
          <cell r="K81" t="str">
            <v>Нет</v>
          </cell>
          <cell r="M81" t="str">
            <v>БУТ</v>
          </cell>
          <cell r="O81">
            <v>40</v>
          </cell>
          <cell r="R81">
            <v>6</v>
          </cell>
          <cell r="S81" t="str">
            <v>Ирландия</v>
          </cell>
          <cell r="T81" t="str">
            <v>-</v>
          </cell>
          <cell r="U81">
            <v>1</v>
          </cell>
          <cell r="V81">
            <v>1</v>
          </cell>
        </row>
        <row r="82">
          <cell r="A82" t="str">
            <v>s77365</v>
          </cell>
          <cell r="B82" t="str">
            <v>s</v>
          </cell>
          <cell r="C82" t="str">
            <v>77365</v>
          </cell>
          <cell r="F82" t="str">
            <v>Сет на 6 бут. Бургонь (дуб)</v>
          </cell>
          <cell r="G82">
            <v>0</v>
          </cell>
          <cell r="H82">
            <v>0</v>
          </cell>
          <cell r="K82" t="str">
            <v>Нет</v>
          </cell>
          <cell r="L82" t="str">
            <v>С0018</v>
          </cell>
          <cell r="M82" t="str">
            <v>ШТ</v>
          </cell>
          <cell r="O82">
            <v>0</v>
          </cell>
          <cell r="S82" t="str">
            <v>РОССИЯ</v>
          </cell>
          <cell r="T82" t="str">
            <v>-</v>
          </cell>
          <cell r="U82">
            <v>17</v>
          </cell>
          <cell r="V82">
            <v>17</v>
          </cell>
        </row>
        <row r="83">
          <cell r="A83" t="str">
            <v>s77464</v>
          </cell>
          <cell r="B83" t="str">
            <v>s</v>
          </cell>
          <cell r="C83" t="str">
            <v>77464</v>
          </cell>
          <cell r="D83" t="str">
            <v>ОРИГИНАЛ</v>
          </cell>
          <cell r="F83" t="str">
            <v>Виски Чивас Ригал 12 лет п/у</v>
          </cell>
          <cell r="G83">
            <v>0.7</v>
          </cell>
          <cell r="H83">
            <v>0</v>
          </cell>
          <cell r="K83" t="str">
            <v>Нет</v>
          </cell>
          <cell r="M83" t="str">
            <v>БУТ</v>
          </cell>
          <cell r="O83">
            <v>40</v>
          </cell>
          <cell r="R83">
            <v>12</v>
          </cell>
          <cell r="S83" t="str">
            <v>Соединенное Королевство</v>
          </cell>
          <cell r="U83">
            <v>19</v>
          </cell>
          <cell r="V83">
            <v>19</v>
          </cell>
        </row>
        <row r="84">
          <cell r="A84" t="str">
            <v>s77470</v>
          </cell>
          <cell r="B84" t="str">
            <v>s</v>
          </cell>
          <cell r="C84" t="str">
            <v>77470</v>
          </cell>
          <cell r="E84" t="str">
            <v>ОАО "Мариинский ликеро-водочный завод"</v>
          </cell>
          <cell r="F84" t="str">
            <v>Водка "Белуга" (BELUGA)</v>
          </cell>
          <cell r="G84">
            <v>0.7</v>
          </cell>
          <cell r="H84">
            <v>0</v>
          </cell>
          <cell r="K84" t="str">
            <v>Нет</v>
          </cell>
          <cell r="M84" t="str">
            <v>БУТ</v>
          </cell>
          <cell r="O84">
            <v>40</v>
          </cell>
          <cell r="R84" t="str">
            <v>12, 24, 6</v>
          </cell>
          <cell r="S84" t="str">
            <v>РОССИЯ</v>
          </cell>
          <cell r="T84" t="str">
            <v>-</v>
          </cell>
          <cell r="U84">
            <v>1</v>
          </cell>
          <cell r="V84">
            <v>0</v>
          </cell>
        </row>
        <row r="85">
          <cell r="A85" t="str">
            <v>s77477</v>
          </cell>
          <cell r="B85" t="str">
            <v>s</v>
          </cell>
          <cell r="C85" t="str">
            <v>77477</v>
          </cell>
          <cell r="D85" t="str">
            <v>ОРИГИНАЛ</v>
          </cell>
          <cell r="F85" t="str">
            <v>Футляр на 1 бут. Бургонь н/с (дуб)</v>
          </cell>
          <cell r="G85">
            <v>0</v>
          </cell>
          <cell r="H85">
            <v>0</v>
          </cell>
          <cell r="K85" t="str">
            <v>Нет</v>
          </cell>
          <cell r="L85">
            <v>26392</v>
          </cell>
          <cell r="M85" t="str">
            <v>ШТ</v>
          </cell>
          <cell r="O85">
            <v>0</v>
          </cell>
          <cell r="R85">
            <v>12</v>
          </cell>
          <cell r="S85" t="str">
            <v>РОССИЯ</v>
          </cell>
          <cell r="T85" t="str">
            <v>-</v>
          </cell>
          <cell r="U85">
            <v>4</v>
          </cell>
          <cell r="V85">
            <v>4</v>
          </cell>
        </row>
        <row r="86">
          <cell r="A86" t="str">
            <v>s77479</v>
          </cell>
          <cell r="B86" t="str">
            <v>s</v>
          </cell>
          <cell r="C86" t="str">
            <v>77479</v>
          </cell>
          <cell r="F86" t="str">
            <v>Сет на 3 бут. Бургонь (бук)</v>
          </cell>
          <cell r="G86">
            <v>0</v>
          </cell>
          <cell r="H86">
            <v>0</v>
          </cell>
          <cell r="K86" t="str">
            <v>Нет</v>
          </cell>
          <cell r="L86" t="str">
            <v>С0006</v>
          </cell>
          <cell r="M86" t="str">
            <v>ШТ</v>
          </cell>
          <cell r="O86">
            <v>0</v>
          </cell>
          <cell r="S86" t="str">
            <v>РОССИЯ</v>
          </cell>
          <cell r="T86" t="str">
            <v>-</v>
          </cell>
          <cell r="U86">
            <v>4</v>
          </cell>
          <cell r="V86">
            <v>4</v>
          </cell>
        </row>
        <row r="87">
          <cell r="A87" t="str">
            <v>s77486</v>
          </cell>
          <cell r="B87" t="str">
            <v>s</v>
          </cell>
          <cell r="C87" t="str">
            <v>77486</v>
          </cell>
          <cell r="F87" t="str">
            <v>Футляр на 2 бут. Бургонь с логотипом Гран Крю (дуб)</v>
          </cell>
          <cell r="G87">
            <v>0</v>
          </cell>
          <cell r="H87">
            <v>0</v>
          </cell>
          <cell r="K87" t="str">
            <v>Нет</v>
          </cell>
          <cell r="M87" t="str">
            <v>ШТ</v>
          </cell>
          <cell r="O87">
            <v>0</v>
          </cell>
          <cell r="S87" t="str">
            <v>РОССИЯ</v>
          </cell>
          <cell r="T87" t="str">
            <v>-</v>
          </cell>
          <cell r="U87">
            <v>4</v>
          </cell>
          <cell r="V87">
            <v>0</v>
          </cell>
        </row>
        <row r="88">
          <cell r="A88" t="str">
            <v>s77487</v>
          </cell>
          <cell r="B88" t="str">
            <v>s</v>
          </cell>
          <cell r="C88" t="str">
            <v>77487</v>
          </cell>
          <cell r="F88" t="str">
            <v>Футляр на 3 бут. Бургонь с логотипом Гран Крю (дуб)</v>
          </cell>
          <cell r="G88">
            <v>0</v>
          </cell>
          <cell r="H88">
            <v>0</v>
          </cell>
          <cell r="K88" t="str">
            <v>Нет</v>
          </cell>
          <cell r="M88" t="str">
            <v>ШТ</v>
          </cell>
          <cell r="O88">
            <v>0</v>
          </cell>
          <cell r="S88" t="str">
            <v>РОССИЯ</v>
          </cell>
          <cell r="T88" t="str">
            <v>-</v>
          </cell>
          <cell r="U88">
            <v>8</v>
          </cell>
          <cell r="V88">
            <v>4</v>
          </cell>
        </row>
        <row r="89">
          <cell r="A89" t="str">
            <v>s77518</v>
          </cell>
          <cell r="B89" t="str">
            <v>s</v>
          </cell>
          <cell r="C89" t="str">
            <v>77518</v>
          </cell>
          <cell r="D89" t="str">
            <v>ОРИГИНАЛ</v>
          </cell>
          <cell r="F89" t="str">
            <v>Виски Джемесон</v>
          </cell>
          <cell r="G89">
            <v>0.7</v>
          </cell>
          <cell r="H89">
            <v>0</v>
          </cell>
          <cell r="K89" t="str">
            <v>Нет</v>
          </cell>
          <cell r="M89" t="str">
            <v>БУТ</v>
          </cell>
          <cell r="O89">
            <v>40</v>
          </cell>
          <cell r="R89" t="str">
            <v>12, 6</v>
          </cell>
          <cell r="S89" t="str">
            <v>Ирландия</v>
          </cell>
          <cell r="T89" t="str">
            <v>-</v>
          </cell>
          <cell r="U89">
            <v>26</v>
          </cell>
          <cell r="V89">
            <v>26</v>
          </cell>
        </row>
        <row r="90">
          <cell r="A90" t="str">
            <v>s77601</v>
          </cell>
          <cell r="B90" t="str">
            <v>s</v>
          </cell>
          <cell r="C90" t="str">
            <v>77601</v>
          </cell>
          <cell r="D90" t="str">
            <v>ОРИГИНАЛ</v>
          </cell>
          <cell r="F90" t="str">
            <v>Сет для 2 бут. и книги (бук)</v>
          </cell>
          <cell r="G90">
            <v>0</v>
          </cell>
          <cell r="H90">
            <v>0</v>
          </cell>
          <cell r="K90" t="str">
            <v>Нет</v>
          </cell>
          <cell r="M90" t="str">
            <v>ШТ</v>
          </cell>
          <cell r="O90">
            <v>0</v>
          </cell>
          <cell r="U90">
            <v>13</v>
          </cell>
          <cell r="V90">
            <v>13</v>
          </cell>
        </row>
        <row r="91">
          <cell r="A91" t="str">
            <v>s77812</v>
          </cell>
          <cell r="B91" t="str">
            <v>s</v>
          </cell>
          <cell r="C91" t="str">
            <v>77812</v>
          </cell>
          <cell r="F91" t="str">
            <v>Баллон (5л) азотный</v>
          </cell>
          <cell r="G91">
            <v>0</v>
          </cell>
          <cell r="H91">
            <v>0</v>
          </cell>
          <cell r="K91" t="str">
            <v>Нет</v>
          </cell>
          <cell r="M91" t="str">
            <v>ШТ</v>
          </cell>
          <cell r="O91">
            <v>0</v>
          </cell>
          <cell r="U91">
            <v>1</v>
          </cell>
          <cell r="V91">
            <v>0</v>
          </cell>
        </row>
        <row r="92">
          <cell r="A92" t="str">
            <v>s77941</v>
          </cell>
          <cell r="B92" t="str">
            <v>s</v>
          </cell>
          <cell r="C92" t="str">
            <v>77941</v>
          </cell>
          <cell r="E92" t="str">
            <v>Чело э Терра С.п.А.</v>
          </cell>
          <cell r="F92" t="str">
            <v>Пино Бьянко э Пино Гриджо</v>
          </cell>
          <cell r="G92">
            <v>0.75</v>
          </cell>
          <cell r="H92">
            <v>2009</v>
          </cell>
          <cell r="K92" t="str">
            <v>Нет</v>
          </cell>
          <cell r="M92" t="str">
            <v>БУТ</v>
          </cell>
          <cell r="N92" t="str">
            <v>БЕЛОЕ</v>
          </cell>
          <cell r="O92">
            <v>12</v>
          </cell>
          <cell r="P92" t="str">
            <v>IGT</v>
          </cell>
          <cell r="Q92" t="str">
            <v>СУХОЕ</v>
          </cell>
          <cell r="R92">
            <v>6</v>
          </cell>
          <cell r="S92" t="str">
            <v>Италия</v>
          </cell>
          <cell r="T92" t="str">
            <v>Венето</v>
          </cell>
          <cell r="U92">
            <v>10</v>
          </cell>
          <cell r="V92">
            <v>0</v>
          </cell>
        </row>
        <row r="93">
          <cell r="A93" t="str">
            <v>s78102</v>
          </cell>
          <cell r="B93" t="str">
            <v>s</v>
          </cell>
          <cell r="C93" t="str">
            <v>78102</v>
          </cell>
          <cell r="E93" t="str">
            <v>Чело э Терра С.п.А.</v>
          </cell>
          <cell r="F93" t="str">
            <v>Мерло э Рабозо</v>
          </cell>
          <cell r="G93">
            <v>0.75</v>
          </cell>
          <cell r="H93">
            <v>2009</v>
          </cell>
          <cell r="K93" t="str">
            <v>Нет</v>
          </cell>
          <cell r="M93" t="str">
            <v>БУТ</v>
          </cell>
          <cell r="N93" t="str">
            <v>КРАСНОЕ</v>
          </cell>
          <cell r="O93">
            <v>11.5</v>
          </cell>
          <cell r="P93" t="str">
            <v>IGT</v>
          </cell>
          <cell r="Q93" t="str">
            <v>П/СУХОЕ</v>
          </cell>
          <cell r="R93">
            <v>6</v>
          </cell>
          <cell r="S93" t="str">
            <v>Италия</v>
          </cell>
          <cell r="T93" t="str">
            <v>Венето</v>
          </cell>
          <cell r="U93">
            <v>12</v>
          </cell>
          <cell r="V93">
            <v>0</v>
          </cell>
        </row>
        <row r="94">
          <cell r="A94" t="str">
            <v>s78122</v>
          </cell>
          <cell r="B94" t="str">
            <v>s</v>
          </cell>
          <cell r="C94" t="str">
            <v>78122</v>
          </cell>
          <cell r="E94" t="str">
            <v>КЬЯРЛИ 1860</v>
          </cell>
          <cell r="F94" t="str">
            <v>Ламбруско дель'Эмилия Торре Колле Розато</v>
          </cell>
          <cell r="G94">
            <v>0.75</v>
          </cell>
          <cell r="H94">
            <v>0</v>
          </cell>
          <cell r="K94" t="str">
            <v>Нет</v>
          </cell>
          <cell r="M94" t="str">
            <v>БУТ</v>
          </cell>
          <cell r="N94" t="str">
            <v>РОЗОВОЕ</v>
          </cell>
          <cell r="O94">
            <v>7.5</v>
          </cell>
          <cell r="P94" t="str">
            <v>IGP</v>
          </cell>
          <cell r="Q94" t="str">
            <v>П/СЛАДКОЕ</v>
          </cell>
          <cell r="R94">
            <v>6</v>
          </cell>
          <cell r="S94" t="str">
            <v>Италия</v>
          </cell>
          <cell r="T94" t="str">
            <v>Эмилия-Романия</v>
          </cell>
          <cell r="U94">
            <v>42</v>
          </cell>
          <cell r="V94">
            <v>0</v>
          </cell>
        </row>
        <row r="95">
          <cell r="A95" t="str">
            <v>s78139</v>
          </cell>
          <cell r="B95" t="str">
            <v>s</v>
          </cell>
          <cell r="C95" t="str">
            <v>78139</v>
          </cell>
          <cell r="F95" t="str">
            <v>Сет на 2 бут. Бургонь (мербао)</v>
          </cell>
          <cell r="G95">
            <v>0</v>
          </cell>
          <cell r="H95">
            <v>0</v>
          </cell>
          <cell r="K95" t="str">
            <v>Нет</v>
          </cell>
          <cell r="L95" t="str">
            <v>С0005</v>
          </cell>
          <cell r="M95" t="str">
            <v>ШТ</v>
          </cell>
          <cell r="O95">
            <v>0</v>
          </cell>
          <cell r="S95" t="str">
            <v>РОССИЯ</v>
          </cell>
          <cell r="T95" t="str">
            <v>-</v>
          </cell>
          <cell r="U95">
            <v>153</v>
          </cell>
          <cell r="V95">
            <v>153</v>
          </cell>
        </row>
        <row r="96">
          <cell r="A96" t="str">
            <v>s78140</v>
          </cell>
          <cell r="B96" t="str">
            <v>s</v>
          </cell>
          <cell r="C96" t="str">
            <v>78140</v>
          </cell>
          <cell r="F96" t="str">
            <v>Сет на 3 бут. Бургонь (дуб)</v>
          </cell>
          <cell r="G96">
            <v>0</v>
          </cell>
          <cell r="H96">
            <v>0</v>
          </cell>
          <cell r="K96" t="str">
            <v>Нет</v>
          </cell>
          <cell r="L96" t="str">
            <v>С0008</v>
          </cell>
          <cell r="M96" t="str">
            <v>ШТ</v>
          </cell>
          <cell r="O96">
            <v>0</v>
          </cell>
          <cell r="S96" t="str">
            <v>РОССИЯ</v>
          </cell>
          <cell r="T96" t="str">
            <v>-</v>
          </cell>
          <cell r="U96">
            <v>48</v>
          </cell>
          <cell r="V96">
            <v>48</v>
          </cell>
        </row>
        <row r="97">
          <cell r="A97" t="str">
            <v>s78156</v>
          </cell>
          <cell r="B97" t="str">
            <v>s</v>
          </cell>
          <cell r="C97" t="str">
            <v>78156</v>
          </cell>
          <cell r="F97" t="str">
            <v>Футляр на 1 бут. Шамп. 0.375л. (бук)</v>
          </cell>
          <cell r="G97">
            <v>0</v>
          </cell>
          <cell r="H97">
            <v>0</v>
          </cell>
          <cell r="K97" t="str">
            <v>Нет</v>
          </cell>
          <cell r="L97" t="str">
            <v>Ф0001</v>
          </cell>
          <cell r="M97" t="str">
            <v>ШТ</v>
          </cell>
          <cell r="O97">
            <v>0</v>
          </cell>
          <cell r="U97">
            <v>3</v>
          </cell>
          <cell r="V97">
            <v>3</v>
          </cell>
        </row>
        <row r="98">
          <cell r="A98" t="str">
            <v>s78173</v>
          </cell>
          <cell r="B98" t="str">
            <v>s</v>
          </cell>
          <cell r="C98" t="str">
            <v>78173</v>
          </cell>
          <cell r="D98" t="str">
            <v>ОРИГИНАЛ</v>
          </cell>
          <cell r="E98" t="str">
            <v>Винагрериа ла Андалуза С.Л.</v>
          </cell>
          <cell r="F98" t="str">
            <v>LAOrganic Бальзамико Аль Херес</v>
          </cell>
          <cell r="G98">
            <v>0.125</v>
          </cell>
          <cell r="H98">
            <v>0</v>
          </cell>
          <cell r="K98" t="str">
            <v>Нет</v>
          </cell>
          <cell r="M98" t="str">
            <v>БУТ</v>
          </cell>
          <cell r="O98">
            <v>0</v>
          </cell>
          <cell r="Q98" t="str">
            <v>УКСУС</v>
          </cell>
          <cell r="R98">
            <v>12</v>
          </cell>
          <cell r="S98" t="str">
            <v>Испания</v>
          </cell>
          <cell r="T98" t="str">
            <v>ИСПАНИЯ</v>
          </cell>
          <cell r="U98">
            <v>153</v>
          </cell>
          <cell r="V98">
            <v>153</v>
          </cell>
        </row>
        <row r="99">
          <cell r="A99" t="str">
            <v>s78496</v>
          </cell>
          <cell r="B99" t="str">
            <v>s</v>
          </cell>
          <cell r="C99" t="str">
            <v>78496</v>
          </cell>
          <cell r="F99" t="str">
            <v>ALASKA WC 1052 шкаф для вина</v>
          </cell>
          <cell r="G99">
            <v>0</v>
          </cell>
          <cell r="H99">
            <v>0</v>
          </cell>
          <cell r="K99" t="str">
            <v>Нет</v>
          </cell>
          <cell r="M99" t="str">
            <v>ШТ</v>
          </cell>
          <cell r="O99">
            <v>0</v>
          </cell>
          <cell r="S99" t="str">
            <v>Германия</v>
          </cell>
          <cell r="U99">
            <v>1</v>
          </cell>
          <cell r="V99">
            <v>1</v>
          </cell>
        </row>
        <row r="100">
          <cell r="A100" t="str">
            <v>s78498</v>
          </cell>
          <cell r="B100" t="str">
            <v>s</v>
          </cell>
          <cell r="C100" t="str">
            <v>78498</v>
          </cell>
          <cell r="D100" t="str">
            <v>ЗЕНИТ</v>
          </cell>
          <cell r="F100" t="str">
            <v>Пенал на 1 бут. Бургонь (дуб)</v>
          </cell>
          <cell r="G100">
            <v>0</v>
          </cell>
          <cell r="H100">
            <v>0</v>
          </cell>
          <cell r="K100" t="str">
            <v>Нет</v>
          </cell>
          <cell r="L100" t="str">
            <v>П0003</v>
          </cell>
          <cell r="M100" t="str">
            <v>ШТ</v>
          </cell>
          <cell r="O100">
            <v>0</v>
          </cell>
          <cell r="R100">
            <v>12</v>
          </cell>
          <cell r="S100" t="str">
            <v>РОССИЯ</v>
          </cell>
          <cell r="T100" t="str">
            <v>-</v>
          </cell>
          <cell r="U100">
            <v>1</v>
          </cell>
          <cell r="V100">
            <v>1</v>
          </cell>
        </row>
        <row r="101">
          <cell r="A101" t="str">
            <v>s78505</v>
          </cell>
          <cell r="B101" t="str">
            <v>s</v>
          </cell>
          <cell r="C101" t="str">
            <v>78505</v>
          </cell>
          <cell r="F101" t="str">
            <v>Винный шкаф EVROCAVE CLASSIC MULTI TEMP S264</v>
          </cell>
          <cell r="G101">
            <v>0</v>
          </cell>
          <cell r="H101">
            <v>0</v>
          </cell>
          <cell r="K101" t="str">
            <v>Нет</v>
          </cell>
          <cell r="M101" t="str">
            <v>ШТ</v>
          </cell>
          <cell r="O101">
            <v>0</v>
          </cell>
          <cell r="U101">
            <v>3</v>
          </cell>
          <cell r="V101">
            <v>0</v>
          </cell>
        </row>
        <row r="102">
          <cell r="A102" t="str">
            <v>s78507</v>
          </cell>
          <cell r="B102" t="str">
            <v>s</v>
          </cell>
          <cell r="C102" t="str">
            <v>78507</v>
          </cell>
          <cell r="D102" t="str">
            <v>ОРИГИНАЛ</v>
          </cell>
          <cell r="F102" t="str">
            <v>Сет на 2 бут. Бургонь (дуб)</v>
          </cell>
          <cell r="G102">
            <v>0</v>
          </cell>
          <cell r="H102">
            <v>0</v>
          </cell>
          <cell r="K102" t="str">
            <v>Нет</v>
          </cell>
          <cell r="L102" t="str">
            <v>С0003</v>
          </cell>
          <cell r="M102" t="str">
            <v>ШТ</v>
          </cell>
          <cell r="O102">
            <v>0</v>
          </cell>
          <cell r="S102" t="str">
            <v>РОССИЯ</v>
          </cell>
          <cell r="T102" t="str">
            <v>-</v>
          </cell>
          <cell r="U102">
            <v>2</v>
          </cell>
          <cell r="V102">
            <v>2</v>
          </cell>
        </row>
        <row r="103">
          <cell r="A103" t="str">
            <v>s78512</v>
          </cell>
          <cell r="B103" t="str">
            <v>s</v>
          </cell>
          <cell r="C103" t="str">
            <v>78512</v>
          </cell>
          <cell r="F103" t="str">
            <v>Сет на 2 бут. Шампанского (бук)</v>
          </cell>
          <cell r="G103">
            <v>0</v>
          </cell>
          <cell r="H103">
            <v>0</v>
          </cell>
          <cell r="K103" t="str">
            <v>Нет</v>
          </cell>
          <cell r="L103" t="str">
            <v>С0021</v>
          </cell>
          <cell r="M103" t="str">
            <v>ШТ</v>
          </cell>
          <cell r="O103">
            <v>0</v>
          </cell>
          <cell r="S103" t="str">
            <v>РОССИЯ</v>
          </cell>
          <cell r="T103" t="str">
            <v>-</v>
          </cell>
          <cell r="U103">
            <v>2</v>
          </cell>
          <cell r="V103">
            <v>0</v>
          </cell>
        </row>
        <row r="104">
          <cell r="A104" t="str">
            <v>s78517</v>
          </cell>
          <cell r="B104" t="str">
            <v>s</v>
          </cell>
          <cell r="C104" t="str">
            <v>78517</v>
          </cell>
          <cell r="F104" t="str">
            <v>Футляр на 1 бут. Бордо (зебрано)</v>
          </cell>
          <cell r="G104">
            <v>0</v>
          </cell>
          <cell r="H104">
            <v>0</v>
          </cell>
          <cell r="K104" t="str">
            <v>Нет</v>
          </cell>
          <cell r="L104" t="str">
            <v>Ф0260</v>
          </cell>
          <cell r="M104" t="str">
            <v>ШТ</v>
          </cell>
          <cell r="O104">
            <v>0</v>
          </cell>
          <cell r="S104" t="str">
            <v>РОССИЯ</v>
          </cell>
          <cell r="T104" t="str">
            <v>-</v>
          </cell>
          <cell r="U104">
            <v>1</v>
          </cell>
          <cell r="V104">
            <v>1</v>
          </cell>
        </row>
        <row r="105">
          <cell r="A105" t="str">
            <v>s78520</v>
          </cell>
          <cell r="B105" t="str">
            <v>s</v>
          </cell>
          <cell r="C105" t="str">
            <v>78520</v>
          </cell>
          <cell r="F105" t="str">
            <v>Футляр на 3 бут. Бургонь (мербао)</v>
          </cell>
          <cell r="G105">
            <v>0</v>
          </cell>
          <cell r="H105">
            <v>0</v>
          </cell>
          <cell r="K105" t="str">
            <v>Нет</v>
          </cell>
          <cell r="L105" t="str">
            <v>Ф0052/02</v>
          </cell>
          <cell r="M105" t="str">
            <v>ШТ</v>
          </cell>
          <cell r="O105">
            <v>0</v>
          </cell>
          <cell r="S105" t="str">
            <v>РОССИЯ</v>
          </cell>
          <cell r="T105" t="str">
            <v>-</v>
          </cell>
          <cell r="U105">
            <v>7</v>
          </cell>
          <cell r="V105">
            <v>7</v>
          </cell>
        </row>
        <row r="106">
          <cell r="A106" t="str">
            <v>s78556</v>
          </cell>
          <cell r="B106" t="str">
            <v>s</v>
          </cell>
          <cell r="C106" t="str">
            <v>78556</v>
          </cell>
          <cell r="D106" t="str">
            <v>ОРИГИНАЛ</v>
          </cell>
          <cell r="F106" t="str">
            <v>Бурбон Мэйкерс Марк</v>
          </cell>
          <cell r="G106">
            <v>0.7</v>
          </cell>
          <cell r="H106">
            <v>0</v>
          </cell>
          <cell r="K106" t="str">
            <v>Нет</v>
          </cell>
          <cell r="M106" t="str">
            <v>БУТ</v>
          </cell>
          <cell r="O106">
            <v>45</v>
          </cell>
          <cell r="R106">
            <v>6</v>
          </cell>
          <cell r="S106" t="str">
            <v>Соединенные Штаты Америки</v>
          </cell>
          <cell r="T106" t="str">
            <v>-</v>
          </cell>
          <cell r="U106">
            <v>9</v>
          </cell>
          <cell r="V106">
            <v>9</v>
          </cell>
        </row>
        <row r="107">
          <cell r="A107" t="str">
            <v>s78764</v>
          </cell>
          <cell r="B107" t="str">
            <v>s</v>
          </cell>
          <cell r="C107" t="str">
            <v>78764</v>
          </cell>
          <cell r="E107" t="str">
            <v>Нингбо Винпацт Трейд КО. ЛТД</v>
          </cell>
          <cell r="F107" t="str">
            <v>Пробка Мутон Каде</v>
          </cell>
          <cell r="G107">
            <v>0</v>
          </cell>
          <cell r="H107">
            <v>0</v>
          </cell>
          <cell r="K107" t="str">
            <v>Нет</v>
          </cell>
          <cell r="M107" t="str">
            <v>ШТ</v>
          </cell>
          <cell r="N107" t="str">
            <v>ПЛАСТИК</v>
          </cell>
          <cell r="O107">
            <v>0</v>
          </cell>
          <cell r="Q107" t="str">
            <v>ПРОБКА</v>
          </cell>
          <cell r="S107" t="str">
            <v>Китай</v>
          </cell>
          <cell r="T107" t="str">
            <v>-</v>
          </cell>
          <cell r="U107">
            <v>13</v>
          </cell>
          <cell r="V107">
            <v>13</v>
          </cell>
        </row>
        <row r="108">
          <cell r="A108" t="str">
            <v>s78768</v>
          </cell>
          <cell r="B108" t="str">
            <v>s</v>
          </cell>
          <cell r="C108" t="str">
            <v>78768</v>
          </cell>
          <cell r="E108" t="str">
            <v>Барон Филипп де Ротшильд С.А.</v>
          </cell>
          <cell r="F108" t="str">
            <v>Сумка на одну бутылку Резерв Мутон Каде</v>
          </cell>
          <cell r="G108">
            <v>0</v>
          </cell>
          <cell r="H108">
            <v>0</v>
          </cell>
          <cell r="K108" t="str">
            <v>Нет</v>
          </cell>
          <cell r="M108" t="str">
            <v>ШТ</v>
          </cell>
          <cell r="N108" t="str">
            <v>БУМАГА</v>
          </cell>
          <cell r="O108">
            <v>0</v>
          </cell>
          <cell r="S108" t="str">
            <v>Франция</v>
          </cell>
          <cell r="T108" t="str">
            <v>Бордо</v>
          </cell>
          <cell r="U108">
            <v>617</v>
          </cell>
          <cell r="V108">
            <v>617</v>
          </cell>
        </row>
        <row r="109">
          <cell r="A109" t="str">
            <v>s78772</v>
          </cell>
          <cell r="B109" t="str">
            <v>s</v>
          </cell>
          <cell r="C109" t="str">
            <v>78772</v>
          </cell>
          <cell r="E109" t="str">
            <v>Барон Филипп де Ротшильд С.А.</v>
          </cell>
          <cell r="F109" t="str">
            <v>Подарочная коробка на три бутылки Мутон Каде 2007</v>
          </cell>
          <cell r="G109">
            <v>0</v>
          </cell>
          <cell r="H109">
            <v>0</v>
          </cell>
          <cell r="K109" t="str">
            <v>Нет</v>
          </cell>
          <cell r="M109" t="str">
            <v>ШТ</v>
          </cell>
          <cell r="O109">
            <v>0</v>
          </cell>
          <cell r="R109">
            <v>100</v>
          </cell>
          <cell r="S109" t="str">
            <v>Франция</v>
          </cell>
          <cell r="T109" t="str">
            <v>Бордо</v>
          </cell>
          <cell r="U109">
            <v>648</v>
          </cell>
          <cell r="V109">
            <v>647</v>
          </cell>
        </row>
        <row r="110">
          <cell r="A110" t="str">
            <v>s78778</v>
          </cell>
          <cell r="B110" t="str">
            <v>s</v>
          </cell>
          <cell r="C110" t="str">
            <v>78778</v>
          </cell>
          <cell r="E110" t="str">
            <v>Барон Филипп де Ротшильд С.А.</v>
          </cell>
          <cell r="F110" t="str">
            <v>Подарочная коробка на две бут Мутон Каде</v>
          </cell>
          <cell r="G110">
            <v>0</v>
          </cell>
          <cell r="H110">
            <v>0</v>
          </cell>
          <cell r="K110" t="str">
            <v>Нет</v>
          </cell>
          <cell r="M110" t="str">
            <v>ШТ</v>
          </cell>
          <cell r="O110">
            <v>0</v>
          </cell>
          <cell r="R110">
            <v>100</v>
          </cell>
          <cell r="S110" t="str">
            <v>Франция</v>
          </cell>
          <cell r="T110" t="str">
            <v>Бордо</v>
          </cell>
          <cell r="U110">
            <v>1129</v>
          </cell>
          <cell r="V110">
            <v>1129</v>
          </cell>
        </row>
        <row r="111">
          <cell r="A111" t="str">
            <v>s78813</v>
          </cell>
          <cell r="B111" t="str">
            <v>s</v>
          </cell>
          <cell r="C111" t="str">
            <v>78813</v>
          </cell>
          <cell r="E111" t="str">
            <v>Барон Филипп де Ротшильд С.А.</v>
          </cell>
          <cell r="F111" t="str">
            <v>Выставочная бутылка Резерв Мутон Каде Сен Эмилион 2006</v>
          </cell>
          <cell r="G111">
            <v>3</v>
          </cell>
          <cell r="H111">
            <v>0</v>
          </cell>
          <cell r="K111" t="str">
            <v>Нет</v>
          </cell>
          <cell r="M111" t="str">
            <v>БУТ</v>
          </cell>
          <cell r="O111">
            <v>0</v>
          </cell>
          <cell r="S111" t="str">
            <v>Франция</v>
          </cell>
          <cell r="T111" t="str">
            <v>Бордо</v>
          </cell>
          <cell r="U111">
            <v>3</v>
          </cell>
          <cell r="V111">
            <v>3</v>
          </cell>
        </row>
        <row r="112">
          <cell r="A112" t="str">
            <v>s78823</v>
          </cell>
          <cell r="B112" t="str">
            <v>s</v>
          </cell>
          <cell r="C112" t="str">
            <v>78823</v>
          </cell>
          <cell r="E112" t="str">
            <v>Барон Филипп де Ротшильд С.А.</v>
          </cell>
          <cell r="F112" t="str">
            <v>Выставочная бутылка Резерв Мутон Каде Медок 2006</v>
          </cell>
          <cell r="G112">
            <v>3</v>
          </cell>
          <cell r="H112">
            <v>0</v>
          </cell>
          <cell r="K112" t="str">
            <v>Нет</v>
          </cell>
          <cell r="M112" t="str">
            <v>БУТ</v>
          </cell>
          <cell r="O112">
            <v>0</v>
          </cell>
          <cell r="S112" t="str">
            <v>Франция</v>
          </cell>
          <cell r="T112" t="str">
            <v>Бордо</v>
          </cell>
          <cell r="U112">
            <v>8</v>
          </cell>
          <cell r="V112">
            <v>7</v>
          </cell>
        </row>
        <row r="113">
          <cell r="A113" t="str">
            <v>s78846</v>
          </cell>
          <cell r="B113" t="str">
            <v>s</v>
          </cell>
          <cell r="C113" t="str">
            <v>78846</v>
          </cell>
          <cell r="D113" t="str">
            <v>ДЛЯСОТРУД</v>
          </cell>
          <cell r="E113" t="str">
            <v>КАСТЕЛЛО ДИ АМА с.п.а.</v>
          </cell>
          <cell r="F113" t="str">
            <v>Виньето Ла Казуча (Кьянти Классико)</v>
          </cell>
          <cell r="G113">
            <v>0.75</v>
          </cell>
          <cell r="H113">
            <v>2006</v>
          </cell>
          <cell r="K113" t="str">
            <v>Нет</v>
          </cell>
          <cell r="M113" t="str">
            <v>БУТ</v>
          </cell>
          <cell r="N113" t="str">
            <v>КРАСНОЕ</v>
          </cell>
          <cell r="O113">
            <v>13</v>
          </cell>
          <cell r="P113" t="str">
            <v>DOCG</v>
          </cell>
          <cell r="Q113" t="str">
            <v>СУХОЕ</v>
          </cell>
          <cell r="R113" t="str">
            <v>3, 6</v>
          </cell>
          <cell r="S113" t="str">
            <v>Италия</v>
          </cell>
          <cell r="T113" t="str">
            <v>Тоскана</v>
          </cell>
          <cell r="U113">
            <v>1</v>
          </cell>
          <cell r="V113">
            <v>0</v>
          </cell>
        </row>
        <row r="114">
          <cell r="A114" t="str">
            <v>s78852</v>
          </cell>
          <cell r="B114" t="str">
            <v>s</v>
          </cell>
          <cell r="C114" t="str">
            <v>78852</v>
          </cell>
          <cell r="D114" t="str">
            <v>ДЛЯСОТРУД</v>
          </cell>
          <cell r="E114" t="str">
            <v>КАСТЕЛЛО ДИ АМА с.п.а.</v>
          </cell>
          <cell r="F114" t="str">
            <v>Виньето Беллависта (Кьянти Классико)</v>
          </cell>
          <cell r="G114">
            <v>0.75</v>
          </cell>
          <cell r="H114">
            <v>2006</v>
          </cell>
          <cell r="K114" t="str">
            <v>Нет</v>
          </cell>
          <cell r="M114" t="str">
            <v>БУТ</v>
          </cell>
          <cell r="N114" t="str">
            <v>КРАСНОЕ</v>
          </cell>
          <cell r="O114">
            <v>13</v>
          </cell>
          <cell r="P114" t="str">
            <v>DOCG</v>
          </cell>
          <cell r="Q114" t="str">
            <v>СУХОЕ</v>
          </cell>
          <cell r="R114">
            <v>6</v>
          </cell>
          <cell r="S114" t="str">
            <v>Италия</v>
          </cell>
          <cell r="T114" t="str">
            <v>Тоскана</v>
          </cell>
          <cell r="U114">
            <v>1</v>
          </cell>
          <cell r="V114">
            <v>1</v>
          </cell>
        </row>
        <row r="115">
          <cell r="A115" t="str">
            <v>s78855</v>
          </cell>
          <cell r="B115" t="str">
            <v>s</v>
          </cell>
          <cell r="C115" t="str">
            <v>78855</v>
          </cell>
          <cell r="D115" t="str">
            <v>ДЛЯСОТРУД</v>
          </cell>
          <cell r="E115" t="str">
            <v>КАСТЕЛЛО ДИ АМА с.п.а.</v>
          </cell>
          <cell r="F115" t="str">
            <v>Виньето Ла Казуча (Кьянти Классико)</v>
          </cell>
          <cell r="G115">
            <v>1.5</v>
          </cell>
          <cell r="H115">
            <v>2006</v>
          </cell>
          <cell r="K115" t="str">
            <v>Нет</v>
          </cell>
          <cell r="M115" t="str">
            <v>БУТ</v>
          </cell>
          <cell r="N115" t="str">
            <v>КРАСНОЕ</v>
          </cell>
          <cell r="O115">
            <v>13</v>
          </cell>
          <cell r="P115" t="str">
            <v>DOCG</v>
          </cell>
          <cell r="Q115" t="str">
            <v>СУХОЕ</v>
          </cell>
          <cell r="R115">
            <v>3</v>
          </cell>
          <cell r="S115" t="str">
            <v>Италия</v>
          </cell>
          <cell r="T115" t="str">
            <v>Тоскана</v>
          </cell>
          <cell r="U115">
            <v>1</v>
          </cell>
          <cell r="V115">
            <v>1</v>
          </cell>
        </row>
        <row r="116">
          <cell r="A116" t="str">
            <v>s78921</v>
          </cell>
          <cell r="B116" t="str">
            <v>s</v>
          </cell>
          <cell r="C116" t="str">
            <v>78921</v>
          </cell>
          <cell r="D116" t="str">
            <v>ОРИГИНАЛ</v>
          </cell>
          <cell r="F116" t="str">
            <v>Сет на 2 бут. Бургонь (бук)</v>
          </cell>
          <cell r="G116">
            <v>0</v>
          </cell>
          <cell r="H116">
            <v>0</v>
          </cell>
          <cell r="K116" t="str">
            <v>Нет</v>
          </cell>
          <cell r="L116" t="str">
            <v>С0001</v>
          </cell>
          <cell r="M116" t="str">
            <v>ШТ</v>
          </cell>
          <cell r="O116">
            <v>0</v>
          </cell>
          <cell r="S116" t="str">
            <v>РОССИЯ</v>
          </cell>
          <cell r="T116" t="str">
            <v>-</v>
          </cell>
          <cell r="U116">
            <v>83</v>
          </cell>
          <cell r="V116">
            <v>83</v>
          </cell>
        </row>
        <row r="117">
          <cell r="A117" t="str">
            <v>s78924</v>
          </cell>
          <cell r="B117" t="str">
            <v>s</v>
          </cell>
          <cell r="C117" t="str">
            <v>78924</v>
          </cell>
          <cell r="F117" t="str">
            <v>Сет на 12 бут. Бургонь (сапели)</v>
          </cell>
          <cell r="G117">
            <v>0</v>
          </cell>
          <cell r="H117">
            <v>0</v>
          </cell>
          <cell r="K117" t="str">
            <v>Нет</v>
          </cell>
          <cell r="M117" t="str">
            <v>ШТ</v>
          </cell>
          <cell r="O117">
            <v>0</v>
          </cell>
          <cell r="S117" t="str">
            <v>РОССИЯ</v>
          </cell>
          <cell r="T117" t="str">
            <v>-</v>
          </cell>
          <cell r="U117">
            <v>3</v>
          </cell>
          <cell r="V117">
            <v>3</v>
          </cell>
        </row>
        <row r="118">
          <cell r="A118" t="str">
            <v>s78932</v>
          </cell>
          <cell r="B118" t="str">
            <v>s</v>
          </cell>
          <cell r="C118" t="str">
            <v>78932</v>
          </cell>
          <cell r="E118" t="str">
            <v>АЛЬВАРО ПАЛАСИОС</v>
          </cell>
          <cell r="F118" t="str">
            <v>Л'Ермита Веллес Виньес</v>
          </cell>
          <cell r="G118">
            <v>0.75</v>
          </cell>
          <cell r="H118">
            <v>2005</v>
          </cell>
          <cell r="K118" t="str">
            <v>Нет</v>
          </cell>
          <cell r="M118" t="str">
            <v>БУТ</v>
          </cell>
          <cell r="N118" t="str">
            <v>КРАСНОЕ</v>
          </cell>
          <cell r="O118">
            <v>14.5</v>
          </cell>
          <cell r="P118" t="str">
            <v>DOC</v>
          </cell>
          <cell r="Q118" t="str">
            <v>СУХОЕ</v>
          </cell>
          <cell r="R118" t="str">
            <v>12, 6</v>
          </cell>
          <cell r="S118" t="str">
            <v>Испания</v>
          </cell>
          <cell r="T118" t="str">
            <v>Приорат</v>
          </cell>
          <cell r="U118">
            <v>1</v>
          </cell>
          <cell r="V118">
            <v>1</v>
          </cell>
        </row>
        <row r="119">
          <cell r="A119" t="str">
            <v>s78965</v>
          </cell>
          <cell r="B119" t="str">
            <v>s</v>
          </cell>
          <cell r="C119" t="str">
            <v>78965</v>
          </cell>
          <cell r="D119" t="str">
            <v>ОРИГИНАЛ</v>
          </cell>
          <cell r="E119" t="str">
            <v>БОДЕГАС ЧИВИТЕ</v>
          </cell>
          <cell r="F119" t="str">
            <v>Колексьон 125 Вендимия Тардиа</v>
          </cell>
          <cell r="G119">
            <v>0.375</v>
          </cell>
          <cell r="H119">
            <v>2007</v>
          </cell>
          <cell r="K119" t="str">
            <v>Нет</v>
          </cell>
          <cell r="M119" t="str">
            <v>БУТ</v>
          </cell>
          <cell r="N119" t="str">
            <v>БЕЛОЕ</v>
          </cell>
          <cell r="O119">
            <v>14</v>
          </cell>
          <cell r="P119" t="str">
            <v>DO</v>
          </cell>
          <cell r="Q119" t="str">
            <v>СЛАДКОЕ</v>
          </cell>
          <cell r="R119">
            <v>6</v>
          </cell>
          <cell r="S119" t="str">
            <v>Испания</v>
          </cell>
          <cell r="T119" t="str">
            <v>Наварра</v>
          </cell>
          <cell r="U119">
            <v>1</v>
          </cell>
          <cell r="V119">
            <v>1</v>
          </cell>
        </row>
        <row r="120">
          <cell r="A120" t="str">
            <v>s78968</v>
          </cell>
          <cell r="B120" t="str">
            <v>s</v>
          </cell>
          <cell r="C120" t="str">
            <v>78968</v>
          </cell>
          <cell r="E120" t="str">
            <v>Нингбо Винпацт Трейд КО. ЛТД</v>
          </cell>
          <cell r="F120" t="str">
            <v>Ведерко Мутон Каде</v>
          </cell>
          <cell r="G120">
            <v>0</v>
          </cell>
          <cell r="H120">
            <v>0</v>
          </cell>
          <cell r="K120" t="str">
            <v>Нет</v>
          </cell>
          <cell r="M120" t="str">
            <v>ШТ</v>
          </cell>
          <cell r="N120" t="str">
            <v>ПЛАСТИК</v>
          </cell>
          <cell r="O120">
            <v>0</v>
          </cell>
          <cell r="Q120" t="str">
            <v>ВЕДЕРКО</v>
          </cell>
          <cell r="R120">
            <v>4</v>
          </cell>
          <cell r="S120" t="str">
            <v>Китай</v>
          </cell>
          <cell r="T120" t="str">
            <v>-</v>
          </cell>
          <cell r="U120">
            <v>4</v>
          </cell>
          <cell r="V120">
            <v>4</v>
          </cell>
        </row>
        <row r="121">
          <cell r="A121" t="str">
            <v>s79002</v>
          </cell>
          <cell r="B121" t="str">
            <v>s</v>
          </cell>
          <cell r="C121" t="str">
            <v>79002</v>
          </cell>
          <cell r="D121" t="str">
            <v>ДЛЯСОТРУД</v>
          </cell>
          <cell r="E121" t="str">
            <v>БАРРЬЕР ФРЕР</v>
          </cell>
          <cell r="F121" t="str">
            <v>Шато Шваль Блан (Сент Эмилион)</v>
          </cell>
          <cell r="G121">
            <v>0.75</v>
          </cell>
          <cell r="H121">
            <v>2006</v>
          </cell>
          <cell r="K121" t="str">
            <v>Нет</v>
          </cell>
          <cell r="M121" t="str">
            <v>БУТ</v>
          </cell>
          <cell r="N121" t="str">
            <v>КРАСНОЕ</v>
          </cell>
          <cell r="O121">
            <v>14</v>
          </cell>
          <cell r="P121" t="str">
            <v>AOC</v>
          </cell>
          <cell r="Q121" t="str">
            <v>СУХОЕ</v>
          </cell>
          <cell r="R121">
            <v>12</v>
          </cell>
          <cell r="S121" t="str">
            <v>Франция</v>
          </cell>
          <cell r="T121" t="str">
            <v>Бордо</v>
          </cell>
          <cell r="U121">
            <v>1</v>
          </cell>
          <cell r="V121">
            <v>1</v>
          </cell>
        </row>
        <row r="122">
          <cell r="A122" t="str">
            <v>s79013</v>
          </cell>
          <cell r="B122" t="str">
            <v>s</v>
          </cell>
          <cell r="C122" t="str">
            <v>79013</v>
          </cell>
          <cell r="D122" t="str">
            <v>ДЛЯСОТРУД</v>
          </cell>
          <cell r="E122" t="str">
            <v>Сте Сивиль дю Виньобль де Шато Латур</v>
          </cell>
          <cell r="F122" t="str">
            <v>Ле Фор де Латур (Пойяк)</v>
          </cell>
          <cell r="G122">
            <v>0.75</v>
          </cell>
          <cell r="H122">
            <v>2007</v>
          </cell>
          <cell r="K122" t="str">
            <v>Нет</v>
          </cell>
          <cell r="M122" t="str">
            <v>БУТ</v>
          </cell>
          <cell r="N122" t="str">
            <v>КРАСНОЕ</v>
          </cell>
          <cell r="O122">
            <v>13</v>
          </cell>
          <cell r="P122" t="str">
            <v>AOC</v>
          </cell>
          <cell r="Q122" t="str">
            <v>СУХОЕ</v>
          </cell>
          <cell r="R122" t="str">
            <v>12, 6</v>
          </cell>
          <cell r="S122" t="str">
            <v>Франция</v>
          </cell>
          <cell r="T122" t="str">
            <v>Бордо</v>
          </cell>
          <cell r="U122">
            <v>2</v>
          </cell>
          <cell r="V122">
            <v>2</v>
          </cell>
        </row>
        <row r="123">
          <cell r="A123" t="str">
            <v>s79044</v>
          </cell>
          <cell r="B123" t="str">
            <v>s</v>
          </cell>
          <cell r="C123" t="str">
            <v>79044</v>
          </cell>
          <cell r="D123" t="str">
            <v>ДЛЯСОТРУД</v>
          </cell>
          <cell r="E123" t="str">
            <v>ДИСТИЛЛЕРИЯ САНТА ТЕРЕЗА ДЕЙ Ф.ЛЛИ МАРОЛО СРЛ</v>
          </cell>
          <cell r="F123" t="str">
            <v>Набор Ди Бароло</v>
          </cell>
          <cell r="G123">
            <v>0</v>
          </cell>
          <cell r="H123">
            <v>0</v>
          </cell>
          <cell r="K123" t="str">
            <v>Нет</v>
          </cell>
          <cell r="M123" t="str">
            <v>ШТ</v>
          </cell>
          <cell r="O123">
            <v>0</v>
          </cell>
          <cell r="Q123" t="str">
            <v>ГРАППА</v>
          </cell>
          <cell r="S123" t="str">
            <v>Италия</v>
          </cell>
          <cell r="T123" t="str">
            <v>Пьемонт</v>
          </cell>
          <cell r="U123">
            <v>5</v>
          </cell>
          <cell r="V123">
            <v>4</v>
          </cell>
        </row>
        <row r="124">
          <cell r="A124" t="str">
            <v>s79044</v>
          </cell>
          <cell r="B124" t="str">
            <v>s</v>
          </cell>
          <cell r="C124" t="str">
            <v>79044</v>
          </cell>
          <cell r="D124" t="str">
            <v>ОРИГИНАЛ</v>
          </cell>
          <cell r="E124" t="str">
            <v>ДИСТИЛЛЕРИЯ САНТА ТЕРЕЗА ДЕЙ Ф.ЛЛИ МАРОЛО СРЛ</v>
          </cell>
          <cell r="F124" t="str">
            <v>Набор Ди Бароло</v>
          </cell>
          <cell r="G124">
            <v>0</v>
          </cell>
          <cell r="H124">
            <v>0</v>
          </cell>
          <cell r="K124" t="str">
            <v>Нет</v>
          </cell>
          <cell r="M124" t="str">
            <v>ШТ</v>
          </cell>
          <cell r="O124">
            <v>0</v>
          </cell>
          <cell r="Q124" t="str">
            <v>ГРАППА</v>
          </cell>
          <cell r="S124" t="str">
            <v>Италия</v>
          </cell>
          <cell r="T124" t="str">
            <v>Пьемонт</v>
          </cell>
          <cell r="U124">
            <v>5</v>
          </cell>
          <cell r="V124">
            <v>4</v>
          </cell>
        </row>
        <row r="125">
          <cell r="A125" t="str">
            <v>s79211</v>
          </cell>
          <cell r="B125" t="str">
            <v>s</v>
          </cell>
          <cell r="C125" t="str">
            <v>79211</v>
          </cell>
          <cell r="D125" t="str">
            <v>ОРИГИНАЛ</v>
          </cell>
          <cell r="E125" t="str">
            <v>ТЕНУТА САН ГУИДО</v>
          </cell>
          <cell r="F125" t="str">
            <v>Сассикайя (Болгери Сассикайя)</v>
          </cell>
          <cell r="G125">
            <v>0.75</v>
          </cell>
          <cell r="H125">
            <v>2004</v>
          </cell>
          <cell r="K125" t="str">
            <v>Нет</v>
          </cell>
          <cell r="M125" t="str">
            <v>БУТ</v>
          </cell>
          <cell r="N125" t="str">
            <v>КРАСНОЕ</v>
          </cell>
          <cell r="O125">
            <v>13.5</v>
          </cell>
          <cell r="P125" t="str">
            <v>DOC</v>
          </cell>
          <cell r="Q125" t="str">
            <v>СУХОЕ</v>
          </cell>
          <cell r="R125" t="str">
            <v>11, 3, 4, 7, 6, 12, 360</v>
          </cell>
          <cell r="S125" t="str">
            <v>Италия</v>
          </cell>
          <cell r="T125" t="str">
            <v>Тоскана</v>
          </cell>
          <cell r="U125">
            <v>165</v>
          </cell>
          <cell r="V125">
            <v>165</v>
          </cell>
        </row>
        <row r="126">
          <cell r="A126" t="str">
            <v>s79224</v>
          </cell>
          <cell r="B126" t="str">
            <v>s</v>
          </cell>
          <cell r="C126" t="str">
            <v>79224</v>
          </cell>
          <cell r="D126" t="str">
            <v>ОРИГИНАЛ</v>
          </cell>
          <cell r="E126" t="str">
            <v>Луи Рoдерер</v>
          </cell>
          <cell r="F126" t="str">
            <v>Подарочная коробка Престиж на три бутылки Брют Премьер 0,75л</v>
          </cell>
          <cell r="G126">
            <v>0</v>
          </cell>
          <cell r="H126">
            <v>0</v>
          </cell>
          <cell r="K126" t="str">
            <v>Нет</v>
          </cell>
          <cell r="M126" t="str">
            <v>ШТ</v>
          </cell>
          <cell r="N126" t="str">
            <v>КАРТОН</v>
          </cell>
          <cell r="O126">
            <v>0</v>
          </cell>
          <cell r="Q126" t="str">
            <v>КОРОБ</v>
          </cell>
          <cell r="R126">
            <v>12</v>
          </cell>
          <cell r="S126" t="str">
            <v>Франция</v>
          </cell>
          <cell r="T126" t="str">
            <v>Шампань</v>
          </cell>
          <cell r="U126">
            <v>41</v>
          </cell>
          <cell r="V126">
            <v>41</v>
          </cell>
        </row>
        <row r="127">
          <cell r="A127" t="str">
            <v>s79225</v>
          </cell>
          <cell r="B127" t="str">
            <v>s</v>
          </cell>
          <cell r="C127" t="str">
            <v>79225</v>
          </cell>
          <cell r="F127" t="str">
            <v>Шкаф среднетемп. ШСК 0,38-1,32 (UC 400С) с канапе (стик. с 2-х ст., стик. на канапе)</v>
          </cell>
          <cell r="G127">
            <v>0</v>
          </cell>
          <cell r="H127">
            <v>0</v>
          </cell>
          <cell r="K127" t="str">
            <v>Нет</v>
          </cell>
          <cell r="M127" t="str">
            <v>ШТ</v>
          </cell>
          <cell r="O127">
            <v>0</v>
          </cell>
          <cell r="U127">
            <v>2</v>
          </cell>
          <cell r="V127">
            <v>0</v>
          </cell>
        </row>
        <row r="128">
          <cell r="A128" t="str">
            <v>s79278</v>
          </cell>
          <cell r="B128" t="str">
            <v>s</v>
          </cell>
          <cell r="C128" t="str">
            <v>79278</v>
          </cell>
          <cell r="D128" t="str">
            <v>ОРИГИНАЛ</v>
          </cell>
          <cell r="E128" t="str">
            <v>ФРАНСУА ВОЙЕ</v>
          </cell>
          <cell r="F128" t="str">
            <v>Франсуа Войе ВСОП в п/у</v>
          </cell>
          <cell r="G128">
            <v>0.2</v>
          </cell>
          <cell r="H128">
            <v>0</v>
          </cell>
          <cell r="K128" t="str">
            <v>Нет</v>
          </cell>
          <cell r="M128" t="str">
            <v>БУТ</v>
          </cell>
          <cell r="O128">
            <v>40</v>
          </cell>
          <cell r="P128" t="str">
            <v>AOC</v>
          </cell>
          <cell r="Q128" t="str">
            <v>КОНЬЯК</v>
          </cell>
          <cell r="R128" t="str">
            <v>18, 20, 6</v>
          </cell>
          <cell r="S128" t="str">
            <v>Франция</v>
          </cell>
          <cell r="T128" t="str">
            <v>Коньяк</v>
          </cell>
          <cell r="U128">
            <v>1</v>
          </cell>
          <cell r="V128">
            <v>0</v>
          </cell>
        </row>
        <row r="129">
          <cell r="A129" t="str">
            <v>s79358</v>
          </cell>
          <cell r="B129" t="str">
            <v>s</v>
          </cell>
          <cell r="C129" t="str">
            <v>79358</v>
          </cell>
          <cell r="E129" t="str">
            <v>И/ВР2649 для Каза Дефра С.п.а.</v>
          </cell>
          <cell r="F129" t="str">
            <v>Просекко</v>
          </cell>
          <cell r="G129">
            <v>0.2</v>
          </cell>
          <cell r="H129">
            <v>0</v>
          </cell>
          <cell r="K129" t="str">
            <v>Нет</v>
          </cell>
          <cell r="M129" t="str">
            <v>БУТ</v>
          </cell>
          <cell r="N129" t="str">
            <v>БЕЛОЕ</v>
          </cell>
          <cell r="O129">
            <v>10.5</v>
          </cell>
          <cell r="P129" t="str">
            <v>DOC</v>
          </cell>
          <cell r="Q129" t="str">
            <v>БРЮТ</v>
          </cell>
          <cell r="R129" t="str">
            <v>24, 6</v>
          </cell>
          <cell r="S129" t="str">
            <v>Италия</v>
          </cell>
          <cell r="T129" t="str">
            <v>Венето</v>
          </cell>
          <cell r="U129">
            <v>8</v>
          </cell>
          <cell r="V129">
            <v>0</v>
          </cell>
        </row>
        <row r="130">
          <cell r="A130" t="str">
            <v>s79380</v>
          </cell>
          <cell r="B130" t="str">
            <v>s</v>
          </cell>
          <cell r="C130" t="str">
            <v>79380</v>
          </cell>
          <cell r="E130" t="str">
            <v>Томас Хайн энд Ко</v>
          </cell>
          <cell r="F130" t="str">
            <v>Набор Хайн Винтаж №1</v>
          </cell>
          <cell r="G130">
            <v>0</v>
          </cell>
          <cell r="H130">
            <v>0</v>
          </cell>
          <cell r="K130" t="str">
            <v>Нет</v>
          </cell>
          <cell r="M130" t="str">
            <v>ШТ</v>
          </cell>
          <cell r="O130">
            <v>0</v>
          </cell>
          <cell r="P130" t="str">
            <v>AOC</v>
          </cell>
          <cell r="Q130" t="str">
            <v>КОНЬЯК</v>
          </cell>
          <cell r="R130">
            <v>4</v>
          </cell>
          <cell r="S130" t="str">
            <v>Франция</v>
          </cell>
          <cell r="T130" t="str">
            <v>Коньяк</v>
          </cell>
          <cell r="U130">
            <v>9</v>
          </cell>
          <cell r="V130">
            <v>9</v>
          </cell>
        </row>
        <row r="131">
          <cell r="A131" t="str">
            <v>s79381</v>
          </cell>
          <cell r="B131" t="str">
            <v>s</v>
          </cell>
          <cell r="C131" t="str">
            <v>79381</v>
          </cell>
          <cell r="D131" t="str">
            <v>ДЛЯСОТРУД</v>
          </cell>
          <cell r="E131" t="str">
            <v>Томас Хайн энд Ко</v>
          </cell>
          <cell r="F131" t="str">
            <v>Набор Хайн Винтаж №2</v>
          </cell>
          <cell r="G131">
            <v>0</v>
          </cell>
          <cell r="H131">
            <v>0</v>
          </cell>
          <cell r="K131" t="str">
            <v>Нет</v>
          </cell>
          <cell r="M131" t="str">
            <v>ШТ</v>
          </cell>
          <cell r="O131">
            <v>0</v>
          </cell>
          <cell r="P131" t="str">
            <v>AOC</v>
          </cell>
          <cell r="Q131" t="str">
            <v>КОНЬЯК</v>
          </cell>
          <cell r="R131">
            <v>4</v>
          </cell>
          <cell r="S131" t="str">
            <v>Франция</v>
          </cell>
          <cell r="T131" t="str">
            <v>Коньяк</v>
          </cell>
          <cell r="U131">
            <v>1</v>
          </cell>
          <cell r="V131">
            <v>1</v>
          </cell>
        </row>
        <row r="132">
          <cell r="A132" t="str">
            <v>s79381</v>
          </cell>
          <cell r="B132" t="str">
            <v>s</v>
          </cell>
          <cell r="C132" t="str">
            <v>79381</v>
          </cell>
          <cell r="D132" t="str">
            <v>ОРИГИНАЛ</v>
          </cell>
          <cell r="E132" t="str">
            <v>Томас Хайн энд Ко</v>
          </cell>
          <cell r="F132" t="str">
            <v>Набор Хайн Винтаж №2</v>
          </cell>
          <cell r="G132">
            <v>0</v>
          </cell>
          <cell r="H132">
            <v>0</v>
          </cell>
          <cell r="K132" t="str">
            <v>Нет</v>
          </cell>
          <cell r="M132" t="str">
            <v>ШТ</v>
          </cell>
          <cell r="O132">
            <v>0</v>
          </cell>
          <cell r="P132" t="str">
            <v>AOC</v>
          </cell>
          <cell r="Q132" t="str">
            <v>КОНЬЯК</v>
          </cell>
          <cell r="R132">
            <v>4</v>
          </cell>
          <cell r="S132" t="str">
            <v>Франция</v>
          </cell>
          <cell r="T132" t="str">
            <v>Коньяк</v>
          </cell>
          <cell r="U132">
            <v>1</v>
          </cell>
          <cell r="V132">
            <v>1</v>
          </cell>
        </row>
        <row r="133">
          <cell r="A133" t="str">
            <v>s79491</v>
          </cell>
          <cell r="B133" t="str">
            <v>s</v>
          </cell>
          <cell r="C133" t="str">
            <v>79491</v>
          </cell>
          <cell r="D133" t="str">
            <v>ОРИГИНАЛ</v>
          </cell>
          <cell r="E133" t="str">
            <v>ФРАНСУА ВОЙЕ</v>
          </cell>
          <cell r="F133" t="str">
            <v>Франсуа Войе ХО в п\у</v>
          </cell>
          <cell r="G133">
            <v>0.2</v>
          </cell>
          <cell r="H133">
            <v>0</v>
          </cell>
          <cell r="K133" t="str">
            <v>Нет</v>
          </cell>
          <cell r="M133" t="str">
            <v>БУТ</v>
          </cell>
          <cell r="O133">
            <v>40</v>
          </cell>
          <cell r="P133" t="str">
            <v>AOC</v>
          </cell>
          <cell r="Q133" t="str">
            <v>КОНЬЯК</v>
          </cell>
          <cell r="R133" t="str">
            <v>18, 20</v>
          </cell>
          <cell r="S133" t="str">
            <v>Франция</v>
          </cell>
          <cell r="T133" t="str">
            <v>Коньяк</v>
          </cell>
          <cell r="U133">
            <v>1</v>
          </cell>
          <cell r="V133">
            <v>0</v>
          </cell>
        </row>
        <row r="134">
          <cell r="A134" t="str">
            <v>s79508</v>
          </cell>
          <cell r="B134" t="str">
            <v>s</v>
          </cell>
          <cell r="C134" t="str">
            <v>79508</v>
          </cell>
          <cell r="D134" t="str">
            <v>ОРИГИНАЛ</v>
          </cell>
          <cell r="F134" t="str">
            <v>Виски Чивас Ригал 12 лет</v>
          </cell>
          <cell r="G134">
            <v>0.7</v>
          </cell>
          <cell r="H134">
            <v>0</v>
          </cell>
          <cell r="K134" t="str">
            <v>Нет</v>
          </cell>
          <cell r="M134" t="str">
            <v>БУТ</v>
          </cell>
          <cell r="O134">
            <v>40</v>
          </cell>
          <cell r="R134" t="str">
            <v>12, 6</v>
          </cell>
          <cell r="S134" t="str">
            <v>Соединенное Королевство</v>
          </cell>
          <cell r="U134">
            <v>6</v>
          </cell>
          <cell r="V134">
            <v>6</v>
          </cell>
        </row>
        <row r="135">
          <cell r="A135" t="str">
            <v>s79522</v>
          </cell>
          <cell r="B135" t="str">
            <v>s</v>
          </cell>
          <cell r="C135" t="str">
            <v>79522</v>
          </cell>
          <cell r="E135" t="str">
            <v>ТЕНУТА ДЕЛЬ'ОРНЕЛЛАЙЯ</v>
          </cell>
          <cell r="F135" t="str">
            <v>Массето (Болгери)</v>
          </cell>
          <cell r="G135">
            <v>0.75</v>
          </cell>
          <cell r="H135">
            <v>1997</v>
          </cell>
          <cell r="K135" t="str">
            <v>Нет</v>
          </cell>
          <cell r="M135" t="str">
            <v>БУТ</v>
          </cell>
          <cell r="N135" t="str">
            <v>КРАСНОЕ</v>
          </cell>
          <cell r="O135">
            <v>14.5</v>
          </cell>
          <cell r="P135" t="str">
            <v>IGT</v>
          </cell>
          <cell r="Q135" t="str">
            <v>СУХОЕ</v>
          </cell>
          <cell r="R135" t="str">
            <v>6, 12</v>
          </cell>
          <cell r="S135" t="str">
            <v>Италия</v>
          </cell>
          <cell r="T135" t="str">
            <v>Тоскана</v>
          </cell>
          <cell r="U135">
            <v>2</v>
          </cell>
          <cell r="V135">
            <v>2</v>
          </cell>
        </row>
        <row r="136">
          <cell r="A136" t="str">
            <v>s79528</v>
          </cell>
          <cell r="B136" t="str">
            <v>s</v>
          </cell>
          <cell r="C136" t="str">
            <v>79528</v>
          </cell>
          <cell r="E136" t="str">
            <v>ОРНЕЛЛАЙЯ</v>
          </cell>
          <cell r="F136" t="str">
            <v>Орнеллайя супериоре (Болгери)</v>
          </cell>
          <cell r="G136">
            <v>0.75</v>
          </cell>
          <cell r="H136">
            <v>2003</v>
          </cell>
          <cell r="K136" t="str">
            <v>Нет</v>
          </cell>
          <cell r="M136" t="str">
            <v>БУТ</v>
          </cell>
          <cell r="N136" t="str">
            <v>КРАСНОЕ</v>
          </cell>
          <cell r="O136">
            <v>14.5</v>
          </cell>
          <cell r="P136" t="str">
            <v>DOC</v>
          </cell>
          <cell r="Q136" t="str">
            <v>СУХОЕ</v>
          </cell>
          <cell r="R136" t="str">
            <v>6, 12, 420</v>
          </cell>
          <cell r="S136" t="str">
            <v>Италия</v>
          </cell>
          <cell r="T136" t="str">
            <v>Тоскана</v>
          </cell>
          <cell r="U136">
            <v>23</v>
          </cell>
          <cell r="V136">
            <v>23</v>
          </cell>
        </row>
        <row r="137">
          <cell r="A137" t="str">
            <v>s79529</v>
          </cell>
          <cell r="B137" t="str">
            <v>s</v>
          </cell>
          <cell r="C137" t="str">
            <v>79529</v>
          </cell>
          <cell r="D137" t="str">
            <v>ОРИГИНАЛ</v>
          </cell>
          <cell r="E137" t="str">
            <v>ОРНЕЛЛАЙЯ</v>
          </cell>
          <cell r="F137" t="str">
            <v>Орнеллайя супериоре (Болгери)</v>
          </cell>
          <cell r="G137">
            <v>0.75</v>
          </cell>
          <cell r="H137">
            <v>2004</v>
          </cell>
          <cell r="K137" t="str">
            <v>Нет</v>
          </cell>
          <cell r="M137" t="str">
            <v>БУТ</v>
          </cell>
          <cell r="N137" t="str">
            <v>КРАСНОЕ</v>
          </cell>
          <cell r="O137">
            <v>14.5</v>
          </cell>
          <cell r="P137" t="str">
            <v>DOC</v>
          </cell>
          <cell r="Q137" t="str">
            <v>СУХОЕ</v>
          </cell>
          <cell r="R137" t="str">
            <v>6, 12, 420</v>
          </cell>
          <cell r="S137" t="str">
            <v>Италия</v>
          </cell>
          <cell r="T137" t="str">
            <v>Тоскана</v>
          </cell>
          <cell r="U137">
            <v>12</v>
          </cell>
          <cell r="V137">
            <v>12</v>
          </cell>
        </row>
        <row r="138">
          <cell r="A138" t="str">
            <v>s79530</v>
          </cell>
          <cell r="B138" t="str">
            <v>s</v>
          </cell>
          <cell r="C138" t="str">
            <v>79530</v>
          </cell>
          <cell r="D138" t="str">
            <v>ОРИГИНАЛ</v>
          </cell>
          <cell r="E138" t="str">
            <v>ТЕНУТА САН ГУИДО</v>
          </cell>
          <cell r="F138" t="str">
            <v>Сассикайя (Болгери Сассикайя)</v>
          </cell>
          <cell r="G138">
            <v>0.75</v>
          </cell>
          <cell r="H138">
            <v>1996</v>
          </cell>
          <cell r="K138" t="str">
            <v>Нет</v>
          </cell>
          <cell r="M138" t="str">
            <v>БУТ</v>
          </cell>
          <cell r="N138" t="str">
            <v>КРАСНОЕ</v>
          </cell>
          <cell r="O138">
            <v>12.5</v>
          </cell>
          <cell r="P138" t="str">
            <v>DOC</v>
          </cell>
          <cell r="Q138" t="str">
            <v>СУХОЕ</v>
          </cell>
          <cell r="R138" t="str">
            <v>6, 12, 420</v>
          </cell>
          <cell r="S138" t="str">
            <v>Италия</v>
          </cell>
          <cell r="T138" t="str">
            <v>Тоскана</v>
          </cell>
          <cell r="U138">
            <v>32</v>
          </cell>
          <cell r="V138">
            <v>32</v>
          </cell>
        </row>
        <row r="139">
          <cell r="A139" t="str">
            <v>s79537</v>
          </cell>
          <cell r="B139" t="str">
            <v>s</v>
          </cell>
          <cell r="C139" t="str">
            <v>79537</v>
          </cell>
          <cell r="D139" t="str">
            <v>ОРИГИНАЛ</v>
          </cell>
          <cell r="E139" t="str">
            <v>ТЕНУТА САН ГУИДО</v>
          </cell>
          <cell r="F139" t="str">
            <v>Сассикайя (Болгери Сассикайя)</v>
          </cell>
          <cell r="G139">
            <v>0.375</v>
          </cell>
          <cell r="H139">
            <v>2000</v>
          </cell>
          <cell r="K139" t="str">
            <v>Нет</v>
          </cell>
          <cell r="M139" t="str">
            <v>БУТ</v>
          </cell>
          <cell r="N139" t="str">
            <v>КРАСНОЕ</v>
          </cell>
          <cell r="O139">
            <v>13.5</v>
          </cell>
          <cell r="P139" t="str">
            <v>DOC</v>
          </cell>
          <cell r="Q139" t="str">
            <v>СУХОЕ</v>
          </cell>
          <cell r="R139">
            <v>12</v>
          </cell>
          <cell r="S139" t="str">
            <v>Италия</v>
          </cell>
          <cell r="T139" t="str">
            <v>Тоскана</v>
          </cell>
          <cell r="U139">
            <v>16</v>
          </cell>
          <cell r="V139">
            <v>16</v>
          </cell>
        </row>
        <row r="140">
          <cell r="A140" t="str">
            <v>s79543</v>
          </cell>
          <cell r="B140" t="str">
            <v>s</v>
          </cell>
          <cell r="C140" t="str">
            <v>79543</v>
          </cell>
          <cell r="D140" t="str">
            <v>ОРИГИНАЛ</v>
          </cell>
          <cell r="E140" t="str">
            <v>Арманьяк Самаленс</v>
          </cell>
          <cell r="F140" t="str">
            <v>Самаленс Ба Арманьяк Вьей Релик п/у</v>
          </cell>
          <cell r="G140">
            <v>0.7</v>
          </cell>
          <cell r="H140">
            <v>0</v>
          </cell>
          <cell r="K140" t="str">
            <v>Нет</v>
          </cell>
          <cell r="M140" t="str">
            <v>БУТ</v>
          </cell>
          <cell r="O140">
            <v>42</v>
          </cell>
          <cell r="Q140" t="str">
            <v>АРМАН</v>
          </cell>
          <cell r="R140">
            <v>6</v>
          </cell>
          <cell r="S140" t="str">
            <v>Франция</v>
          </cell>
          <cell r="T140" t="str">
            <v>Арманьяк</v>
          </cell>
          <cell r="U140">
            <v>0</v>
          </cell>
          <cell r="V140">
            <v>0</v>
          </cell>
        </row>
        <row r="141">
          <cell r="A141" t="str">
            <v>s79543</v>
          </cell>
          <cell r="B141" t="str">
            <v>s</v>
          </cell>
          <cell r="C141" t="str">
            <v>79543</v>
          </cell>
          <cell r="D141" t="str">
            <v>СОТРУДНИКИ</v>
          </cell>
          <cell r="E141" t="str">
            <v>Арманьяк Самаленс</v>
          </cell>
          <cell r="F141" t="str">
            <v>Самаленс Ба Арманьяк Вьей Релик п/у</v>
          </cell>
          <cell r="G141">
            <v>0.7</v>
          </cell>
          <cell r="H141">
            <v>0</v>
          </cell>
          <cell r="K141" t="str">
            <v>Нет</v>
          </cell>
          <cell r="M141" t="str">
            <v>БУТ</v>
          </cell>
          <cell r="O141">
            <v>42</v>
          </cell>
          <cell r="Q141" t="str">
            <v>АРМАН</v>
          </cell>
          <cell r="R141">
            <v>6</v>
          </cell>
          <cell r="S141" t="str">
            <v>Франция</v>
          </cell>
          <cell r="T141" t="str">
            <v>Арманьяк</v>
          </cell>
          <cell r="U141">
            <v>194</v>
          </cell>
          <cell r="V141">
            <v>34</v>
          </cell>
        </row>
        <row r="142">
          <cell r="A142" t="str">
            <v>s79557</v>
          </cell>
          <cell r="B142" t="str">
            <v>s</v>
          </cell>
          <cell r="C142" t="str">
            <v>79557</v>
          </cell>
          <cell r="D142" t="str">
            <v>ОРИГИНАЛ</v>
          </cell>
          <cell r="E142" t="str">
            <v>БУШАР ПЭР Э ФИС</v>
          </cell>
          <cell r="F142" t="str">
            <v>Подарочная упаковка на одну бутылку</v>
          </cell>
          <cell r="G142">
            <v>0</v>
          </cell>
          <cell r="H142">
            <v>0</v>
          </cell>
          <cell r="K142" t="str">
            <v>Нет</v>
          </cell>
          <cell r="M142" t="str">
            <v>ШТ</v>
          </cell>
          <cell r="N142" t="str">
            <v>КАРТОН</v>
          </cell>
          <cell r="O142">
            <v>0</v>
          </cell>
          <cell r="Q142" t="str">
            <v>КОРОБ</v>
          </cell>
          <cell r="S142" t="str">
            <v>Франция</v>
          </cell>
          <cell r="T142" t="str">
            <v>Бургундия</v>
          </cell>
          <cell r="U142">
            <v>1</v>
          </cell>
          <cell r="V142">
            <v>1</v>
          </cell>
        </row>
        <row r="143">
          <cell r="A143" t="str">
            <v>s79564</v>
          </cell>
          <cell r="B143" t="str">
            <v>s</v>
          </cell>
          <cell r="C143" t="str">
            <v>79564</v>
          </cell>
          <cell r="D143" t="str">
            <v>ОРИГИНАЛ</v>
          </cell>
          <cell r="E143" t="str">
            <v>БУШАР ПЭР Э ФИС</v>
          </cell>
          <cell r="F143" t="str">
            <v>Деревянная упаковка на одну бутылку</v>
          </cell>
          <cell r="G143">
            <v>0</v>
          </cell>
          <cell r="H143">
            <v>0</v>
          </cell>
          <cell r="K143" t="str">
            <v>Нет</v>
          </cell>
          <cell r="M143" t="str">
            <v>ШТ</v>
          </cell>
          <cell r="N143" t="str">
            <v>ДЕРЕВО</v>
          </cell>
          <cell r="O143">
            <v>0</v>
          </cell>
          <cell r="Q143" t="str">
            <v>КОРОБ</v>
          </cell>
          <cell r="S143" t="str">
            <v>Франция</v>
          </cell>
          <cell r="T143" t="str">
            <v>Бургундия</v>
          </cell>
          <cell r="U143">
            <v>26</v>
          </cell>
          <cell r="V143">
            <v>26</v>
          </cell>
        </row>
        <row r="144">
          <cell r="A144" t="str">
            <v>s79672</v>
          </cell>
          <cell r="B144" t="str">
            <v>s</v>
          </cell>
          <cell r="C144" t="str">
            <v>79672</v>
          </cell>
          <cell r="E144" t="str">
            <v>Нингбо Винпацт Трейд КО. ЛТД</v>
          </cell>
          <cell r="F144" t="str">
            <v>Ведерко Ле Розе Мутон Каде</v>
          </cell>
          <cell r="G144">
            <v>0</v>
          </cell>
          <cell r="H144">
            <v>0</v>
          </cell>
          <cell r="K144" t="str">
            <v>Нет</v>
          </cell>
          <cell r="M144" t="str">
            <v>ШТ</v>
          </cell>
          <cell r="N144" t="str">
            <v>ПЛАСТИК</v>
          </cell>
          <cell r="O144">
            <v>0</v>
          </cell>
          <cell r="Q144" t="str">
            <v>ВЕДЕРКО</v>
          </cell>
          <cell r="R144">
            <v>4</v>
          </cell>
          <cell r="S144" t="str">
            <v>Китай</v>
          </cell>
          <cell r="T144" t="str">
            <v>-</v>
          </cell>
          <cell r="U144">
            <v>116</v>
          </cell>
          <cell r="V144">
            <v>116</v>
          </cell>
        </row>
        <row r="145">
          <cell r="A145" t="str">
            <v>s79675</v>
          </cell>
          <cell r="B145" t="str">
            <v>s</v>
          </cell>
          <cell r="C145" t="str">
            <v>79675</v>
          </cell>
          <cell r="E145" t="str">
            <v>Барон Филипп де Ротшильд С.А.</v>
          </cell>
          <cell r="F145" t="str">
            <v>Держатель Ле Розе Мутон Каде</v>
          </cell>
          <cell r="G145">
            <v>0</v>
          </cell>
          <cell r="H145">
            <v>0</v>
          </cell>
          <cell r="K145" t="str">
            <v>Нет</v>
          </cell>
          <cell r="M145" t="str">
            <v>ШТ</v>
          </cell>
          <cell r="N145" t="str">
            <v>ПЛАСТИК</v>
          </cell>
          <cell r="O145">
            <v>0</v>
          </cell>
          <cell r="Q145" t="str">
            <v>БАЛЬЗАМ</v>
          </cell>
          <cell r="R145">
            <v>48</v>
          </cell>
          <cell r="S145" t="str">
            <v>Франция</v>
          </cell>
          <cell r="T145" t="str">
            <v>Бордо</v>
          </cell>
          <cell r="U145">
            <v>200</v>
          </cell>
          <cell r="V145">
            <v>200</v>
          </cell>
        </row>
        <row r="146">
          <cell r="A146" t="str">
            <v>s79691</v>
          </cell>
          <cell r="B146" t="str">
            <v>s</v>
          </cell>
          <cell r="C146" t="str">
            <v>79691</v>
          </cell>
          <cell r="E146" t="str">
            <v>Скоттон c.п.а.</v>
          </cell>
          <cell r="F146" t="str">
            <v>Коробка на 1 бутылку Магнум "Сета Верде" зеленая</v>
          </cell>
          <cell r="G146">
            <v>0</v>
          </cell>
          <cell r="H146">
            <v>0</v>
          </cell>
          <cell r="K146" t="str">
            <v>Нет</v>
          </cell>
          <cell r="L146">
            <v>30569</v>
          </cell>
          <cell r="M146" t="str">
            <v>ШТ</v>
          </cell>
          <cell r="N146" t="str">
            <v>КАРТОН</v>
          </cell>
          <cell r="O146">
            <v>0</v>
          </cell>
          <cell r="Q146" t="str">
            <v>КОРОБ</v>
          </cell>
          <cell r="R146">
            <v>20</v>
          </cell>
          <cell r="S146" t="str">
            <v>Италия</v>
          </cell>
          <cell r="T146" t="str">
            <v>-</v>
          </cell>
          <cell r="U146">
            <v>652</v>
          </cell>
          <cell r="V146">
            <v>650</v>
          </cell>
        </row>
        <row r="147">
          <cell r="A147" t="str">
            <v>s79692</v>
          </cell>
          <cell r="B147" t="str">
            <v>s</v>
          </cell>
          <cell r="C147" t="str">
            <v>79692</v>
          </cell>
          <cell r="D147" t="str">
            <v>ОРИГИНАЛ</v>
          </cell>
          <cell r="E147" t="str">
            <v>ТЕНУТА САН ГУИДО</v>
          </cell>
          <cell r="F147" t="str">
            <v>Сассикайя (Болгери Сассикайя)</v>
          </cell>
          <cell r="G147">
            <v>0.75</v>
          </cell>
          <cell r="H147">
            <v>2007</v>
          </cell>
          <cell r="K147" t="str">
            <v>Нет</v>
          </cell>
          <cell r="M147" t="str">
            <v>БУТ</v>
          </cell>
          <cell r="N147" t="str">
            <v>КРАСНОЕ</v>
          </cell>
          <cell r="O147">
            <v>13.5</v>
          </cell>
          <cell r="P147" t="str">
            <v>DOC</v>
          </cell>
          <cell r="Q147" t="str">
            <v>СУХОЕ</v>
          </cell>
          <cell r="R147" t="str">
            <v>6, 12, 360</v>
          </cell>
          <cell r="S147" t="str">
            <v>Италия</v>
          </cell>
          <cell r="T147" t="str">
            <v>Тоскана</v>
          </cell>
          <cell r="U147">
            <v>4</v>
          </cell>
          <cell r="V147">
            <v>0</v>
          </cell>
        </row>
        <row r="148">
          <cell r="A148" t="str">
            <v>s79699</v>
          </cell>
          <cell r="B148" t="str">
            <v>s</v>
          </cell>
          <cell r="C148" t="str">
            <v>79699</v>
          </cell>
          <cell r="E148" t="str">
            <v>Скоттон c.п.а.</v>
          </cell>
          <cell r="F148" t="str">
            <v>Коробка PETIT на 1 бутылку "Сета Верде" зеленая</v>
          </cell>
          <cell r="G148">
            <v>0</v>
          </cell>
          <cell r="H148">
            <v>0</v>
          </cell>
          <cell r="K148" t="str">
            <v>Нет</v>
          </cell>
          <cell r="L148">
            <v>30572</v>
          </cell>
          <cell r="M148" t="str">
            <v>ШТ</v>
          </cell>
          <cell r="N148" t="str">
            <v>КАРТОН</v>
          </cell>
          <cell r="O148">
            <v>0</v>
          </cell>
          <cell r="Q148" t="str">
            <v>КОРОБ</v>
          </cell>
          <cell r="R148">
            <v>100</v>
          </cell>
          <cell r="S148" t="str">
            <v>Италия</v>
          </cell>
          <cell r="T148" t="str">
            <v>-</v>
          </cell>
          <cell r="U148">
            <v>585</v>
          </cell>
          <cell r="V148">
            <v>585</v>
          </cell>
        </row>
        <row r="149">
          <cell r="A149" t="str">
            <v>s79703</v>
          </cell>
          <cell r="B149" t="str">
            <v>s</v>
          </cell>
          <cell r="C149" t="str">
            <v>79703</v>
          </cell>
          <cell r="D149" t="str">
            <v>ОРИГИНАЛ</v>
          </cell>
          <cell r="E149" t="str">
            <v>Скоттон c.п.а.</v>
          </cell>
          <cell r="F149" t="str">
            <v>Коробка PETIT на 2 бутылки "Сета Верде" зеленая</v>
          </cell>
          <cell r="G149">
            <v>0</v>
          </cell>
          <cell r="H149">
            <v>0</v>
          </cell>
          <cell r="K149" t="str">
            <v>Нет</v>
          </cell>
          <cell r="L149">
            <v>30575</v>
          </cell>
          <cell r="M149" t="str">
            <v>ШТ</v>
          </cell>
          <cell r="N149" t="str">
            <v>КАРТОН</v>
          </cell>
          <cell r="O149">
            <v>0</v>
          </cell>
          <cell r="Q149" t="str">
            <v>КОРОБ</v>
          </cell>
          <cell r="S149" t="str">
            <v>Италия</v>
          </cell>
          <cell r="T149" t="str">
            <v>-</v>
          </cell>
          <cell r="U149">
            <v>833</v>
          </cell>
          <cell r="V149">
            <v>833</v>
          </cell>
        </row>
        <row r="150">
          <cell r="A150" t="str">
            <v>s79705</v>
          </cell>
          <cell r="B150" t="str">
            <v>s</v>
          </cell>
          <cell r="C150" t="str">
            <v>79705</v>
          </cell>
          <cell r="D150" t="str">
            <v>ОРИГИНАЛ</v>
          </cell>
          <cell r="E150" t="str">
            <v>Скоттон c.п.а.</v>
          </cell>
          <cell r="F150" t="str">
            <v>Коробка PETIT на 3 бутылки "Сета Верде" зеленая</v>
          </cell>
          <cell r="G150">
            <v>0</v>
          </cell>
          <cell r="H150">
            <v>0</v>
          </cell>
          <cell r="K150" t="str">
            <v>Нет</v>
          </cell>
          <cell r="L150">
            <v>30578</v>
          </cell>
          <cell r="M150" t="str">
            <v>ШТ</v>
          </cell>
          <cell r="N150" t="str">
            <v>КАРТОН</v>
          </cell>
          <cell r="O150">
            <v>0</v>
          </cell>
          <cell r="Q150" t="str">
            <v>КОРОБ</v>
          </cell>
          <cell r="S150" t="str">
            <v>Италия</v>
          </cell>
          <cell r="T150" t="str">
            <v>-</v>
          </cell>
          <cell r="U150">
            <v>316</v>
          </cell>
          <cell r="V150">
            <v>316</v>
          </cell>
        </row>
        <row r="151">
          <cell r="A151" t="str">
            <v>s79707</v>
          </cell>
          <cell r="B151" t="str">
            <v>s</v>
          </cell>
          <cell r="C151" t="str">
            <v>79707</v>
          </cell>
          <cell r="E151" t="str">
            <v>Скоттон c.п.а.</v>
          </cell>
          <cell r="F151" t="str">
            <v>Коробка UNICA на 3 бутылки "Сета Верде" зеленая</v>
          </cell>
          <cell r="G151">
            <v>0</v>
          </cell>
          <cell r="H151">
            <v>0</v>
          </cell>
          <cell r="K151" t="str">
            <v>Нет</v>
          </cell>
          <cell r="L151">
            <v>30641</v>
          </cell>
          <cell r="M151" t="str">
            <v>ШТ</v>
          </cell>
          <cell r="N151" t="str">
            <v>КАРТОН</v>
          </cell>
          <cell r="O151">
            <v>0</v>
          </cell>
          <cell r="Q151" t="str">
            <v>КОРОБ</v>
          </cell>
          <cell r="S151" t="str">
            <v>Италия</v>
          </cell>
          <cell r="T151" t="str">
            <v>-</v>
          </cell>
          <cell r="U151">
            <v>126</v>
          </cell>
          <cell r="V151">
            <v>126</v>
          </cell>
        </row>
        <row r="152">
          <cell r="A152" t="str">
            <v>s79709</v>
          </cell>
          <cell r="B152" t="str">
            <v>s</v>
          </cell>
          <cell r="C152" t="str">
            <v>79709</v>
          </cell>
          <cell r="D152" t="str">
            <v>ОРИГИНАЛ</v>
          </cell>
          <cell r="E152" t="str">
            <v>Скоттон c.п.а.</v>
          </cell>
          <cell r="F152" t="str">
            <v>Коробка с маркировкой "Scotton"  на 2 бутылки "Сета Верде" зеленая</v>
          </cell>
          <cell r="G152">
            <v>0</v>
          </cell>
          <cell r="H152">
            <v>0</v>
          </cell>
          <cell r="K152" t="str">
            <v>Нет</v>
          </cell>
          <cell r="L152">
            <v>30509</v>
          </cell>
          <cell r="M152" t="str">
            <v>ШТ</v>
          </cell>
          <cell r="N152" t="str">
            <v>КАРТОН</v>
          </cell>
          <cell r="O152">
            <v>0</v>
          </cell>
          <cell r="Q152" t="str">
            <v>КОРОБ</v>
          </cell>
          <cell r="R152">
            <v>30</v>
          </cell>
          <cell r="S152" t="str">
            <v>Италия</v>
          </cell>
          <cell r="T152" t="str">
            <v>-</v>
          </cell>
          <cell r="U152">
            <v>13</v>
          </cell>
          <cell r="V152">
            <v>0</v>
          </cell>
        </row>
        <row r="153">
          <cell r="A153" t="str">
            <v>s79747</v>
          </cell>
          <cell r="B153" t="str">
            <v>s</v>
          </cell>
          <cell r="C153" t="str">
            <v>79747</v>
          </cell>
          <cell r="E153" t="str">
            <v>Скоттон c.п.а.</v>
          </cell>
          <cell r="F153" t="str">
            <v>Коробка на 3 бутылки "Сета Верде" зеленая</v>
          </cell>
          <cell r="G153">
            <v>0</v>
          </cell>
          <cell r="H153">
            <v>0</v>
          </cell>
          <cell r="K153" t="str">
            <v>Нет</v>
          </cell>
          <cell r="L153">
            <v>30510</v>
          </cell>
          <cell r="M153" t="str">
            <v>ШТ</v>
          </cell>
          <cell r="N153" t="str">
            <v>КАРТОН</v>
          </cell>
          <cell r="O153">
            <v>0</v>
          </cell>
          <cell r="Q153" t="str">
            <v>КОРОБ</v>
          </cell>
          <cell r="R153">
            <v>30</v>
          </cell>
          <cell r="S153" t="str">
            <v>Италия</v>
          </cell>
          <cell r="T153" t="str">
            <v>-</v>
          </cell>
          <cell r="U153">
            <v>49</v>
          </cell>
          <cell r="V153">
            <v>0</v>
          </cell>
        </row>
        <row r="154">
          <cell r="A154" t="str">
            <v>s79759</v>
          </cell>
          <cell r="B154" t="str">
            <v>s</v>
          </cell>
          <cell r="C154" t="str">
            <v>79759</v>
          </cell>
          <cell r="E154" t="str">
            <v>Скоттон c.п.а.</v>
          </cell>
          <cell r="F154" t="str">
            <v>Коробка на 4 бутылки "Сета Верде" зеленая</v>
          </cell>
          <cell r="G154">
            <v>0</v>
          </cell>
          <cell r="H154">
            <v>0</v>
          </cell>
          <cell r="K154" t="str">
            <v>Нет</v>
          </cell>
          <cell r="L154">
            <v>79759</v>
          </cell>
          <cell r="M154" t="str">
            <v>ШТ</v>
          </cell>
          <cell r="N154" t="str">
            <v>КАРТОН</v>
          </cell>
          <cell r="O154">
            <v>0</v>
          </cell>
          <cell r="Q154" t="str">
            <v>КОРОБ</v>
          </cell>
          <cell r="S154" t="str">
            <v>Италия</v>
          </cell>
          <cell r="T154" t="str">
            <v>-</v>
          </cell>
          <cell r="U154">
            <v>261</v>
          </cell>
          <cell r="V154">
            <v>257</v>
          </cell>
        </row>
        <row r="155">
          <cell r="A155" t="str">
            <v>s79766</v>
          </cell>
          <cell r="B155" t="str">
            <v>s</v>
          </cell>
          <cell r="C155" t="str">
            <v>79766</v>
          </cell>
          <cell r="E155" t="str">
            <v>Скоттон c.п.а.</v>
          </cell>
          <cell r="F155" t="str">
            <v>Коробка TAP "Сета Верде" зеленая без ручки</v>
          </cell>
          <cell r="G155">
            <v>0</v>
          </cell>
          <cell r="H155">
            <v>0</v>
          </cell>
          <cell r="K155" t="str">
            <v>Нет</v>
          </cell>
          <cell r="L155">
            <v>30554</v>
          </cell>
          <cell r="M155" t="str">
            <v>ШТ</v>
          </cell>
          <cell r="N155" t="str">
            <v>КАРТОН</v>
          </cell>
          <cell r="O155">
            <v>0</v>
          </cell>
          <cell r="Q155" t="str">
            <v>КОРОБ</v>
          </cell>
          <cell r="S155" t="str">
            <v>Италия</v>
          </cell>
          <cell r="T155" t="str">
            <v>-</v>
          </cell>
          <cell r="U155">
            <v>253</v>
          </cell>
          <cell r="V155">
            <v>241</v>
          </cell>
        </row>
        <row r="156">
          <cell r="A156" t="str">
            <v>s79776</v>
          </cell>
          <cell r="B156" t="str">
            <v>s</v>
          </cell>
          <cell r="C156" t="str">
            <v>79776</v>
          </cell>
          <cell r="E156" t="str">
            <v>Эноматик  с.р.л.</v>
          </cell>
          <cell r="F156" t="str">
            <v>Эноматик Энолайн 8 П Классик</v>
          </cell>
          <cell r="G156">
            <v>0</v>
          </cell>
          <cell r="H156">
            <v>0</v>
          </cell>
          <cell r="K156" t="str">
            <v>Нет</v>
          </cell>
          <cell r="M156" t="str">
            <v>ШТ</v>
          </cell>
          <cell r="O156">
            <v>0</v>
          </cell>
          <cell r="S156" t="str">
            <v>Италия</v>
          </cell>
          <cell r="T156" t="str">
            <v>Тоскана</v>
          </cell>
          <cell r="U156">
            <v>1</v>
          </cell>
          <cell r="V156">
            <v>0</v>
          </cell>
        </row>
        <row r="157">
          <cell r="A157" t="str">
            <v>s79780</v>
          </cell>
          <cell r="B157" t="str">
            <v>s</v>
          </cell>
          <cell r="C157" t="str">
            <v>79780</v>
          </cell>
          <cell r="E157" t="str">
            <v>Эноматик  с.р.л.</v>
          </cell>
          <cell r="F157" t="str">
            <v>Эноматик Энолайн 8 Л Классик</v>
          </cell>
          <cell r="G157">
            <v>0</v>
          </cell>
          <cell r="H157">
            <v>0</v>
          </cell>
          <cell r="K157" t="str">
            <v>Нет</v>
          </cell>
          <cell r="M157" t="str">
            <v>ШТ</v>
          </cell>
          <cell r="O157">
            <v>0</v>
          </cell>
          <cell r="S157" t="str">
            <v>Италия</v>
          </cell>
          <cell r="T157" t="str">
            <v>Тоскана</v>
          </cell>
          <cell r="U157">
            <v>1</v>
          </cell>
          <cell r="V157">
            <v>0</v>
          </cell>
        </row>
        <row r="158">
          <cell r="A158" t="str">
            <v>s79781</v>
          </cell>
          <cell r="B158" t="str">
            <v>s</v>
          </cell>
          <cell r="C158" t="str">
            <v>79781</v>
          </cell>
          <cell r="E158" t="str">
            <v>Эноматик  с.р.л.</v>
          </cell>
          <cell r="F158" t="str">
            <v>Эноматик Энолайн 8 Элит (нерж.)</v>
          </cell>
          <cell r="G158">
            <v>0</v>
          </cell>
          <cell r="H158">
            <v>0</v>
          </cell>
          <cell r="K158" t="str">
            <v>Нет</v>
          </cell>
          <cell r="M158" t="str">
            <v>ШТ</v>
          </cell>
          <cell r="O158">
            <v>0</v>
          </cell>
          <cell r="S158" t="str">
            <v>Италия</v>
          </cell>
          <cell r="T158" t="str">
            <v>Тоскана</v>
          </cell>
          <cell r="U158">
            <v>1</v>
          </cell>
          <cell r="V158">
            <v>1</v>
          </cell>
        </row>
        <row r="159">
          <cell r="A159" t="str">
            <v>s79782</v>
          </cell>
          <cell r="B159" t="str">
            <v>s</v>
          </cell>
          <cell r="C159" t="str">
            <v>79782</v>
          </cell>
          <cell r="D159" t="str">
            <v>НЕИСПРАВЕН</v>
          </cell>
          <cell r="E159" t="str">
            <v>Эноматик  с.р.л.</v>
          </cell>
          <cell r="F159" t="str">
            <v>Эноматик Энолайн 8 Элит (черн.)</v>
          </cell>
          <cell r="G159">
            <v>0</v>
          </cell>
          <cell r="H159">
            <v>0</v>
          </cell>
          <cell r="K159" t="str">
            <v>Нет</v>
          </cell>
          <cell r="M159" t="str">
            <v>ШТ</v>
          </cell>
          <cell r="O159">
            <v>0</v>
          </cell>
          <cell r="S159" t="str">
            <v>Италия</v>
          </cell>
          <cell r="T159" t="str">
            <v>Тоскана</v>
          </cell>
          <cell r="U159">
            <v>1</v>
          </cell>
          <cell r="V159">
            <v>0</v>
          </cell>
        </row>
        <row r="160">
          <cell r="A160" t="str">
            <v>s79785</v>
          </cell>
          <cell r="B160" t="str">
            <v>s</v>
          </cell>
          <cell r="C160" t="str">
            <v>79785</v>
          </cell>
          <cell r="E160" t="str">
            <v>Эноматик  с.р.л.</v>
          </cell>
          <cell r="F160" t="str">
            <v>Азотогенератор N2 Эксель</v>
          </cell>
          <cell r="G160">
            <v>0</v>
          </cell>
          <cell r="H160">
            <v>0</v>
          </cell>
          <cell r="K160" t="str">
            <v>Нет</v>
          </cell>
          <cell r="M160" t="str">
            <v>ШТ</v>
          </cell>
          <cell r="O160">
            <v>0</v>
          </cell>
          <cell r="R160">
            <v>2</v>
          </cell>
          <cell r="S160" t="str">
            <v>Италия</v>
          </cell>
          <cell r="T160" t="str">
            <v>Тоскана</v>
          </cell>
          <cell r="U160">
            <v>1</v>
          </cell>
          <cell r="V160">
            <v>0</v>
          </cell>
        </row>
        <row r="161">
          <cell r="A161" t="str">
            <v>s79786</v>
          </cell>
          <cell r="B161" t="str">
            <v>s</v>
          </cell>
          <cell r="C161" t="str">
            <v>79786</v>
          </cell>
          <cell r="E161" t="str">
            <v>Эноматик  с.р.л.</v>
          </cell>
          <cell r="F161" t="str">
            <v>Регулятор давления 3/0.16 бар</v>
          </cell>
          <cell r="G161">
            <v>0</v>
          </cell>
          <cell r="H161">
            <v>0</v>
          </cell>
          <cell r="K161" t="str">
            <v>Нет</v>
          </cell>
          <cell r="L161" t="str">
            <v>6434RU</v>
          </cell>
          <cell r="M161" t="str">
            <v>ШТ</v>
          </cell>
          <cell r="O161">
            <v>0</v>
          </cell>
          <cell r="R161">
            <v>2</v>
          </cell>
          <cell r="S161" t="str">
            <v>Италия</v>
          </cell>
          <cell r="T161" t="str">
            <v>Тоскана</v>
          </cell>
          <cell r="U161">
            <v>2</v>
          </cell>
          <cell r="V161">
            <v>0</v>
          </cell>
        </row>
        <row r="162">
          <cell r="A162" t="str">
            <v>s79787</v>
          </cell>
          <cell r="B162" t="str">
            <v>s</v>
          </cell>
          <cell r="C162" t="str">
            <v>79787</v>
          </cell>
          <cell r="E162" t="str">
            <v>Эноматик  с.р.л.</v>
          </cell>
          <cell r="F162" t="str">
            <v>Редуктор для модели Элит</v>
          </cell>
          <cell r="G162">
            <v>0</v>
          </cell>
          <cell r="H162">
            <v>0</v>
          </cell>
          <cell r="K162" t="str">
            <v>Нет</v>
          </cell>
          <cell r="M162" t="str">
            <v>ШТ</v>
          </cell>
          <cell r="O162">
            <v>0</v>
          </cell>
          <cell r="S162" t="str">
            <v>Италия</v>
          </cell>
          <cell r="T162" t="str">
            <v>Тоскана</v>
          </cell>
          <cell r="U162">
            <v>3</v>
          </cell>
          <cell r="V162">
            <v>2</v>
          </cell>
        </row>
        <row r="163">
          <cell r="A163" t="str">
            <v>s79791</v>
          </cell>
          <cell r="B163" t="str">
            <v>s</v>
          </cell>
          <cell r="C163" t="str">
            <v>79791</v>
          </cell>
          <cell r="E163" t="str">
            <v>Эноматик  с.р.л.</v>
          </cell>
          <cell r="F163" t="str">
            <v>Фиттинговая трубка 8</v>
          </cell>
          <cell r="G163">
            <v>0</v>
          </cell>
          <cell r="H163">
            <v>0</v>
          </cell>
          <cell r="K163" t="str">
            <v>Нет</v>
          </cell>
          <cell r="M163" t="str">
            <v>ШТ</v>
          </cell>
          <cell r="O163">
            <v>0</v>
          </cell>
          <cell r="S163" t="str">
            <v>Италия</v>
          </cell>
          <cell r="T163" t="str">
            <v>Тоскана</v>
          </cell>
          <cell r="U163">
            <v>1</v>
          </cell>
          <cell r="V163">
            <v>0</v>
          </cell>
        </row>
        <row r="164">
          <cell r="A164" t="str">
            <v>s79809</v>
          </cell>
          <cell r="B164" t="str">
            <v>s</v>
          </cell>
          <cell r="C164" t="str">
            <v>79809</v>
          </cell>
          <cell r="E164" t="str">
            <v>Скоттон c.п.а.</v>
          </cell>
          <cell r="F164" t="str">
            <v>Коробка на 1 бутылку Магнум "Лари Шампань" цвета шампанского 32937</v>
          </cell>
          <cell r="G164">
            <v>0</v>
          </cell>
          <cell r="H164">
            <v>0</v>
          </cell>
          <cell r="K164" t="str">
            <v>Нет</v>
          </cell>
          <cell r="L164">
            <v>32937</v>
          </cell>
          <cell r="M164" t="str">
            <v>ШТ</v>
          </cell>
          <cell r="N164" t="str">
            <v>КАРТОН</v>
          </cell>
          <cell r="O164">
            <v>0</v>
          </cell>
          <cell r="Q164" t="str">
            <v>КОРОБ</v>
          </cell>
          <cell r="R164">
            <v>20</v>
          </cell>
          <cell r="S164" t="str">
            <v>Италия</v>
          </cell>
          <cell r="T164" t="str">
            <v>-</v>
          </cell>
          <cell r="U164">
            <v>440</v>
          </cell>
          <cell r="V164">
            <v>439</v>
          </cell>
        </row>
        <row r="165">
          <cell r="A165" t="str">
            <v>s79810</v>
          </cell>
          <cell r="B165" t="str">
            <v>s</v>
          </cell>
          <cell r="C165" t="str">
            <v>79810</v>
          </cell>
          <cell r="E165" t="str">
            <v>Скоттон c.п.а.</v>
          </cell>
          <cell r="F165" t="str">
            <v>Коробка UNICA на 2 бутылки "Лари Шампань" цвета шампанского</v>
          </cell>
          <cell r="G165">
            <v>0</v>
          </cell>
          <cell r="H165">
            <v>0</v>
          </cell>
          <cell r="K165" t="str">
            <v>Нет</v>
          </cell>
          <cell r="L165">
            <v>32977</v>
          </cell>
          <cell r="M165" t="str">
            <v>ШТ</v>
          </cell>
          <cell r="N165" t="str">
            <v>КАРТОН</v>
          </cell>
          <cell r="O165">
            <v>0</v>
          </cell>
          <cell r="Q165" t="str">
            <v>КОРОБ</v>
          </cell>
          <cell r="S165" t="str">
            <v>Италия</v>
          </cell>
          <cell r="T165" t="str">
            <v>-</v>
          </cell>
          <cell r="U165">
            <v>2</v>
          </cell>
          <cell r="V165">
            <v>0</v>
          </cell>
        </row>
        <row r="166">
          <cell r="A166" t="str">
            <v>s79816</v>
          </cell>
          <cell r="B166" t="str">
            <v>s</v>
          </cell>
          <cell r="C166" t="str">
            <v>79816</v>
          </cell>
          <cell r="D166" t="str">
            <v>ОРИГИНАЛ</v>
          </cell>
          <cell r="E166" t="str">
            <v>Скоттон c.п.а.</v>
          </cell>
          <cell r="F166" t="str">
            <v>Коробка на 3 бутылки "Лари Шампань" цвета шампанского</v>
          </cell>
          <cell r="G166">
            <v>0</v>
          </cell>
          <cell r="H166">
            <v>0</v>
          </cell>
          <cell r="K166" t="str">
            <v>Нет</v>
          </cell>
          <cell r="L166">
            <v>32894</v>
          </cell>
          <cell r="M166" t="str">
            <v>ШТ</v>
          </cell>
          <cell r="N166" t="str">
            <v>КАРТОН</v>
          </cell>
          <cell r="O166">
            <v>0</v>
          </cell>
          <cell r="Q166" t="str">
            <v>КОРОБ</v>
          </cell>
          <cell r="R166">
            <v>30</v>
          </cell>
          <cell r="S166" t="str">
            <v>Италия</v>
          </cell>
          <cell r="T166" t="str">
            <v>-</v>
          </cell>
          <cell r="U166">
            <v>269</v>
          </cell>
          <cell r="V166">
            <v>269</v>
          </cell>
        </row>
        <row r="167">
          <cell r="A167" t="str">
            <v>s79817</v>
          </cell>
          <cell r="B167" t="str">
            <v>s</v>
          </cell>
          <cell r="C167" t="str">
            <v>79817</v>
          </cell>
          <cell r="D167" t="str">
            <v>ОРИГИНАЛ</v>
          </cell>
          <cell r="E167" t="str">
            <v>Скоттон c.п.а.</v>
          </cell>
          <cell r="F167" t="str">
            <v>Коробка на 4 бутылки "Лари Шампань" цвета шампанского</v>
          </cell>
          <cell r="G167">
            <v>0</v>
          </cell>
          <cell r="H167">
            <v>0</v>
          </cell>
          <cell r="K167" t="str">
            <v>Нет</v>
          </cell>
          <cell r="L167">
            <v>32895</v>
          </cell>
          <cell r="M167" t="str">
            <v>ШТ</v>
          </cell>
          <cell r="N167" t="str">
            <v>КАРТОН</v>
          </cell>
          <cell r="O167">
            <v>0</v>
          </cell>
          <cell r="Q167" t="str">
            <v>КОРОБ</v>
          </cell>
          <cell r="S167" t="str">
            <v>Италия</v>
          </cell>
          <cell r="T167" t="str">
            <v>-</v>
          </cell>
          <cell r="U167">
            <v>474</v>
          </cell>
          <cell r="V167">
            <v>460</v>
          </cell>
        </row>
        <row r="168">
          <cell r="A168" t="str">
            <v>s79818</v>
          </cell>
          <cell r="B168" t="str">
            <v>s</v>
          </cell>
          <cell r="C168" t="str">
            <v>79818</v>
          </cell>
          <cell r="E168" t="str">
            <v>Скоттон c.п.а.</v>
          </cell>
          <cell r="F168" t="str">
            <v>Коробка на 6 бутылок "Лари Шампань" цвета шампанского</v>
          </cell>
          <cell r="G168">
            <v>0</v>
          </cell>
          <cell r="H168">
            <v>0</v>
          </cell>
          <cell r="K168" t="str">
            <v>Нет</v>
          </cell>
          <cell r="L168">
            <v>32896</v>
          </cell>
          <cell r="M168" t="str">
            <v>ШТ</v>
          </cell>
          <cell r="N168" t="str">
            <v>КАРТОН</v>
          </cell>
          <cell r="O168">
            <v>0</v>
          </cell>
          <cell r="Q168" t="str">
            <v>КОРОБ</v>
          </cell>
          <cell r="S168" t="str">
            <v>Италия</v>
          </cell>
          <cell r="T168" t="str">
            <v>-</v>
          </cell>
          <cell r="U168">
            <v>332</v>
          </cell>
          <cell r="V168">
            <v>319</v>
          </cell>
        </row>
        <row r="169">
          <cell r="A169" t="str">
            <v>s79819</v>
          </cell>
          <cell r="B169" t="str">
            <v>s</v>
          </cell>
          <cell r="C169" t="str">
            <v>79819</v>
          </cell>
          <cell r="E169" t="str">
            <v>Скоттон c.п.а.</v>
          </cell>
          <cell r="F169" t="str">
            <v>Коробка TAP "Лари Шампань" цвета шампанского без ручки</v>
          </cell>
          <cell r="G169">
            <v>0</v>
          </cell>
          <cell r="H169">
            <v>0</v>
          </cell>
          <cell r="K169" t="str">
            <v>Нет</v>
          </cell>
          <cell r="L169">
            <v>32972</v>
          </cell>
          <cell r="M169" t="str">
            <v>ШТ</v>
          </cell>
          <cell r="N169" t="str">
            <v>КАРТОН</v>
          </cell>
          <cell r="O169">
            <v>0</v>
          </cell>
          <cell r="Q169" t="str">
            <v>КОРОБ</v>
          </cell>
          <cell r="S169" t="str">
            <v>Италия</v>
          </cell>
          <cell r="T169" t="str">
            <v>-</v>
          </cell>
          <cell r="U169">
            <v>80</v>
          </cell>
          <cell r="V169">
            <v>77</v>
          </cell>
        </row>
        <row r="170">
          <cell r="A170" t="str">
            <v>s79821</v>
          </cell>
          <cell r="B170" t="str">
            <v>s</v>
          </cell>
          <cell r="C170" t="str">
            <v>79821</v>
          </cell>
          <cell r="E170" t="str">
            <v>Скоттон c.п.а.</v>
          </cell>
          <cell r="F170" t="str">
            <v>Коробка PETIT на 1 бутылку "Онда Авана" светло-коричневая</v>
          </cell>
          <cell r="G170">
            <v>0</v>
          </cell>
          <cell r="H170">
            <v>0</v>
          </cell>
          <cell r="K170" t="str">
            <v>Нет</v>
          </cell>
          <cell r="L170">
            <v>35293</v>
          </cell>
          <cell r="M170" t="str">
            <v>ШТ</v>
          </cell>
          <cell r="N170" t="str">
            <v>КАРТОН</v>
          </cell>
          <cell r="O170">
            <v>0</v>
          </cell>
          <cell r="Q170" t="str">
            <v>КОРОБ</v>
          </cell>
          <cell r="R170">
            <v>100</v>
          </cell>
          <cell r="S170" t="str">
            <v>Италия</v>
          </cell>
          <cell r="T170" t="str">
            <v>-</v>
          </cell>
          <cell r="U170">
            <v>849</v>
          </cell>
          <cell r="V170">
            <v>849</v>
          </cell>
        </row>
        <row r="171">
          <cell r="A171" t="str">
            <v>s79822</v>
          </cell>
          <cell r="B171" t="str">
            <v>s</v>
          </cell>
          <cell r="C171" t="str">
            <v>79822</v>
          </cell>
          <cell r="D171" t="str">
            <v>ОРИГИНАЛ</v>
          </cell>
          <cell r="E171" t="str">
            <v>Скоттон c.п.а.</v>
          </cell>
          <cell r="F171" t="str">
            <v>Коробка PETIT на 2 бутылки "Онда Авана" светло-коричневая</v>
          </cell>
          <cell r="G171">
            <v>0</v>
          </cell>
          <cell r="H171">
            <v>0</v>
          </cell>
          <cell r="K171" t="str">
            <v>Нет</v>
          </cell>
          <cell r="L171">
            <v>35296</v>
          </cell>
          <cell r="M171" t="str">
            <v>ШТ</v>
          </cell>
          <cell r="N171" t="str">
            <v>КАРТОН</v>
          </cell>
          <cell r="O171">
            <v>0</v>
          </cell>
          <cell r="Q171" t="str">
            <v>КОРОБ</v>
          </cell>
          <cell r="R171">
            <v>50</v>
          </cell>
          <cell r="S171" t="str">
            <v>Италия</v>
          </cell>
          <cell r="T171" t="str">
            <v>-</v>
          </cell>
          <cell r="U171">
            <v>101</v>
          </cell>
          <cell r="V171">
            <v>0</v>
          </cell>
        </row>
        <row r="172">
          <cell r="A172" t="str">
            <v>s79824</v>
          </cell>
          <cell r="B172" t="str">
            <v>s</v>
          </cell>
          <cell r="C172" t="str">
            <v>79824</v>
          </cell>
          <cell r="D172" t="str">
            <v>ОРИГИНАЛ</v>
          </cell>
          <cell r="E172" t="str">
            <v>Скоттон c.п.а.</v>
          </cell>
          <cell r="F172" t="str">
            <v>Коробка PETIT на 3 бутылки "Онда Авана" светло-коричневая</v>
          </cell>
          <cell r="G172">
            <v>0</v>
          </cell>
          <cell r="H172">
            <v>0</v>
          </cell>
          <cell r="K172" t="str">
            <v>Нет</v>
          </cell>
          <cell r="L172">
            <v>35299</v>
          </cell>
          <cell r="M172" t="str">
            <v>ШТ</v>
          </cell>
          <cell r="N172" t="str">
            <v>КАРТОН</v>
          </cell>
          <cell r="O172">
            <v>0</v>
          </cell>
          <cell r="Q172" t="str">
            <v>КОРОБ</v>
          </cell>
          <cell r="R172">
            <v>50</v>
          </cell>
          <cell r="S172" t="str">
            <v>Италия</v>
          </cell>
          <cell r="T172" t="str">
            <v>-</v>
          </cell>
          <cell r="U172">
            <v>49</v>
          </cell>
          <cell r="V172">
            <v>49</v>
          </cell>
        </row>
        <row r="173">
          <cell r="A173" t="str">
            <v>s79826</v>
          </cell>
          <cell r="B173" t="str">
            <v>s</v>
          </cell>
          <cell r="C173" t="str">
            <v>79826</v>
          </cell>
          <cell r="E173" t="str">
            <v>Скоттон c.п.а.</v>
          </cell>
          <cell r="F173" t="str">
            <v>Коробка UNICA на 3 бутылки "Онда Авана" светло-коричневая</v>
          </cell>
          <cell r="G173">
            <v>0</v>
          </cell>
          <cell r="H173">
            <v>0</v>
          </cell>
          <cell r="K173" t="str">
            <v>Нет</v>
          </cell>
          <cell r="L173">
            <v>34957</v>
          </cell>
          <cell r="M173" t="str">
            <v>ШТ</v>
          </cell>
          <cell r="N173" t="str">
            <v>КАРТОН</v>
          </cell>
          <cell r="O173">
            <v>0</v>
          </cell>
          <cell r="Q173" t="str">
            <v>КОРОБ</v>
          </cell>
          <cell r="S173" t="str">
            <v>Италия</v>
          </cell>
          <cell r="T173" t="str">
            <v>-</v>
          </cell>
          <cell r="U173">
            <v>125</v>
          </cell>
          <cell r="V173">
            <v>124</v>
          </cell>
        </row>
        <row r="174">
          <cell r="A174" t="str">
            <v>s79829</v>
          </cell>
          <cell r="B174" t="str">
            <v>s</v>
          </cell>
          <cell r="C174" t="str">
            <v>79829</v>
          </cell>
          <cell r="D174" t="str">
            <v>ОРИГИНАЛ</v>
          </cell>
          <cell r="E174" t="str">
            <v>Скоттон c.п.а.</v>
          </cell>
          <cell r="F174" t="str">
            <v>Коробка на 3 бутылки "Онда Авана" светло-коричневая</v>
          </cell>
          <cell r="G174">
            <v>0</v>
          </cell>
          <cell r="H174">
            <v>0</v>
          </cell>
          <cell r="K174" t="str">
            <v>Нет</v>
          </cell>
          <cell r="L174">
            <v>7655</v>
          </cell>
          <cell r="M174" t="str">
            <v>ШТ</v>
          </cell>
          <cell r="N174" t="str">
            <v>КАРТОН</v>
          </cell>
          <cell r="O174">
            <v>0</v>
          </cell>
          <cell r="Q174" t="str">
            <v>КОРОБ</v>
          </cell>
          <cell r="S174" t="str">
            <v>Италия</v>
          </cell>
          <cell r="T174" t="str">
            <v>-</v>
          </cell>
          <cell r="U174">
            <v>175</v>
          </cell>
          <cell r="V174">
            <v>175</v>
          </cell>
        </row>
        <row r="175">
          <cell r="A175" t="str">
            <v>s79830</v>
          </cell>
          <cell r="B175" t="str">
            <v>s</v>
          </cell>
          <cell r="C175" t="str">
            <v>79830</v>
          </cell>
          <cell r="D175" t="str">
            <v>ОРИГИНАЛ</v>
          </cell>
          <cell r="E175" t="str">
            <v>Скоттон c.п.а.</v>
          </cell>
          <cell r="F175" t="str">
            <v>Коробка на 4 бутылки "Онда Авана" светло-коричневая</v>
          </cell>
          <cell r="G175">
            <v>0</v>
          </cell>
          <cell r="H175">
            <v>0</v>
          </cell>
          <cell r="K175" t="str">
            <v>Нет</v>
          </cell>
          <cell r="L175">
            <v>79830</v>
          </cell>
          <cell r="M175" t="str">
            <v>ШТ</v>
          </cell>
          <cell r="N175" t="str">
            <v>КАРТОН</v>
          </cell>
          <cell r="O175">
            <v>0</v>
          </cell>
          <cell r="Q175" t="str">
            <v>КОРОБ</v>
          </cell>
          <cell r="S175" t="str">
            <v>Италия</v>
          </cell>
          <cell r="T175" t="str">
            <v>-</v>
          </cell>
          <cell r="U175">
            <v>426</v>
          </cell>
          <cell r="V175">
            <v>423</v>
          </cell>
        </row>
        <row r="176">
          <cell r="A176" t="str">
            <v>s79831</v>
          </cell>
          <cell r="B176" t="str">
            <v>s</v>
          </cell>
          <cell r="C176" t="str">
            <v>79831</v>
          </cell>
          <cell r="E176" t="str">
            <v>Скоттон c.п.а.</v>
          </cell>
          <cell r="F176" t="str">
            <v>Коробка на 6 бутылок "Онда Авана" светло-коричневая</v>
          </cell>
          <cell r="G176">
            <v>0</v>
          </cell>
          <cell r="H176">
            <v>0</v>
          </cell>
          <cell r="K176" t="str">
            <v>Нет</v>
          </cell>
          <cell r="L176">
            <v>7671</v>
          </cell>
          <cell r="M176" t="str">
            <v>ШТ</v>
          </cell>
          <cell r="N176" t="str">
            <v>КАРТОН</v>
          </cell>
          <cell r="O176">
            <v>0</v>
          </cell>
          <cell r="Q176" t="str">
            <v>КОРОБ</v>
          </cell>
          <cell r="S176" t="str">
            <v>Италия</v>
          </cell>
          <cell r="T176" t="str">
            <v>-</v>
          </cell>
          <cell r="U176">
            <v>417</v>
          </cell>
          <cell r="V176">
            <v>417</v>
          </cell>
        </row>
        <row r="177">
          <cell r="A177" t="str">
            <v>s79833</v>
          </cell>
          <cell r="B177" t="str">
            <v>s</v>
          </cell>
          <cell r="C177" t="str">
            <v>79833</v>
          </cell>
          <cell r="E177" t="str">
            <v>Скоттон c.п.а.</v>
          </cell>
          <cell r="F177" t="str">
            <v>Коробка TAP "Онда Авана"  светло-коричневая без ручки</v>
          </cell>
          <cell r="G177">
            <v>0</v>
          </cell>
          <cell r="H177">
            <v>0</v>
          </cell>
          <cell r="K177" t="str">
            <v>Нет</v>
          </cell>
          <cell r="L177">
            <v>7927</v>
          </cell>
          <cell r="M177" t="str">
            <v>ШТ</v>
          </cell>
          <cell r="N177" t="str">
            <v>КАРТОН</v>
          </cell>
          <cell r="O177">
            <v>0</v>
          </cell>
          <cell r="Q177" t="str">
            <v>КОРОБ</v>
          </cell>
          <cell r="S177" t="str">
            <v>Италия</v>
          </cell>
          <cell r="T177" t="str">
            <v>-</v>
          </cell>
          <cell r="U177">
            <v>219</v>
          </cell>
          <cell r="V177">
            <v>218</v>
          </cell>
        </row>
        <row r="178">
          <cell r="A178" t="str">
            <v>s79835</v>
          </cell>
          <cell r="B178" t="str">
            <v>s</v>
          </cell>
          <cell r="C178" t="str">
            <v>79835</v>
          </cell>
          <cell r="E178" t="str">
            <v>Скоттон c.п.а.</v>
          </cell>
          <cell r="F178" t="str">
            <v>Коробка c маркировкой "Scotton" на 2 бутылки "Сета Оро" золотистая</v>
          </cell>
          <cell r="G178">
            <v>0</v>
          </cell>
          <cell r="H178">
            <v>0</v>
          </cell>
          <cell r="K178" t="str">
            <v>Нет</v>
          </cell>
          <cell r="L178">
            <v>1041</v>
          </cell>
          <cell r="M178" t="str">
            <v>ШТ</v>
          </cell>
          <cell r="N178" t="str">
            <v>КАРТОН</v>
          </cell>
          <cell r="O178">
            <v>0</v>
          </cell>
          <cell r="Q178" t="str">
            <v>КОРОБ</v>
          </cell>
          <cell r="R178">
            <v>30</v>
          </cell>
          <cell r="S178" t="str">
            <v>Италия</v>
          </cell>
          <cell r="T178" t="str">
            <v>-</v>
          </cell>
          <cell r="U178">
            <v>5</v>
          </cell>
          <cell r="V178">
            <v>0</v>
          </cell>
        </row>
        <row r="179">
          <cell r="A179" t="str">
            <v>s79837</v>
          </cell>
          <cell r="B179" t="str">
            <v>s</v>
          </cell>
          <cell r="C179" t="str">
            <v>79837</v>
          </cell>
          <cell r="D179" t="str">
            <v>ОРИГИНАЛ</v>
          </cell>
          <cell r="E179" t="str">
            <v>Скоттон c.п.а.</v>
          </cell>
          <cell r="F179" t="str">
            <v>Коробка на 4 бутылки "Сета Оро" золотистая</v>
          </cell>
          <cell r="G179">
            <v>0</v>
          </cell>
          <cell r="H179">
            <v>0</v>
          </cell>
          <cell r="K179" t="str">
            <v>Нет</v>
          </cell>
          <cell r="L179">
            <v>1049</v>
          </cell>
          <cell r="M179" t="str">
            <v>ШТ</v>
          </cell>
          <cell r="N179" t="str">
            <v>КАРТОН</v>
          </cell>
          <cell r="O179">
            <v>0</v>
          </cell>
          <cell r="Q179" t="str">
            <v>КОРОБ</v>
          </cell>
          <cell r="R179">
            <v>30</v>
          </cell>
          <cell r="S179" t="str">
            <v>Италия</v>
          </cell>
          <cell r="T179" t="str">
            <v>-</v>
          </cell>
          <cell r="U179">
            <v>840</v>
          </cell>
          <cell r="V179">
            <v>843</v>
          </cell>
        </row>
        <row r="180">
          <cell r="A180" t="str">
            <v>s79838</v>
          </cell>
          <cell r="B180" t="str">
            <v>s</v>
          </cell>
          <cell r="C180" t="str">
            <v>79838</v>
          </cell>
          <cell r="D180" t="str">
            <v>ОРИГИНАЛ</v>
          </cell>
          <cell r="E180" t="str">
            <v>Скоттон c.п.а.</v>
          </cell>
          <cell r="F180" t="str">
            <v>Коробка на 6 бутылок "Сета Оро" золотистая</v>
          </cell>
          <cell r="G180">
            <v>0</v>
          </cell>
          <cell r="H180">
            <v>0</v>
          </cell>
          <cell r="K180" t="str">
            <v>Нет</v>
          </cell>
          <cell r="L180">
            <v>1050</v>
          </cell>
          <cell r="M180" t="str">
            <v>ШТ</v>
          </cell>
          <cell r="N180" t="str">
            <v>КАРТОН</v>
          </cell>
          <cell r="O180">
            <v>0</v>
          </cell>
          <cell r="Q180" t="str">
            <v>КОРОБ</v>
          </cell>
          <cell r="S180" t="str">
            <v>Италия</v>
          </cell>
          <cell r="T180" t="str">
            <v>-</v>
          </cell>
          <cell r="U180">
            <v>300</v>
          </cell>
          <cell r="V180">
            <v>299</v>
          </cell>
        </row>
        <row r="181">
          <cell r="A181" t="str">
            <v>s79839</v>
          </cell>
          <cell r="B181" t="str">
            <v>s</v>
          </cell>
          <cell r="C181" t="str">
            <v>79839</v>
          </cell>
          <cell r="E181" t="str">
            <v>Скоттон c.п.а.</v>
          </cell>
          <cell r="F181" t="str">
            <v>Коробка TAP "Сета Оро" золотистая с ручкой</v>
          </cell>
          <cell r="G181">
            <v>0</v>
          </cell>
          <cell r="H181">
            <v>0</v>
          </cell>
          <cell r="K181" t="str">
            <v>Нет</v>
          </cell>
          <cell r="L181">
            <v>1199</v>
          </cell>
          <cell r="M181" t="str">
            <v>ШТ</v>
          </cell>
          <cell r="N181" t="str">
            <v>КАРТОН</v>
          </cell>
          <cell r="O181">
            <v>0</v>
          </cell>
          <cell r="Q181" t="str">
            <v>КОРОБ</v>
          </cell>
          <cell r="S181" t="str">
            <v>Италия</v>
          </cell>
          <cell r="T181" t="str">
            <v>-</v>
          </cell>
          <cell r="U181">
            <v>133</v>
          </cell>
          <cell r="V181">
            <v>124</v>
          </cell>
        </row>
        <row r="182">
          <cell r="A182" t="str">
            <v>s79840</v>
          </cell>
          <cell r="B182" t="str">
            <v>s</v>
          </cell>
          <cell r="C182" t="str">
            <v>79840</v>
          </cell>
          <cell r="E182" t="str">
            <v>Скоттон c.п.а.</v>
          </cell>
          <cell r="F182" t="str">
            <v>Коробка на 1 бутылку "Сета Арженто" серебристая</v>
          </cell>
          <cell r="G182">
            <v>0</v>
          </cell>
          <cell r="H182">
            <v>0</v>
          </cell>
          <cell r="K182" t="str">
            <v>Нет</v>
          </cell>
          <cell r="L182">
            <v>31311</v>
          </cell>
          <cell r="M182" t="str">
            <v>ШТ</v>
          </cell>
          <cell r="N182" t="str">
            <v>КАРТОН</v>
          </cell>
          <cell r="O182">
            <v>0</v>
          </cell>
          <cell r="Q182" t="str">
            <v>КОРОБ</v>
          </cell>
          <cell r="R182">
            <v>100</v>
          </cell>
          <cell r="S182" t="str">
            <v>Италия</v>
          </cell>
          <cell r="T182" t="str">
            <v>-</v>
          </cell>
          <cell r="U182">
            <v>211</v>
          </cell>
          <cell r="V182">
            <v>205</v>
          </cell>
        </row>
        <row r="183">
          <cell r="A183" t="str">
            <v>s79845</v>
          </cell>
          <cell r="B183" t="str">
            <v>s</v>
          </cell>
          <cell r="C183" t="str">
            <v>79845</v>
          </cell>
          <cell r="E183" t="str">
            <v>Скоттон c.п.а.</v>
          </cell>
          <cell r="F183" t="str">
            <v>Коробка на 3 бутылки "Сакко" светло-коричневая</v>
          </cell>
          <cell r="G183">
            <v>0</v>
          </cell>
          <cell r="H183">
            <v>0</v>
          </cell>
          <cell r="K183" t="str">
            <v>Нет</v>
          </cell>
          <cell r="L183">
            <v>30582</v>
          </cell>
          <cell r="M183" t="str">
            <v>ШТ</v>
          </cell>
          <cell r="N183" t="str">
            <v>КАРТОН</v>
          </cell>
          <cell r="O183">
            <v>0</v>
          </cell>
          <cell r="Q183" t="str">
            <v>КОРОБ</v>
          </cell>
          <cell r="S183" t="str">
            <v>Италия</v>
          </cell>
          <cell r="T183" t="str">
            <v>-</v>
          </cell>
          <cell r="U183">
            <v>56</v>
          </cell>
          <cell r="V183">
            <v>56</v>
          </cell>
        </row>
        <row r="184">
          <cell r="A184" t="str">
            <v>s79846</v>
          </cell>
          <cell r="B184" t="str">
            <v>s</v>
          </cell>
          <cell r="C184" t="str">
            <v>79846</v>
          </cell>
          <cell r="E184" t="str">
            <v>Скоттон c.п.а.</v>
          </cell>
          <cell r="F184" t="str">
            <v>Коробка на 4 бутылки "Cакко" светло-коричневая</v>
          </cell>
          <cell r="G184">
            <v>0</v>
          </cell>
          <cell r="H184">
            <v>0</v>
          </cell>
          <cell r="K184" t="str">
            <v>Нет</v>
          </cell>
          <cell r="L184">
            <v>30583</v>
          </cell>
          <cell r="M184" t="str">
            <v>ШТ</v>
          </cell>
          <cell r="N184" t="str">
            <v>КАРТОН</v>
          </cell>
          <cell r="O184">
            <v>0</v>
          </cell>
          <cell r="Q184" t="str">
            <v>КОРОБ</v>
          </cell>
          <cell r="S184" t="str">
            <v>Италия</v>
          </cell>
          <cell r="T184" t="str">
            <v>-</v>
          </cell>
          <cell r="U184">
            <v>290</v>
          </cell>
          <cell r="V184">
            <v>287</v>
          </cell>
        </row>
        <row r="185">
          <cell r="A185" t="str">
            <v>s79847</v>
          </cell>
          <cell r="B185" t="str">
            <v>s</v>
          </cell>
          <cell r="C185" t="str">
            <v>79847</v>
          </cell>
          <cell r="E185" t="str">
            <v>Скоттон c.п.а.</v>
          </cell>
          <cell r="F185" t="str">
            <v>Коробка на 6 бутылок "Сакко" светло-коричневая</v>
          </cell>
          <cell r="G185">
            <v>0</v>
          </cell>
          <cell r="H185">
            <v>0</v>
          </cell>
          <cell r="K185" t="str">
            <v>Нет</v>
          </cell>
          <cell r="L185">
            <v>30584</v>
          </cell>
          <cell r="M185" t="str">
            <v>ШТ</v>
          </cell>
          <cell r="N185" t="str">
            <v>КАРТОН</v>
          </cell>
          <cell r="O185">
            <v>0</v>
          </cell>
          <cell r="Q185" t="str">
            <v>КОРОБ</v>
          </cell>
          <cell r="S185" t="str">
            <v>Италия</v>
          </cell>
          <cell r="T185" t="str">
            <v>-</v>
          </cell>
          <cell r="U185">
            <v>75</v>
          </cell>
          <cell r="V185">
            <v>75</v>
          </cell>
        </row>
        <row r="186">
          <cell r="A186" t="str">
            <v>s79849</v>
          </cell>
          <cell r="B186" t="str">
            <v>s</v>
          </cell>
          <cell r="C186" t="str">
            <v>79849</v>
          </cell>
          <cell r="D186" t="str">
            <v>ОРИГИНАЛ</v>
          </cell>
          <cell r="E186" t="str">
            <v>Скоттон c.п.а.</v>
          </cell>
          <cell r="F186" t="str">
            <v>Коробка UNICA на 3 бутылки "Сакко" светло-коричневая</v>
          </cell>
          <cell r="G186">
            <v>0</v>
          </cell>
          <cell r="H186">
            <v>0</v>
          </cell>
          <cell r="K186" t="str">
            <v>Нет</v>
          </cell>
          <cell r="L186">
            <v>30619</v>
          </cell>
          <cell r="M186" t="str">
            <v>ШТ</v>
          </cell>
          <cell r="N186" t="str">
            <v>КАРТОН</v>
          </cell>
          <cell r="O186">
            <v>0</v>
          </cell>
          <cell r="Q186" t="str">
            <v>КОРОБ</v>
          </cell>
          <cell r="S186" t="str">
            <v>Италия</v>
          </cell>
          <cell r="T186" t="str">
            <v>-</v>
          </cell>
          <cell r="U186">
            <v>21</v>
          </cell>
          <cell r="V186">
            <v>20</v>
          </cell>
        </row>
        <row r="187">
          <cell r="A187" t="str">
            <v>s79850</v>
          </cell>
          <cell r="B187" t="str">
            <v>s</v>
          </cell>
          <cell r="C187" t="str">
            <v>79850</v>
          </cell>
          <cell r="E187" t="str">
            <v>Скоттон c.п.а.</v>
          </cell>
          <cell r="F187" t="str">
            <v>Коробка на 1 бутылку Магнум "Сакко" светло-коричневая</v>
          </cell>
          <cell r="G187">
            <v>0</v>
          </cell>
          <cell r="H187">
            <v>0</v>
          </cell>
          <cell r="K187" t="str">
            <v>Нет</v>
          </cell>
          <cell r="L187">
            <v>30616</v>
          </cell>
          <cell r="M187" t="str">
            <v>ШТ</v>
          </cell>
          <cell r="N187" t="str">
            <v>КАРТОН</v>
          </cell>
          <cell r="O187">
            <v>0</v>
          </cell>
          <cell r="Q187" t="str">
            <v>КОРОБ</v>
          </cell>
          <cell r="R187">
            <v>20</v>
          </cell>
          <cell r="S187" t="str">
            <v>Италия</v>
          </cell>
          <cell r="T187" t="str">
            <v>-</v>
          </cell>
          <cell r="U187">
            <v>55</v>
          </cell>
          <cell r="V187">
            <v>55</v>
          </cell>
        </row>
        <row r="188">
          <cell r="A188" t="str">
            <v>s79851</v>
          </cell>
          <cell r="B188" t="str">
            <v>s</v>
          </cell>
          <cell r="C188" t="str">
            <v>79851</v>
          </cell>
          <cell r="E188" t="str">
            <v>Скоттон c.п.а.</v>
          </cell>
          <cell r="F188" t="str">
            <v>Коробка TAP "Сакко" светло-коричневая без ручки</v>
          </cell>
          <cell r="G188">
            <v>0</v>
          </cell>
          <cell r="H188">
            <v>0</v>
          </cell>
          <cell r="K188" t="str">
            <v>Нет</v>
          </cell>
          <cell r="L188">
            <v>80605</v>
          </cell>
          <cell r="M188" t="str">
            <v>ШТ</v>
          </cell>
          <cell r="N188" t="str">
            <v>КАРТОН</v>
          </cell>
          <cell r="O188">
            <v>0</v>
          </cell>
          <cell r="Q188" t="str">
            <v>КОРОБ</v>
          </cell>
          <cell r="S188" t="str">
            <v>Италия</v>
          </cell>
          <cell r="T188" t="str">
            <v>-</v>
          </cell>
          <cell r="U188">
            <v>247</v>
          </cell>
          <cell r="V188">
            <v>247</v>
          </cell>
        </row>
        <row r="189">
          <cell r="A189" t="str">
            <v>s79854</v>
          </cell>
          <cell r="B189" t="str">
            <v>s</v>
          </cell>
          <cell r="C189" t="str">
            <v>79854</v>
          </cell>
          <cell r="D189" t="str">
            <v>ОРИГИНАЛ</v>
          </cell>
          <cell r="E189" t="str">
            <v>Скоттон c.п.а.</v>
          </cell>
          <cell r="F189" t="str">
            <v>Коробка на 4 бутылки "Сета Бордо" бордовая</v>
          </cell>
          <cell r="G189">
            <v>0</v>
          </cell>
          <cell r="H189">
            <v>0</v>
          </cell>
          <cell r="K189" t="str">
            <v>Нет</v>
          </cell>
          <cell r="L189">
            <v>4185</v>
          </cell>
          <cell r="M189" t="str">
            <v>ШТ</v>
          </cell>
          <cell r="N189" t="str">
            <v>КАРТОН</v>
          </cell>
          <cell r="O189">
            <v>0</v>
          </cell>
          <cell r="Q189" t="str">
            <v>КОРОБ</v>
          </cell>
          <cell r="S189" t="str">
            <v>Италия</v>
          </cell>
          <cell r="T189" t="str">
            <v>-</v>
          </cell>
          <cell r="U189">
            <v>171</v>
          </cell>
          <cell r="V189">
            <v>100</v>
          </cell>
        </row>
        <row r="190">
          <cell r="A190" t="str">
            <v>s79855</v>
          </cell>
          <cell r="B190" t="str">
            <v>s</v>
          </cell>
          <cell r="C190" t="str">
            <v>79855</v>
          </cell>
          <cell r="D190" t="str">
            <v>ОРИГИНАЛ</v>
          </cell>
          <cell r="E190" t="str">
            <v>Скоттон c.п.а.</v>
          </cell>
          <cell r="F190" t="str">
            <v>Коробка на 6 бутылок "Сета Бордо" бордовая</v>
          </cell>
          <cell r="G190">
            <v>0</v>
          </cell>
          <cell r="H190">
            <v>0</v>
          </cell>
          <cell r="K190" t="str">
            <v>Нет</v>
          </cell>
          <cell r="L190">
            <v>4188</v>
          </cell>
          <cell r="M190" t="str">
            <v>ШТ</v>
          </cell>
          <cell r="N190" t="str">
            <v>КАРТОН</v>
          </cell>
          <cell r="O190">
            <v>0</v>
          </cell>
          <cell r="Q190" t="str">
            <v>КОРОБ</v>
          </cell>
          <cell r="S190" t="str">
            <v>Италия</v>
          </cell>
          <cell r="T190" t="str">
            <v>-</v>
          </cell>
          <cell r="U190">
            <v>24</v>
          </cell>
          <cell r="V190">
            <v>24</v>
          </cell>
        </row>
        <row r="191">
          <cell r="A191" t="str">
            <v>s79856</v>
          </cell>
          <cell r="B191" t="str">
            <v>s</v>
          </cell>
          <cell r="C191" t="str">
            <v>79856</v>
          </cell>
          <cell r="E191" t="str">
            <v>Скоттон c.п.а.</v>
          </cell>
          <cell r="F191" t="str">
            <v>Коробка на 1 бутылку "Сета Марроне" темно-коричневая</v>
          </cell>
          <cell r="G191">
            <v>0</v>
          </cell>
          <cell r="H191">
            <v>0</v>
          </cell>
          <cell r="K191" t="str">
            <v>Нет</v>
          </cell>
          <cell r="L191">
            <v>4858</v>
          </cell>
          <cell r="M191" t="str">
            <v>ШТ</v>
          </cell>
          <cell r="N191" t="str">
            <v>КАРТОН</v>
          </cell>
          <cell r="O191">
            <v>0</v>
          </cell>
          <cell r="Q191" t="str">
            <v>КОРОБ</v>
          </cell>
          <cell r="R191">
            <v>100</v>
          </cell>
          <cell r="S191" t="str">
            <v>Италия</v>
          </cell>
          <cell r="T191" t="str">
            <v>-</v>
          </cell>
          <cell r="U191">
            <v>2008</v>
          </cell>
          <cell r="V191">
            <v>2008</v>
          </cell>
        </row>
        <row r="192">
          <cell r="A192" t="str">
            <v>s79857</v>
          </cell>
          <cell r="B192" t="str">
            <v>s</v>
          </cell>
          <cell r="C192" t="str">
            <v>79857</v>
          </cell>
          <cell r="D192" t="str">
            <v>ОРИГИНАЛ</v>
          </cell>
          <cell r="E192" t="str">
            <v>Скоттон c.п.а.</v>
          </cell>
          <cell r="F192" t="str">
            <v>Коробка на 2 бутылки "Сета Марроне" темно-коричневая</v>
          </cell>
          <cell r="G192">
            <v>0</v>
          </cell>
          <cell r="H192">
            <v>0</v>
          </cell>
          <cell r="K192" t="str">
            <v>Нет</v>
          </cell>
          <cell r="L192">
            <v>4859</v>
          </cell>
          <cell r="M192" t="str">
            <v>ШТ</v>
          </cell>
          <cell r="N192" t="str">
            <v>КАРТОН</v>
          </cell>
          <cell r="O192">
            <v>0</v>
          </cell>
          <cell r="Q192" t="str">
            <v>КОРОБ</v>
          </cell>
          <cell r="R192">
            <v>30</v>
          </cell>
          <cell r="S192" t="str">
            <v>Италия</v>
          </cell>
          <cell r="T192" t="str">
            <v>-</v>
          </cell>
          <cell r="U192">
            <v>55</v>
          </cell>
          <cell r="V192">
            <v>0</v>
          </cell>
        </row>
        <row r="193">
          <cell r="A193" t="str">
            <v>s79858</v>
          </cell>
          <cell r="B193" t="str">
            <v>s</v>
          </cell>
          <cell r="C193" t="str">
            <v>79858</v>
          </cell>
          <cell r="D193" t="str">
            <v>ОРИГИНАЛ</v>
          </cell>
          <cell r="E193" t="str">
            <v>Скоттон c.п.а.</v>
          </cell>
          <cell r="F193" t="str">
            <v>Коробка на 3 бутылки "Сета Марроне" темно-коричневая</v>
          </cell>
          <cell r="G193">
            <v>0</v>
          </cell>
          <cell r="H193">
            <v>0</v>
          </cell>
          <cell r="K193" t="str">
            <v>Нет</v>
          </cell>
          <cell r="L193">
            <v>4861</v>
          </cell>
          <cell r="M193" t="str">
            <v>ШТ</v>
          </cell>
          <cell r="N193" t="str">
            <v>КАРТОН</v>
          </cell>
          <cell r="O193">
            <v>0</v>
          </cell>
          <cell r="Q193" t="str">
            <v>КОРОБ</v>
          </cell>
          <cell r="R193">
            <v>30</v>
          </cell>
          <cell r="S193" t="str">
            <v>Италия</v>
          </cell>
          <cell r="T193" t="str">
            <v>-</v>
          </cell>
          <cell r="U193">
            <v>131</v>
          </cell>
          <cell r="V193">
            <v>131</v>
          </cell>
        </row>
        <row r="194">
          <cell r="A194" t="str">
            <v>s79859</v>
          </cell>
          <cell r="B194" t="str">
            <v>s</v>
          </cell>
          <cell r="C194" t="str">
            <v>79859</v>
          </cell>
          <cell r="E194" t="str">
            <v>Скоттон c.п.а.</v>
          </cell>
          <cell r="F194" t="str">
            <v>Коробка на 4 бутылки "Cета Марроне" темно-коричневая</v>
          </cell>
          <cell r="G194">
            <v>0</v>
          </cell>
          <cell r="H194">
            <v>0</v>
          </cell>
          <cell r="K194" t="str">
            <v>Нет</v>
          </cell>
          <cell r="L194">
            <v>4862</v>
          </cell>
          <cell r="M194" t="str">
            <v>ШТ</v>
          </cell>
          <cell r="N194" t="str">
            <v>КАРТОН</v>
          </cell>
          <cell r="O194">
            <v>0</v>
          </cell>
          <cell r="Q194" t="str">
            <v>КОРОБ</v>
          </cell>
          <cell r="S194" t="str">
            <v>Италия</v>
          </cell>
          <cell r="T194" t="str">
            <v>-</v>
          </cell>
          <cell r="U194">
            <v>478</v>
          </cell>
          <cell r="V194">
            <v>473</v>
          </cell>
        </row>
        <row r="195">
          <cell r="A195" t="str">
            <v>s79860</v>
          </cell>
          <cell r="B195" t="str">
            <v>s</v>
          </cell>
          <cell r="C195" t="str">
            <v>79860</v>
          </cell>
          <cell r="E195" t="str">
            <v>Скоттон c.п.а.</v>
          </cell>
          <cell r="F195" t="str">
            <v>Коробка на 6 бутылок "Сета Марроне" темно-коричневая</v>
          </cell>
          <cell r="G195">
            <v>0</v>
          </cell>
          <cell r="H195">
            <v>0</v>
          </cell>
          <cell r="K195" t="str">
            <v>Нет</v>
          </cell>
          <cell r="L195">
            <v>4875</v>
          </cell>
          <cell r="M195" t="str">
            <v>ШТ</v>
          </cell>
          <cell r="N195" t="str">
            <v>КАРТОН</v>
          </cell>
          <cell r="O195">
            <v>0</v>
          </cell>
          <cell r="Q195" t="str">
            <v>КОРОБ</v>
          </cell>
          <cell r="S195" t="str">
            <v>Италия</v>
          </cell>
          <cell r="T195" t="str">
            <v>-</v>
          </cell>
          <cell r="U195">
            <v>301</v>
          </cell>
          <cell r="V195">
            <v>250</v>
          </cell>
        </row>
        <row r="196">
          <cell r="A196" t="str">
            <v>s79861</v>
          </cell>
          <cell r="B196" t="str">
            <v>s</v>
          </cell>
          <cell r="C196" t="str">
            <v>79861</v>
          </cell>
          <cell r="E196" t="str">
            <v>Скоттон c.п.а.</v>
          </cell>
          <cell r="F196" t="str">
            <v>Коробка UNICA на 2 бутылки "Сета Марроне" темно-коричневая</v>
          </cell>
          <cell r="G196">
            <v>0</v>
          </cell>
          <cell r="H196">
            <v>0</v>
          </cell>
          <cell r="K196" t="str">
            <v>Нет</v>
          </cell>
          <cell r="L196">
            <v>34951</v>
          </cell>
          <cell r="M196" t="str">
            <v>ШТ</v>
          </cell>
          <cell r="N196" t="str">
            <v>КАРТОН</v>
          </cell>
          <cell r="O196">
            <v>0</v>
          </cell>
          <cell r="Q196" t="str">
            <v>КОРОБ</v>
          </cell>
          <cell r="S196" t="str">
            <v>Италия</v>
          </cell>
          <cell r="T196" t="str">
            <v>-</v>
          </cell>
          <cell r="U196">
            <v>5</v>
          </cell>
          <cell r="V196">
            <v>0</v>
          </cell>
        </row>
        <row r="197">
          <cell r="A197" t="str">
            <v>s79862</v>
          </cell>
          <cell r="B197" t="str">
            <v>s</v>
          </cell>
          <cell r="C197" t="str">
            <v>79862</v>
          </cell>
          <cell r="E197" t="str">
            <v>Скоттон c.п.а.</v>
          </cell>
          <cell r="F197" t="str">
            <v>Коробка UNICA на 3 бутылки "Сета Марроне" темно-коричневая</v>
          </cell>
          <cell r="G197">
            <v>0</v>
          </cell>
          <cell r="H197">
            <v>0</v>
          </cell>
          <cell r="K197" t="str">
            <v>Нет</v>
          </cell>
          <cell r="L197">
            <v>34952</v>
          </cell>
          <cell r="M197" t="str">
            <v>ШТ</v>
          </cell>
          <cell r="N197" t="str">
            <v>КАРТОН</v>
          </cell>
          <cell r="O197">
            <v>0</v>
          </cell>
          <cell r="Q197" t="str">
            <v>КОРОБ</v>
          </cell>
          <cell r="S197" t="str">
            <v>Италия</v>
          </cell>
          <cell r="T197" t="str">
            <v>-</v>
          </cell>
          <cell r="U197">
            <v>254</v>
          </cell>
          <cell r="V197">
            <v>254</v>
          </cell>
        </row>
        <row r="198">
          <cell r="A198" t="str">
            <v>s79863</v>
          </cell>
          <cell r="B198" t="str">
            <v>s</v>
          </cell>
          <cell r="C198" t="str">
            <v>79863</v>
          </cell>
          <cell r="E198" t="str">
            <v>Скоттон c.п.а.</v>
          </cell>
          <cell r="F198" t="str">
            <v>Коробка на 1 бутылку "Сета Россо" красная</v>
          </cell>
          <cell r="G198">
            <v>0</v>
          </cell>
          <cell r="H198">
            <v>0</v>
          </cell>
          <cell r="K198" t="str">
            <v>Нет</v>
          </cell>
          <cell r="L198">
            <v>13619</v>
          </cell>
          <cell r="M198" t="str">
            <v>ШТ</v>
          </cell>
          <cell r="N198" t="str">
            <v>КАРТОН</v>
          </cell>
          <cell r="O198">
            <v>0</v>
          </cell>
          <cell r="Q198" t="str">
            <v>КОРОБ</v>
          </cell>
          <cell r="R198">
            <v>100</v>
          </cell>
          <cell r="S198" t="str">
            <v>Италия</v>
          </cell>
          <cell r="T198" t="str">
            <v>-</v>
          </cell>
          <cell r="U198">
            <v>196</v>
          </cell>
          <cell r="V198">
            <v>196</v>
          </cell>
        </row>
        <row r="199">
          <cell r="A199" t="str">
            <v>s79864</v>
          </cell>
          <cell r="B199" t="str">
            <v>s</v>
          </cell>
          <cell r="C199" t="str">
            <v>79864</v>
          </cell>
          <cell r="E199" t="str">
            <v>Скоттон c.п.а.</v>
          </cell>
          <cell r="F199" t="str">
            <v>Коробка с маркировкой "Scotton"  на 2 бутылки "Сета Россо" красная</v>
          </cell>
          <cell r="G199">
            <v>0</v>
          </cell>
          <cell r="H199">
            <v>0</v>
          </cell>
          <cell r="K199" t="str">
            <v>Нет</v>
          </cell>
          <cell r="L199">
            <v>13620</v>
          </cell>
          <cell r="M199" t="str">
            <v>ШТ</v>
          </cell>
          <cell r="N199" t="str">
            <v>КАРТОН</v>
          </cell>
          <cell r="O199">
            <v>0</v>
          </cell>
          <cell r="Q199" t="str">
            <v>КОРОБ</v>
          </cell>
          <cell r="R199">
            <v>30</v>
          </cell>
          <cell r="S199" t="str">
            <v>Италия</v>
          </cell>
          <cell r="T199" t="str">
            <v>-</v>
          </cell>
          <cell r="U199">
            <v>11</v>
          </cell>
          <cell r="V199">
            <v>0</v>
          </cell>
        </row>
        <row r="200">
          <cell r="A200" t="str">
            <v>s79866</v>
          </cell>
          <cell r="B200" t="str">
            <v>s</v>
          </cell>
          <cell r="C200" t="str">
            <v>79866</v>
          </cell>
          <cell r="E200" t="str">
            <v>Скоттон c.п.а.</v>
          </cell>
          <cell r="F200" t="str">
            <v>Коробка на 4 бутылки "Cета Россо" красная</v>
          </cell>
          <cell r="G200">
            <v>0</v>
          </cell>
          <cell r="H200">
            <v>0</v>
          </cell>
          <cell r="K200" t="str">
            <v>Нет</v>
          </cell>
          <cell r="L200">
            <v>13622</v>
          </cell>
          <cell r="M200" t="str">
            <v>ШТ</v>
          </cell>
          <cell r="N200" t="str">
            <v>КАРТОН</v>
          </cell>
          <cell r="O200">
            <v>0</v>
          </cell>
          <cell r="Q200" t="str">
            <v>КОРОБ</v>
          </cell>
          <cell r="S200" t="str">
            <v>Италия</v>
          </cell>
          <cell r="T200" t="str">
            <v>-</v>
          </cell>
          <cell r="U200">
            <v>212</v>
          </cell>
          <cell r="V200">
            <v>212</v>
          </cell>
        </row>
        <row r="201">
          <cell r="A201" t="str">
            <v>s79867</v>
          </cell>
          <cell r="B201" t="str">
            <v>s</v>
          </cell>
          <cell r="C201" t="str">
            <v>79867</v>
          </cell>
          <cell r="E201" t="str">
            <v>Скоттон c.п.а.</v>
          </cell>
          <cell r="F201" t="str">
            <v>Коробка на 6 бутылок "Сета Россо" красная</v>
          </cell>
          <cell r="G201">
            <v>0</v>
          </cell>
          <cell r="H201">
            <v>0</v>
          </cell>
          <cell r="K201" t="str">
            <v>Нет</v>
          </cell>
          <cell r="L201">
            <v>13623</v>
          </cell>
          <cell r="M201" t="str">
            <v>ШТ</v>
          </cell>
          <cell r="N201" t="str">
            <v>КАРТОН</v>
          </cell>
          <cell r="O201">
            <v>0</v>
          </cell>
          <cell r="Q201" t="str">
            <v>КОРОБ</v>
          </cell>
          <cell r="S201" t="str">
            <v>Италия</v>
          </cell>
          <cell r="T201" t="str">
            <v>-</v>
          </cell>
          <cell r="U201">
            <v>235</v>
          </cell>
          <cell r="V201">
            <v>235</v>
          </cell>
        </row>
        <row r="202">
          <cell r="A202" t="str">
            <v>s79868</v>
          </cell>
          <cell r="B202" t="str">
            <v>s</v>
          </cell>
          <cell r="C202" t="str">
            <v>79868</v>
          </cell>
          <cell r="E202" t="str">
            <v>Скоттон c.п.а.</v>
          </cell>
          <cell r="F202" t="str">
            <v>Коробка на 1 бутылку "Рибес", декор "Смородина"</v>
          </cell>
          <cell r="G202">
            <v>0</v>
          </cell>
          <cell r="H202">
            <v>0</v>
          </cell>
          <cell r="K202" t="str">
            <v>Нет</v>
          </cell>
          <cell r="L202">
            <v>30812</v>
          </cell>
          <cell r="M202" t="str">
            <v>ШТ</v>
          </cell>
          <cell r="N202" t="str">
            <v>КАРТОН</v>
          </cell>
          <cell r="O202">
            <v>0</v>
          </cell>
          <cell r="Q202" t="str">
            <v>КОРОБ</v>
          </cell>
          <cell r="R202">
            <v>100</v>
          </cell>
          <cell r="S202" t="str">
            <v>Италия</v>
          </cell>
          <cell r="T202" t="str">
            <v>-</v>
          </cell>
          <cell r="U202">
            <v>877</v>
          </cell>
          <cell r="V202">
            <v>876</v>
          </cell>
        </row>
        <row r="203">
          <cell r="A203" t="str">
            <v>s79869</v>
          </cell>
          <cell r="B203" t="str">
            <v>s</v>
          </cell>
          <cell r="C203" t="str">
            <v>79869</v>
          </cell>
          <cell r="E203" t="str">
            <v>Скоттон c.п.а.</v>
          </cell>
          <cell r="F203" t="str">
            <v>Коробка на 3 бутылки "Рибес", декор "Смородина"</v>
          </cell>
          <cell r="G203">
            <v>0</v>
          </cell>
          <cell r="H203">
            <v>0</v>
          </cell>
          <cell r="K203" t="str">
            <v>Нет</v>
          </cell>
          <cell r="L203">
            <v>30814</v>
          </cell>
          <cell r="M203" t="str">
            <v>ШТ</v>
          </cell>
          <cell r="N203" t="str">
            <v>КАРТОН</v>
          </cell>
          <cell r="O203">
            <v>0</v>
          </cell>
          <cell r="Q203" t="str">
            <v>КОРОБ</v>
          </cell>
          <cell r="S203" t="str">
            <v>Италия</v>
          </cell>
          <cell r="T203" t="str">
            <v>-</v>
          </cell>
          <cell r="U203">
            <v>194</v>
          </cell>
          <cell r="V203">
            <v>194</v>
          </cell>
        </row>
        <row r="204">
          <cell r="A204" t="str">
            <v>s79870</v>
          </cell>
          <cell r="B204" t="str">
            <v>s</v>
          </cell>
          <cell r="C204" t="str">
            <v>79870</v>
          </cell>
          <cell r="D204" t="str">
            <v>ОРИГИНАЛ</v>
          </cell>
          <cell r="E204" t="str">
            <v>Скоттон c.п.а.</v>
          </cell>
          <cell r="F204" t="str">
            <v>Коробка на 4 бутылки "Рибес", декор "Смородина"</v>
          </cell>
          <cell r="G204">
            <v>0</v>
          </cell>
          <cell r="H204">
            <v>0</v>
          </cell>
          <cell r="K204" t="str">
            <v>Нет</v>
          </cell>
          <cell r="L204">
            <v>30815</v>
          </cell>
          <cell r="M204" t="str">
            <v>ШТ</v>
          </cell>
          <cell r="N204" t="str">
            <v>КАРТОН</v>
          </cell>
          <cell r="O204">
            <v>0</v>
          </cell>
          <cell r="Q204" t="str">
            <v>КОРОБ</v>
          </cell>
          <cell r="S204" t="str">
            <v>Италия</v>
          </cell>
          <cell r="T204" t="str">
            <v>-</v>
          </cell>
          <cell r="U204">
            <v>145</v>
          </cell>
          <cell r="V204">
            <v>140</v>
          </cell>
        </row>
        <row r="205">
          <cell r="A205" t="str">
            <v>s79871</v>
          </cell>
          <cell r="B205" t="str">
            <v>s</v>
          </cell>
          <cell r="C205" t="str">
            <v>79871</v>
          </cell>
          <cell r="E205" t="str">
            <v>Скоттон c.п.а.</v>
          </cell>
          <cell r="F205" t="str">
            <v>Коробка на 6 бутылок "Рибес", декор "Смородина"</v>
          </cell>
          <cell r="G205">
            <v>0</v>
          </cell>
          <cell r="H205">
            <v>0</v>
          </cell>
          <cell r="K205" t="str">
            <v>Нет</v>
          </cell>
          <cell r="L205">
            <v>30816</v>
          </cell>
          <cell r="M205" t="str">
            <v>ШТ</v>
          </cell>
          <cell r="N205" t="str">
            <v>КАРТОН</v>
          </cell>
          <cell r="O205">
            <v>0</v>
          </cell>
          <cell r="Q205" t="str">
            <v>КОРОБ</v>
          </cell>
          <cell r="S205" t="str">
            <v>Италия</v>
          </cell>
          <cell r="T205" t="str">
            <v>-</v>
          </cell>
          <cell r="U205">
            <v>309</v>
          </cell>
          <cell r="V205">
            <v>297</v>
          </cell>
        </row>
        <row r="206">
          <cell r="A206" t="str">
            <v>s79872</v>
          </cell>
          <cell r="B206" t="str">
            <v>s</v>
          </cell>
          <cell r="C206" t="str">
            <v>79872</v>
          </cell>
          <cell r="D206" t="str">
            <v>ОРИГИНАЛ</v>
          </cell>
          <cell r="E206" t="str">
            <v>Скоттон c.п.а.</v>
          </cell>
          <cell r="F206" t="str">
            <v>Коробка TAP "Ренне Дорате", декор "Олени", без ручки</v>
          </cell>
          <cell r="G206">
            <v>0</v>
          </cell>
          <cell r="H206">
            <v>0</v>
          </cell>
          <cell r="K206" t="str">
            <v>Нет</v>
          </cell>
          <cell r="L206">
            <v>32638</v>
          </cell>
          <cell r="M206" t="str">
            <v>ШТ</v>
          </cell>
          <cell r="N206" t="str">
            <v>КАРТОН</v>
          </cell>
          <cell r="O206">
            <v>0</v>
          </cell>
          <cell r="Q206" t="str">
            <v>КОРОБ</v>
          </cell>
          <cell r="S206" t="str">
            <v>Италия</v>
          </cell>
          <cell r="T206" t="str">
            <v>-</v>
          </cell>
          <cell r="U206">
            <v>191</v>
          </cell>
          <cell r="V206">
            <v>191</v>
          </cell>
        </row>
        <row r="207">
          <cell r="A207" t="str">
            <v>s79873</v>
          </cell>
          <cell r="B207" t="str">
            <v>s</v>
          </cell>
          <cell r="C207" t="str">
            <v>79873</v>
          </cell>
          <cell r="E207" t="str">
            <v>Скоттон c.п.а.</v>
          </cell>
          <cell r="F207" t="str">
            <v>Коробка TAP "Бьянко Натале", декор "Роза", белая, без ручки</v>
          </cell>
          <cell r="G207">
            <v>0</v>
          </cell>
          <cell r="H207">
            <v>0</v>
          </cell>
          <cell r="K207" t="str">
            <v>Нет</v>
          </cell>
          <cell r="L207">
            <v>33006</v>
          </cell>
          <cell r="M207" t="str">
            <v>ШТ</v>
          </cell>
          <cell r="N207" t="str">
            <v>КАРТОН</v>
          </cell>
          <cell r="O207">
            <v>0</v>
          </cell>
          <cell r="Q207" t="str">
            <v>КОРОБ</v>
          </cell>
          <cell r="S207" t="str">
            <v>Италия</v>
          </cell>
          <cell r="T207" t="str">
            <v>-</v>
          </cell>
          <cell r="U207">
            <v>446</v>
          </cell>
          <cell r="V207">
            <v>446</v>
          </cell>
        </row>
        <row r="208">
          <cell r="A208" t="str">
            <v>s79874</v>
          </cell>
          <cell r="B208" t="str">
            <v>s</v>
          </cell>
          <cell r="C208" t="str">
            <v>79874</v>
          </cell>
          <cell r="E208" t="str">
            <v>Скоттон c.п.а.</v>
          </cell>
          <cell r="F208" t="str">
            <v>Коробка TAP "Роза ди Натале", декор "Роза", красная, с ручкой</v>
          </cell>
          <cell r="G208">
            <v>0</v>
          </cell>
          <cell r="H208">
            <v>0</v>
          </cell>
          <cell r="K208" t="str">
            <v>Нет</v>
          </cell>
          <cell r="L208">
            <v>30929</v>
          </cell>
          <cell r="M208" t="str">
            <v>ШТ</v>
          </cell>
          <cell r="N208" t="str">
            <v>КАРТОН</v>
          </cell>
          <cell r="O208">
            <v>0</v>
          </cell>
          <cell r="Q208" t="str">
            <v>КОРОБ</v>
          </cell>
          <cell r="S208" t="str">
            <v>Италия</v>
          </cell>
          <cell r="T208" t="str">
            <v>-</v>
          </cell>
          <cell r="U208">
            <v>126</v>
          </cell>
          <cell r="V208">
            <v>123</v>
          </cell>
        </row>
        <row r="209">
          <cell r="A209" t="str">
            <v>s79875</v>
          </cell>
          <cell r="B209" t="str">
            <v>s</v>
          </cell>
          <cell r="C209" t="str">
            <v>79875</v>
          </cell>
          <cell r="D209" t="str">
            <v>ОРИГИНАЛ</v>
          </cell>
          <cell r="E209" t="str">
            <v>Скоттон c.п.а.</v>
          </cell>
          <cell r="F209" t="str">
            <v>Коробка TAP "Роза ди Натале", декор "Роза", зеленая, с ручкой</v>
          </cell>
          <cell r="G209">
            <v>0</v>
          </cell>
          <cell r="H209">
            <v>0</v>
          </cell>
          <cell r="K209" t="str">
            <v>Нет</v>
          </cell>
          <cell r="M209" t="str">
            <v>ШТ</v>
          </cell>
          <cell r="N209" t="str">
            <v>КАРТОН</v>
          </cell>
          <cell r="O209">
            <v>0</v>
          </cell>
          <cell r="Q209" t="str">
            <v>КОРОБ</v>
          </cell>
          <cell r="S209" t="str">
            <v>Италия</v>
          </cell>
          <cell r="T209" t="str">
            <v>-</v>
          </cell>
          <cell r="U209">
            <v>173</v>
          </cell>
          <cell r="V209">
            <v>173</v>
          </cell>
        </row>
        <row r="210">
          <cell r="A210" t="str">
            <v>s79877</v>
          </cell>
          <cell r="B210" t="str">
            <v>s</v>
          </cell>
          <cell r="C210" t="str">
            <v>79877</v>
          </cell>
          <cell r="D210" t="str">
            <v>КОМСТРИН</v>
          </cell>
          <cell r="E210" t="str">
            <v>Скоттон c.п.а.</v>
          </cell>
          <cell r="F210" t="str">
            <v>Коробка на 1 бутылку "Юта Блю" синяя</v>
          </cell>
          <cell r="G210">
            <v>0</v>
          </cell>
          <cell r="H210">
            <v>0</v>
          </cell>
          <cell r="K210" t="str">
            <v>Нет</v>
          </cell>
          <cell r="L210">
            <v>16279</v>
          </cell>
          <cell r="M210" t="str">
            <v>ШТ</v>
          </cell>
          <cell r="N210" t="str">
            <v>КАРТОН</v>
          </cell>
          <cell r="O210">
            <v>0</v>
          </cell>
          <cell r="Q210" t="str">
            <v>КОРОБ</v>
          </cell>
          <cell r="R210">
            <v>100</v>
          </cell>
          <cell r="S210" t="str">
            <v>Италия</v>
          </cell>
          <cell r="T210" t="str">
            <v>-</v>
          </cell>
          <cell r="U210">
            <v>1</v>
          </cell>
          <cell r="V210">
            <v>1</v>
          </cell>
        </row>
        <row r="211">
          <cell r="A211" t="str">
            <v>s79879</v>
          </cell>
          <cell r="B211" t="str">
            <v>s</v>
          </cell>
          <cell r="C211" t="str">
            <v>79879</v>
          </cell>
          <cell r="E211" t="str">
            <v>Скоттон c.п.а.</v>
          </cell>
          <cell r="F211" t="str">
            <v>Коробка с маркировкой "Scotton" на 3 бутылки "Юта Блю" синяя</v>
          </cell>
          <cell r="G211">
            <v>0</v>
          </cell>
          <cell r="H211">
            <v>0</v>
          </cell>
          <cell r="K211" t="str">
            <v>Нет</v>
          </cell>
          <cell r="L211">
            <v>16281</v>
          </cell>
          <cell r="M211" t="str">
            <v>ШТ</v>
          </cell>
          <cell r="N211" t="str">
            <v>КАРТОН</v>
          </cell>
          <cell r="O211">
            <v>0</v>
          </cell>
          <cell r="Q211" t="str">
            <v>КОРОБ</v>
          </cell>
          <cell r="R211">
            <v>30</v>
          </cell>
          <cell r="S211" t="str">
            <v>Италия</v>
          </cell>
          <cell r="T211" t="str">
            <v>-</v>
          </cell>
          <cell r="U211">
            <v>5</v>
          </cell>
          <cell r="V211">
            <v>4</v>
          </cell>
        </row>
        <row r="212">
          <cell r="A212" t="str">
            <v>s79880</v>
          </cell>
          <cell r="B212" t="str">
            <v>s</v>
          </cell>
          <cell r="C212" t="str">
            <v>79880</v>
          </cell>
          <cell r="D212" t="str">
            <v>ОРИГИНАЛ</v>
          </cell>
          <cell r="E212" t="str">
            <v>Скоттон c.п.а.</v>
          </cell>
          <cell r="F212" t="str">
            <v>Коробка на 4 бутылки "Юта Блю" синяя</v>
          </cell>
          <cell r="G212">
            <v>0</v>
          </cell>
          <cell r="H212">
            <v>0</v>
          </cell>
          <cell r="K212" t="str">
            <v>Нет</v>
          </cell>
          <cell r="L212">
            <v>16282</v>
          </cell>
          <cell r="M212" t="str">
            <v>ШТ</v>
          </cell>
          <cell r="N212" t="str">
            <v>КАРТОН</v>
          </cell>
          <cell r="O212">
            <v>0</v>
          </cell>
          <cell r="Q212" t="str">
            <v>КОРОБ</v>
          </cell>
          <cell r="S212" t="str">
            <v>Италия</v>
          </cell>
          <cell r="T212" t="str">
            <v>-</v>
          </cell>
          <cell r="U212">
            <v>2</v>
          </cell>
          <cell r="V212">
            <v>-1</v>
          </cell>
        </row>
        <row r="213">
          <cell r="A213" t="str">
            <v>s79881</v>
          </cell>
          <cell r="B213" t="str">
            <v>s</v>
          </cell>
          <cell r="C213" t="str">
            <v>79881</v>
          </cell>
          <cell r="D213" t="str">
            <v>ОРИГИНАЛ</v>
          </cell>
          <cell r="E213" t="str">
            <v>Скоттон c.п.а.</v>
          </cell>
          <cell r="F213" t="str">
            <v>Коробка на 6 бутылок "Юта Блю" синяя</v>
          </cell>
          <cell r="G213">
            <v>0</v>
          </cell>
          <cell r="H213">
            <v>0</v>
          </cell>
          <cell r="K213" t="str">
            <v>Нет</v>
          </cell>
          <cell r="L213">
            <v>19283</v>
          </cell>
          <cell r="M213" t="str">
            <v>ШТ</v>
          </cell>
          <cell r="N213" t="str">
            <v>КАРТОН</v>
          </cell>
          <cell r="O213">
            <v>0</v>
          </cell>
          <cell r="Q213" t="str">
            <v>КОРОБ</v>
          </cell>
          <cell r="R213">
            <v>30</v>
          </cell>
          <cell r="S213" t="str">
            <v>Италия</v>
          </cell>
          <cell r="T213" t="str">
            <v>-</v>
          </cell>
          <cell r="U213">
            <v>42</v>
          </cell>
          <cell r="V213">
            <v>42</v>
          </cell>
        </row>
        <row r="214">
          <cell r="A214" t="str">
            <v>s79882</v>
          </cell>
          <cell r="B214" t="str">
            <v>s</v>
          </cell>
          <cell r="C214" t="str">
            <v>79882</v>
          </cell>
          <cell r="E214" t="str">
            <v>Скоттон c.п.а.</v>
          </cell>
          <cell r="F214" t="str">
            <v>Коробка TAP "Юта Блю" синяя</v>
          </cell>
          <cell r="G214">
            <v>0</v>
          </cell>
          <cell r="H214">
            <v>0</v>
          </cell>
          <cell r="K214" t="str">
            <v>Нет</v>
          </cell>
          <cell r="L214">
            <v>16404</v>
          </cell>
          <cell r="M214" t="str">
            <v>ШТ</v>
          </cell>
          <cell r="N214" t="str">
            <v>КАРТОН</v>
          </cell>
          <cell r="O214">
            <v>0</v>
          </cell>
          <cell r="Q214" t="str">
            <v>КОРОБ</v>
          </cell>
          <cell r="S214" t="str">
            <v>Италия</v>
          </cell>
          <cell r="T214" t="str">
            <v>-</v>
          </cell>
          <cell r="U214">
            <v>88</v>
          </cell>
          <cell r="V214">
            <v>86</v>
          </cell>
        </row>
        <row r="215">
          <cell r="A215" t="str">
            <v>s79883</v>
          </cell>
          <cell r="B215" t="str">
            <v>s</v>
          </cell>
          <cell r="C215" t="str">
            <v>79883</v>
          </cell>
          <cell r="E215" t="str">
            <v>Скоттон c.п.а.</v>
          </cell>
          <cell r="F215" t="str">
            <v>Коробка TAP "Сета Марроне" темно-коричневая без ручки</v>
          </cell>
          <cell r="G215">
            <v>0</v>
          </cell>
          <cell r="H215">
            <v>0</v>
          </cell>
          <cell r="K215" t="str">
            <v>Нет</v>
          </cell>
          <cell r="L215">
            <v>4963</v>
          </cell>
          <cell r="M215" t="str">
            <v>ШТ</v>
          </cell>
          <cell r="N215" t="str">
            <v>КАРТОН</v>
          </cell>
          <cell r="O215">
            <v>0</v>
          </cell>
          <cell r="Q215" t="str">
            <v>КОРОБ</v>
          </cell>
          <cell r="S215" t="str">
            <v>Италия</v>
          </cell>
          <cell r="T215" t="str">
            <v>-</v>
          </cell>
          <cell r="U215">
            <v>252</v>
          </cell>
          <cell r="V215">
            <v>251</v>
          </cell>
        </row>
        <row r="216">
          <cell r="A216" t="str">
            <v>s79887</v>
          </cell>
          <cell r="B216" t="str">
            <v>s</v>
          </cell>
          <cell r="C216" t="str">
            <v>79887</v>
          </cell>
          <cell r="E216" t="str">
            <v>Скоттон c.п.а.</v>
          </cell>
          <cell r="F216" t="str">
            <v>Коробка на Магнум "Онда Авана" светло-коричневая</v>
          </cell>
          <cell r="G216">
            <v>0</v>
          </cell>
          <cell r="H216">
            <v>0</v>
          </cell>
          <cell r="K216" t="str">
            <v>Нет</v>
          </cell>
          <cell r="L216">
            <v>7577</v>
          </cell>
          <cell r="M216" t="str">
            <v>ШТ</v>
          </cell>
          <cell r="N216" t="str">
            <v>КАРТОН</v>
          </cell>
          <cell r="O216">
            <v>0</v>
          </cell>
          <cell r="Q216" t="str">
            <v>КОРОБ</v>
          </cell>
          <cell r="R216">
            <v>20</v>
          </cell>
          <cell r="S216" t="str">
            <v>Италия</v>
          </cell>
          <cell r="T216" t="str">
            <v>-</v>
          </cell>
          <cell r="U216">
            <v>157</v>
          </cell>
          <cell r="V216">
            <v>153</v>
          </cell>
        </row>
        <row r="217">
          <cell r="A217" t="str">
            <v>s79890</v>
          </cell>
          <cell r="B217" t="str">
            <v>s</v>
          </cell>
          <cell r="C217" t="str">
            <v>79890</v>
          </cell>
          <cell r="E217" t="str">
            <v>Скоттон c.п.а.</v>
          </cell>
          <cell r="F217" t="str">
            <v>Коробка на 6 бутылок "Лари Шампань" цвета шампанского замок-секрет</v>
          </cell>
          <cell r="G217">
            <v>0</v>
          </cell>
          <cell r="H217">
            <v>0</v>
          </cell>
          <cell r="K217" t="str">
            <v>Нет</v>
          </cell>
          <cell r="L217">
            <v>32956</v>
          </cell>
          <cell r="M217" t="str">
            <v>ШТ</v>
          </cell>
          <cell r="N217" t="str">
            <v>КАРТОН</v>
          </cell>
          <cell r="O217">
            <v>0</v>
          </cell>
          <cell r="Q217" t="str">
            <v>КОРОБ</v>
          </cell>
          <cell r="R217">
            <v>20</v>
          </cell>
          <cell r="S217" t="str">
            <v>Италия</v>
          </cell>
          <cell r="T217" t="str">
            <v>-</v>
          </cell>
          <cell r="U217">
            <v>267</v>
          </cell>
          <cell r="V217">
            <v>267</v>
          </cell>
        </row>
        <row r="218">
          <cell r="A218" t="str">
            <v>s79914</v>
          </cell>
          <cell r="B218" t="str">
            <v>s</v>
          </cell>
          <cell r="C218" t="str">
            <v>79914</v>
          </cell>
          <cell r="E218" t="str">
            <v>Скоттон c.п.а.</v>
          </cell>
          <cell r="F218" t="str">
            <v>Коробка на Магнум "Юта Блю" синяя</v>
          </cell>
          <cell r="G218">
            <v>0</v>
          </cell>
          <cell r="H218">
            <v>0</v>
          </cell>
          <cell r="K218" t="str">
            <v>Нет</v>
          </cell>
          <cell r="L218">
            <v>16319</v>
          </cell>
          <cell r="M218" t="str">
            <v>ШТ</v>
          </cell>
          <cell r="N218" t="str">
            <v>КАРТОН</v>
          </cell>
          <cell r="O218">
            <v>0</v>
          </cell>
          <cell r="Q218" t="str">
            <v>КОРОБ</v>
          </cell>
          <cell r="R218">
            <v>20</v>
          </cell>
          <cell r="S218" t="str">
            <v>Италия</v>
          </cell>
          <cell r="T218" t="str">
            <v>-</v>
          </cell>
          <cell r="U218">
            <v>109</v>
          </cell>
          <cell r="V218">
            <v>107</v>
          </cell>
        </row>
        <row r="219">
          <cell r="A219" t="str">
            <v>s79915</v>
          </cell>
          <cell r="B219" t="str">
            <v>s</v>
          </cell>
          <cell r="C219" t="str">
            <v>79915</v>
          </cell>
          <cell r="E219" t="str">
            <v>Скоттон c.п.а.</v>
          </cell>
          <cell r="F219" t="str">
            <v>Коробка на 1 бутылку "Юта Блю" синяя</v>
          </cell>
          <cell r="G219">
            <v>0</v>
          </cell>
          <cell r="H219">
            <v>0</v>
          </cell>
          <cell r="K219" t="str">
            <v>Нет</v>
          </cell>
          <cell r="L219">
            <v>16304</v>
          </cell>
          <cell r="M219" t="str">
            <v>ШТ</v>
          </cell>
          <cell r="N219" t="str">
            <v>КАРТОН</v>
          </cell>
          <cell r="O219">
            <v>0</v>
          </cell>
          <cell r="Q219" t="str">
            <v>КОРОБ</v>
          </cell>
          <cell r="R219">
            <v>50</v>
          </cell>
          <cell r="S219" t="str">
            <v>Италия</v>
          </cell>
          <cell r="T219" t="str">
            <v>-</v>
          </cell>
          <cell r="U219">
            <v>387</v>
          </cell>
          <cell r="V219">
            <v>387</v>
          </cell>
        </row>
        <row r="220">
          <cell r="A220" t="str">
            <v>s79918</v>
          </cell>
          <cell r="B220" t="str">
            <v>s</v>
          </cell>
          <cell r="C220" t="str">
            <v>79918</v>
          </cell>
          <cell r="E220" t="str">
            <v>Скоттон c.п.а.</v>
          </cell>
          <cell r="F220" t="str">
            <v>Коробка на Магнум "Сета Марроне" темно-коричневая</v>
          </cell>
          <cell r="G220">
            <v>0</v>
          </cell>
          <cell r="H220">
            <v>0</v>
          </cell>
          <cell r="K220" t="str">
            <v>Нет</v>
          </cell>
          <cell r="L220">
            <v>4937</v>
          </cell>
          <cell r="M220" t="str">
            <v>ШТ</v>
          </cell>
          <cell r="N220" t="str">
            <v>КАРТОН</v>
          </cell>
          <cell r="O220">
            <v>0</v>
          </cell>
          <cell r="Q220" t="str">
            <v>КОРОБ</v>
          </cell>
          <cell r="R220">
            <v>20</v>
          </cell>
          <cell r="S220" t="str">
            <v>Италия</v>
          </cell>
          <cell r="T220" t="str">
            <v>-</v>
          </cell>
          <cell r="U220">
            <v>46</v>
          </cell>
          <cell r="V220">
            <v>29</v>
          </cell>
        </row>
        <row r="221">
          <cell r="A221" t="str">
            <v>s79919</v>
          </cell>
          <cell r="B221" t="str">
            <v>s</v>
          </cell>
          <cell r="C221" t="str">
            <v>79919</v>
          </cell>
          <cell r="E221" t="str">
            <v>Скоттон c.п.а.</v>
          </cell>
          <cell r="F221" t="str">
            <v>Коробка на 1 бутылку "Сета Марроне" темно-коричневая</v>
          </cell>
          <cell r="G221">
            <v>0</v>
          </cell>
          <cell r="H221">
            <v>0</v>
          </cell>
          <cell r="K221" t="str">
            <v>Нет</v>
          </cell>
          <cell r="L221">
            <v>4917</v>
          </cell>
          <cell r="M221" t="str">
            <v>ШТ</v>
          </cell>
          <cell r="N221" t="str">
            <v>КАРТОН</v>
          </cell>
          <cell r="O221">
            <v>0</v>
          </cell>
          <cell r="Q221" t="str">
            <v>КОРОБ</v>
          </cell>
          <cell r="R221">
            <v>100</v>
          </cell>
          <cell r="S221" t="str">
            <v>Италия</v>
          </cell>
          <cell r="T221" t="str">
            <v>-</v>
          </cell>
          <cell r="U221">
            <v>153</v>
          </cell>
          <cell r="V221">
            <v>20</v>
          </cell>
        </row>
        <row r="222">
          <cell r="A222" t="str">
            <v>s79921</v>
          </cell>
          <cell r="B222" t="str">
            <v>s</v>
          </cell>
          <cell r="C222" t="str">
            <v>79921</v>
          </cell>
          <cell r="E222" t="str">
            <v>Скоттон c.п.а.</v>
          </cell>
          <cell r="F222" t="str">
            <v>Коробка на 3 бутылки "Сета Марроне" темно-коричневая</v>
          </cell>
          <cell r="G222">
            <v>0</v>
          </cell>
          <cell r="H222">
            <v>0</v>
          </cell>
          <cell r="K222" t="str">
            <v>Нет</v>
          </cell>
          <cell r="L222">
            <v>4919</v>
          </cell>
          <cell r="M222" t="str">
            <v>ШТ</v>
          </cell>
          <cell r="N222" t="str">
            <v>КАРТОН</v>
          </cell>
          <cell r="O222">
            <v>0</v>
          </cell>
          <cell r="Q222" t="str">
            <v>КОРОБ</v>
          </cell>
          <cell r="S222" t="str">
            <v>Италия</v>
          </cell>
          <cell r="T222" t="str">
            <v>-</v>
          </cell>
          <cell r="U222">
            <v>212</v>
          </cell>
          <cell r="V222">
            <v>212</v>
          </cell>
        </row>
        <row r="223">
          <cell r="A223" t="str">
            <v>s79922</v>
          </cell>
          <cell r="B223" t="str">
            <v>s</v>
          </cell>
          <cell r="C223" t="str">
            <v>79922</v>
          </cell>
          <cell r="E223" t="str">
            <v>Скоттон c.п.а.</v>
          </cell>
          <cell r="F223" t="str">
            <v>Коробка на Магнум "Сета Оро" золотистая</v>
          </cell>
          <cell r="G223">
            <v>0</v>
          </cell>
          <cell r="H223">
            <v>0</v>
          </cell>
          <cell r="K223" t="str">
            <v>Нет</v>
          </cell>
          <cell r="L223">
            <v>1130</v>
          </cell>
          <cell r="M223" t="str">
            <v>ШТ</v>
          </cell>
          <cell r="N223" t="str">
            <v>КАРТОН</v>
          </cell>
          <cell r="O223">
            <v>0</v>
          </cell>
          <cell r="Q223" t="str">
            <v>КОРОБ</v>
          </cell>
          <cell r="R223">
            <v>20</v>
          </cell>
          <cell r="S223" t="str">
            <v>Италия</v>
          </cell>
          <cell r="T223" t="str">
            <v>-</v>
          </cell>
          <cell r="U223">
            <v>298</v>
          </cell>
          <cell r="V223">
            <v>289</v>
          </cell>
        </row>
        <row r="224">
          <cell r="A224" t="str">
            <v>s79923</v>
          </cell>
          <cell r="B224" t="str">
            <v>s</v>
          </cell>
          <cell r="C224" t="str">
            <v>79923</v>
          </cell>
          <cell r="D224" t="str">
            <v>ОРИГИНАЛ</v>
          </cell>
          <cell r="E224" t="str">
            <v>Скоттон c.п.а.</v>
          </cell>
          <cell r="F224" t="str">
            <v>Коробка на 1 бутылку "Сета Оро" золотистая</v>
          </cell>
          <cell r="G224">
            <v>0</v>
          </cell>
          <cell r="H224">
            <v>0</v>
          </cell>
          <cell r="K224" t="str">
            <v>Нет</v>
          </cell>
          <cell r="L224">
            <v>1228</v>
          </cell>
          <cell r="M224" t="str">
            <v>ШТ</v>
          </cell>
          <cell r="N224" t="str">
            <v>КАРТОН</v>
          </cell>
          <cell r="O224">
            <v>0</v>
          </cell>
          <cell r="Q224" t="str">
            <v>КОРОБ</v>
          </cell>
          <cell r="R224">
            <v>50</v>
          </cell>
          <cell r="S224" t="str">
            <v>Италия</v>
          </cell>
          <cell r="T224" t="str">
            <v>-</v>
          </cell>
          <cell r="U224">
            <v>114</v>
          </cell>
          <cell r="V224">
            <v>96</v>
          </cell>
        </row>
        <row r="225">
          <cell r="A225" t="str">
            <v>s79924</v>
          </cell>
          <cell r="B225" t="str">
            <v>s</v>
          </cell>
          <cell r="C225" t="str">
            <v>79924</v>
          </cell>
          <cell r="E225" t="str">
            <v>Скоттон c.п.а.</v>
          </cell>
          <cell r="F225" t="str">
            <v>Коробка на 2 бутылки "Сета Оро" золотистая</v>
          </cell>
          <cell r="G225">
            <v>0</v>
          </cell>
          <cell r="H225">
            <v>0</v>
          </cell>
          <cell r="K225" t="str">
            <v>Нет</v>
          </cell>
          <cell r="L225">
            <v>1229</v>
          </cell>
          <cell r="M225" t="str">
            <v>ШТ</v>
          </cell>
          <cell r="N225" t="str">
            <v>КАРТОН</v>
          </cell>
          <cell r="O225">
            <v>0</v>
          </cell>
          <cell r="Q225" t="str">
            <v>КОРОБ</v>
          </cell>
          <cell r="R225">
            <v>30</v>
          </cell>
          <cell r="S225" t="str">
            <v>Италия</v>
          </cell>
          <cell r="T225" t="str">
            <v>-</v>
          </cell>
          <cell r="U225">
            <v>1</v>
          </cell>
          <cell r="V225">
            <v>1</v>
          </cell>
        </row>
        <row r="226">
          <cell r="A226" t="str">
            <v>s79925</v>
          </cell>
          <cell r="B226" t="str">
            <v>s</v>
          </cell>
          <cell r="C226" t="str">
            <v>79925</v>
          </cell>
          <cell r="E226" t="str">
            <v>Скоттон c.п.а.</v>
          </cell>
          <cell r="F226" t="str">
            <v>Коробка на 3 бутылки "Сета Оро" золотистая</v>
          </cell>
          <cell r="G226">
            <v>0</v>
          </cell>
          <cell r="H226">
            <v>0</v>
          </cell>
          <cell r="K226" t="str">
            <v>Нет</v>
          </cell>
          <cell r="L226">
            <v>1234</v>
          </cell>
          <cell r="M226" t="str">
            <v>ШТ</v>
          </cell>
          <cell r="N226" t="str">
            <v>КАРТОН</v>
          </cell>
          <cell r="O226">
            <v>0</v>
          </cell>
          <cell r="Q226" t="str">
            <v>КОРОБ</v>
          </cell>
          <cell r="S226" t="str">
            <v>Италия</v>
          </cell>
          <cell r="T226" t="str">
            <v>-</v>
          </cell>
          <cell r="U226">
            <v>255</v>
          </cell>
          <cell r="V226">
            <v>266</v>
          </cell>
        </row>
        <row r="227">
          <cell r="A227" t="str">
            <v>s79926</v>
          </cell>
          <cell r="B227" t="str">
            <v>s</v>
          </cell>
          <cell r="C227" t="str">
            <v>79926</v>
          </cell>
          <cell r="E227" t="str">
            <v>Скоттон c.п.а.</v>
          </cell>
          <cell r="F227" t="str">
            <v>Коробка на 2 бутылки "Винья" форма</v>
          </cell>
          <cell r="G227">
            <v>0</v>
          </cell>
          <cell r="H227">
            <v>0</v>
          </cell>
          <cell r="K227" t="str">
            <v>Нет</v>
          </cell>
          <cell r="L227">
            <v>30891</v>
          </cell>
          <cell r="M227" t="str">
            <v>ШТ</v>
          </cell>
          <cell r="N227" t="str">
            <v>КАРТОН</v>
          </cell>
          <cell r="O227">
            <v>0</v>
          </cell>
          <cell r="Q227" t="str">
            <v>КОРОБ</v>
          </cell>
          <cell r="R227">
            <v>20</v>
          </cell>
          <cell r="S227" t="str">
            <v>Италия</v>
          </cell>
          <cell r="T227" t="str">
            <v>-</v>
          </cell>
          <cell r="U227">
            <v>1</v>
          </cell>
          <cell r="V227">
            <v>1</v>
          </cell>
        </row>
        <row r="228">
          <cell r="A228" t="str">
            <v>s79941</v>
          </cell>
          <cell r="B228" t="str">
            <v>s</v>
          </cell>
          <cell r="C228" t="str">
            <v>79941</v>
          </cell>
          <cell r="D228" t="str">
            <v>БЕЗ П/У</v>
          </cell>
          <cell r="E228" t="str">
            <v>Арманьяк Самаленс</v>
          </cell>
          <cell r="F228" t="str">
            <v>Самаленс Ба Арманьяк VSOP дер.уп.</v>
          </cell>
          <cell r="G228">
            <v>0.7</v>
          </cell>
          <cell r="H228">
            <v>0</v>
          </cell>
          <cell r="K228" t="str">
            <v>Нет</v>
          </cell>
          <cell r="M228" t="str">
            <v>БУТ</v>
          </cell>
          <cell r="O228">
            <v>40</v>
          </cell>
          <cell r="Q228" t="str">
            <v>АРМАН</v>
          </cell>
          <cell r="R228">
            <v>6</v>
          </cell>
          <cell r="S228" t="str">
            <v>Франция</v>
          </cell>
          <cell r="T228" t="str">
            <v>Арманьяк</v>
          </cell>
          <cell r="U228">
            <v>237</v>
          </cell>
          <cell r="V228">
            <v>237</v>
          </cell>
        </row>
        <row r="229">
          <cell r="A229" t="str">
            <v>s79972</v>
          </cell>
          <cell r="B229" t="str">
            <v>s</v>
          </cell>
          <cell r="C229" t="str">
            <v>79972</v>
          </cell>
          <cell r="E229" t="str">
            <v>Скоттон c.п.а.</v>
          </cell>
          <cell r="F229" t="str">
            <v>Упаковочная лента "Глиттер" 25мм х 25м золотистая</v>
          </cell>
          <cell r="G229">
            <v>0</v>
          </cell>
          <cell r="H229">
            <v>0</v>
          </cell>
          <cell r="K229" t="str">
            <v>Нет</v>
          </cell>
          <cell r="L229">
            <v>43629</v>
          </cell>
          <cell r="M229" t="str">
            <v>ШТ</v>
          </cell>
          <cell r="N229" t="str">
            <v>ТЕКСТИЛЬ</v>
          </cell>
          <cell r="O229">
            <v>0</v>
          </cell>
          <cell r="Q229" t="str">
            <v>ЛЕНТА</v>
          </cell>
          <cell r="S229" t="str">
            <v>Китай</v>
          </cell>
          <cell r="T229" t="str">
            <v>-</v>
          </cell>
          <cell r="U229">
            <v>8</v>
          </cell>
          <cell r="V229">
            <v>8</v>
          </cell>
        </row>
        <row r="230">
          <cell r="A230" t="str">
            <v>s79973</v>
          </cell>
          <cell r="B230" t="str">
            <v>s</v>
          </cell>
          <cell r="C230" t="str">
            <v>79973</v>
          </cell>
          <cell r="F230" t="str">
            <v>Напиток алкогольный торговой марки "Ольмека" Текила Ольмека золотая Супрема</v>
          </cell>
          <cell r="G230">
            <v>0.7</v>
          </cell>
          <cell r="H230">
            <v>0</v>
          </cell>
          <cell r="K230" t="str">
            <v>Нет</v>
          </cell>
          <cell r="M230" t="str">
            <v>БУТ</v>
          </cell>
          <cell r="O230">
            <v>38</v>
          </cell>
          <cell r="R230" t="str">
            <v>12, 6</v>
          </cell>
          <cell r="S230" t="str">
            <v>Мексика</v>
          </cell>
          <cell r="U230">
            <v>5</v>
          </cell>
          <cell r="V230">
            <v>5</v>
          </cell>
        </row>
        <row r="231">
          <cell r="A231" t="str">
            <v>s79974</v>
          </cell>
          <cell r="B231" t="str">
            <v>s</v>
          </cell>
          <cell r="C231" t="str">
            <v>79974</v>
          </cell>
          <cell r="E231" t="str">
            <v>Скоттон c.п.а.</v>
          </cell>
          <cell r="F231" t="str">
            <v>Упаковочная лента "Глиттер" 25мм х 25м медная</v>
          </cell>
          <cell r="G231">
            <v>0</v>
          </cell>
          <cell r="H231">
            <v>0</v>
          </cell>
          <cell r="K231" t="str">
            <v>Нет</v>
          </cell>
          <cell r="L231">
            <v>43630</v>
          </cell>
          <cell r="M231" t="str">
            <v>ШТ</v>
          </cell>
          <cell r="N231" t="str">
            <v>ТЕКСТИЛЬ</v>
          </cell>
          <cell r="O231">
            <v>0</v>
          </cell>
          <cell r="Q231" t="str">
            <v>ЛЕНТА</v>
          </cell>
          <cell r="S231" t="str">
            <v>Китай</v>
          </cell>
          <cell r="T231" t="str">
            <v>-</v>
          </cell>
          <cell r="U231">
            <v>8</v>
          </cell>
          <cell r="V231">
            <v>8</v>
          </cell>
        </row>
        <row r="232">
          <cell r="A232" t="str">
            <v>s79975</v>
          </cell>
          <cell r="B232" t="str">
            <v>s</v>
          </cell>
          <cell r="C232" t="str">
            <v>79975</v>
          </cell>
          <cell r="E232" t="str">
            <v>Скоттон c.п.а.</v>
          </cell>
          <cell r="F232" t="str">
            <v>Упаковочная лента "Глиттер" 25мм х 25м коричневая</v>
          </cell>
          <cell r="G232">
            <v>0</v>
          </cell>
          <cell r="H232">
            <v>0</v>
          </cell>
          <cell r="K232" t="str">
            <v>Нет</v>
          </cell>
          <cell r="L232">
            <v>43627</v>
          </cell>
          <cell r="M232" t="str">
            <v>ШТ</v>
          </cell>
          <cell r="N232" t="str">
            <v>ТЕКСТИЛЬ</v>
          </cell>
          <cell r="O232">
            <v>0</v>
          </cell>
          <cell r="Q232" t="str">
            <v>ЛЕНТА</v>
          </cell>
          <cell r="S232" t="str">
            <v>Китай</v>
          </cell>
          <cell r="T232" t="str">
            <v>-</v>
          </cell>
          <cell r="U232">
            <v>8</v>
          </cell>
          <cell r="V232">
            <v>8</v>
          </cell>
        </row>
        <row r="233">
          <cell r="A233" t="str">
            <v>s79976</v>
          </cell>
          <cell r="B233" t="str">
            <v>s</v>
          </cell>
          <cell r="C233" t="str">
            <v>79976</v>
          </cell>
          <cell r="E233" t="str">
            <v>Скоттон c.п.а.</v>
          </cell>
          <cell r="F233" t="str">
            <v>Упаковочная лента "Глиттер" 25мм х 25м зеленая</v>
          </cell>
          <cell r="G233">
            <v>0</v>
          </cell>
          <cell r="H233">
            <v>0</v>
          </cell>
          <cell r="K233" t="str">
            <v>Нет</v>
          </cell>
          <cell r="L233">
            <v>43632</v>
          </cell>
          <cell r="M233" t="str">
            <v>ШТ</v>
          </cell>
          <cell r="N233" t="str">
            <v>ТЕКСТИЛЬ</v>
          </cell>
          <cell r="O233">
            <v>0</v>
          </cell>
          <cell r="Q233" t="str">
            <v>ЛЕНТА</v>
          </cell>
          <cell r="S233" t="str">
            <v>Китай</v>
          </cell>
          <cell r="T233" t="str">
            <v>-</v>
          </cell>
          <cell r="U233">
            <v>2</v>
          </cell>
          <cell r="V233">
            <v>2</v>
          </cell>
        </row>
        <row r="234">
          <cell r="A234" t="str">
            <v>s79977</v>
          </cell>
          <cell r="B234" t="str">
            <v>s</v>
          </cell>
          <cell r="C234" t="str">
            <v>79977</v>
          </cell>
          <cell r="E234" t="str">
            <v>Скоттон c.п.а.</v>
          </cell>
          <cell r="F234" t="str">
            <v>Упаковочная лента "Глиттер" 25мм х 25м сиреневая</v>
          </cell>
          <cell r="G234">
            <v>0</v>
          </cell>
          <cell r="H234">
            <v>0</v>
          </cell>
          <cell r="K234" t="str">
            <v>Нет</v>
          </cell>
          <cell r="L234">
            <v>64006</v>
          </cell>
          <cell r="M234" t="str">
            <v>ШТ</v>
          </cell>
          <cell r="N234" t="str">
            <v>ТЕКСТИЛЬ</v>
          </cell>
          <cell r="O234">
            <v>0</v>
          </cell>
          <cell r="Q234" t="str">
            <v>ЛЕНТА</v>
          </cell>
          <cell r="S234" t="str">
            <v>Китай</v>
          </cell>
          <cell r="T234" t="str">
            <v>-</v>
          </cell>
          <cell r="U234">
            <v>8</v>
          </cell>
          <cell r="V234">
            <v>8</v>
          </cell>
        </row>
        <row r="235">
          <cell r="A235" t="str">
            <v>s79978</v>
          </cell>
          <cell r="B235" t="str">
            <v>s</v>
          </cell>
          <cell r="C235" t="str">
            <v>79978</v>
          </cell>
          <cell r="E235" t="str">
            <v>Скоттон c.п.а.</v>
          </cell>
          <cell r="F235" t="str">
            <v>Упаковочная лента "Глиттер" 25мм х 25м фуксия</v>
          </cell>
          <cell r="G235">
            <v>0</v>
          </cell>
          <cell r="H235">
            <v>0</v>
          </cell>
          <cell r="K235" t="str">
            <v>Нет</v>
          </cell>
          <cell r="L235">
            <v>43626</v>
          </cell>
          <cell r="M235" t="str">
            <v>ШТ</v>
          </cell>
          <cell r="N235" t="str">
            <v>ТЕКСТИЛЬ</v>
          </cell>
          <cell r="O235">
            <v>0</v>
          </cell>
          <cell r="Q235" t="str">
            <v>ЛЕНТА</v>
          </cell>
          <cell r="S235" t="str">
            <v>Китай</v>
          </cell>
          <cell r="T235" t="str">
            <v>-</v>
          </cell>
          <cell r="U235">
            <v>3</v>
          </cell>
          <cell r="V235">
            <v>3</v>
          </cell>
        </row>
        <row r="236">
          <cell r="A236" t="str">
            <v>s79979</v>
          </cell>
          <cell r="B236" t="str">
            <v>s</v>
          </cell>
          <cell r="C236" t="str">
            <v>79979</v>
          </cell>
          <cell r="E236" t="str">
            <v>Скоттон c.п.а.</v>
          </cell>
          <cell r="F236" t="str">
            <v>Упаковочная лента "Глиттер" 25мм х 25м лиловая</v>
          </cell>
          <cell r="G236">
            <v>0</v>
          </cell>
          <cell r="H236">
            <v>0</v>
          </cell>
          <cell r="K236" t="str">
            <v>Нет</v>
          </cell>
          <cell r="L236">
            <v>46685</v>
          </cell>
          <cell r="M236" t="str">
            <v>ШТ</v>
          </cell>
          <cell r="N236" t="str">
            <v>ТЕКСТИЛЬ</v>
          </cell>
          <cell r="O236">
            <v>0</v>
          </cell>
          <cell r="Q236" t="str">
            <v>ЛЕНТА</v>
          </cell>
          <cell r="S236" t="str">
            <v>Китай</v>
          </cell>
          <cell r="T236" t="str">
            <v>-</v>
          </cell>
          <cell r="U236">
            <v>3</v>
          </cell>
          <cell r="V236">
            <v>3</v>
          </cell>
        </row>
        <row r="237">
          <cell r="A237" t="str">
            <v>s79980</v>
          </cell>
          <cell r="B237" t="str">
            <v>s</v>
          </cell>
          <cell r="C237" t="str">
            <v>79980</v>
          </cell>
          <cell r="E237" t="str">
            <v>Скоттон c.п.а.</v>
          </cell>
          <cell r="F237" t="str">
            <v>Упаковочная лента "Глиттер" 25мм х 25м красная</v>
          </cell>
          <cell r="G237">
            <v>0</v>
          </cell>
          <cell r="H237">
            <v>0</v>
          </cell>
          <cell r="K237" t="str">
            <v>Нет</v>
          </cell>
          <cell r="L237">
            <v>43631</v>
          </cell>
          <cell r="M237" t="str">
            <v>ШТ</v>
          </cell>
          <cell r="N237" t="str">
            <v>ТЕКСТИЛЬ</v>
          </cell>
          <cell r="O237">
            <v>0</v>
          </cell>
          <cell r="Q237" t="str">
            <v>ЛЕНТА</v>
          </cell>
          <cell r="S237" t="str">
            <v>Китай</v>
          </cell>
          <cell r="T237" t="str">
            <v>-</v>
          </cell>
          <cell r="U237">
            <v>6</v>
          </cell>
          <cell r="V237">
            <v>6</v>
          </cell>
        </row>
        <row r="238">
          <cell r="A238" t="str">
            <v>s79981</v>
          </cell>
          <cell r="B238" t="str">
            <v>s</v>
          </cell>
          <cell r="C238" t="str">
            <v>79981</v>
          </cell>
          <cell r="E238" t="str">
            <v>Скоттон c.п.а.</v>
          </cell>
          <cell r="F238" t="str">
            <v>Упаковочная лента "Глиттер" 25мм х 25м серо-свинцовая</v>
          </cell>
          <cell r="G238">
            <v>0</v>
          </cell>
          <cell r="H238">
            <v>0</v>
          </cell>
          <cell r="K238" t="str">
            <v>Нет</v>
          </cell>
          <cell r="L238">
            <v>46683</v>
          </cell>
          <cell r="M238" t="str">
            <v>ШТ</v>
          </cell>
          <cell r="N238" t="str">
            <v>ТЕКСТИЛЬ</v>
          </cell>
          <cell r="O238">
            <v>0</v>
          </cell>
          <cell r="Q238" t="str">
            <v>ЛЕНТА</v>
          </cell>
          <cell r="S238" t="str">
            <v>Китай</v>
          </cell>
          <cell r="T238" t="str">
            <v>-</v>
          </cell>
          <cell r="U238">
            <v>8</v>
          </cell>
          <cell r="V238">
            <v>8</v>
          </cell>
        </row>
        <row r="239">
          <cell r="A239" t="str">
            <v>s79982</v>
          </cell>
          <cell r="B239" t="str">
            <v>s</v>
          </cell>
          <cell r="C239" t="str">
            <v>79982</v>
          </cell>
          <cell r="E239" t="str">
            <v>Скоттон c.п.а.</v>
          </cell>
          <cell r="F239" t="str">
            <v>Упаковочная лента "Глиттер" 25mm x  25м черная</v>
          </cell>
          <cell r="G239">
            <v>0</v>
          </cell>
          <cell r="H239">
            <v>0</v>
          </cell>
          <cell r="K239" t="str">
            <v>Нет</v>
          </cell>
          <cell r="L239">
            <v>43628</v>
          </cell>
          <cell r="M239" t="str">
            <v>ШТ</v>
          </cell>
          <cell r="N239" t="str">
            <v>ТЕКСТИЛЬ</v>
          </cell>
          <cell r="O239">
            <v>0</v>
          </cell>
          <cell r="Q239" t="str">
            <v>ЛЕНТА</v>
          </cell>
          <cell r="S239" t="str">
            <v>Китай</v>
          </cell>
          <cell r="T239" t="str">
            <v>-</v>
          </cell>
          <cell r="U239">
            <v>3</v>
          </cell>
          <cell r="V239">
            <v>3</v>
          </cell>
        </row>
        <row r="240">
          <cell r="A240" t="str">
            <v>s79983</v>
          </cell>
          <cell r="B240" t="str">
            <v>s</v>
          </cell>
          <cell r="C240" t="str">
            <v>79983</v>
          </cell>
          <cell r="E240" t="str">
            <v>Скоттон c.п.а.</v>
          </cell>
          <cell r="F240" t="str">
            <v>Упаковочная лента "Глиттер" 25мм х 25м серебристая</v>
          </cell>
          <cell r="G240">
            <v>0</v>
          </cell>
          <cell r="H240">
            <v>0</v>
          </cell>
          <cell r="K240" t="str">
            <v>Нет</v>
          </cell>
          <cell r="L240">
            <v>43625</v>
          </cell>
          <cell r="M240" t="str">
            <v>ШТ</v>
          </cell>
          <cell r="N240" t="str">
            <v>ТЕКСТИЛЬ</v>
          </cell>
          <cell r="O240">
            <v>0</v>
          </cell>
          <cell r="Q240" t="str">
            <v>ЛЕНТА</v>
          </cell>
          <cell r="S240" t="str">
            <v>Китай</v>
          </cell>
          <cell r="T240" t="str">
            <v>-</v>
          </cell>
          <cell r="U240">
            <v>1</v>
          </cell>
          <cell r="V240">
            <v>1</v>
          </cell>
        </row>
        <row r="241">
          <cell r="A241" t="str">
            <v>s79986</v>
          </cell>
          <cell r="B241" t="str">
            <v>s</v>
          </cell>
          <cell r="C241" t="str">
            <v>79986</v>
          </cell>
          <cell r="E241" t="str">
            <v>Скоттон c.п.а.</v>
          </cell>
          <cell r="F241" t="str">
            <v>Упаковочная лента "Луче" 38мм х 25м серебристая</v>
          </cell>
          <cell r="G241">
            <v>0</v>
          </cell>
          <cell r="H241">
            <v>0</v>
          </cell>
          <cell r="K241" t="str">
            <v>Нет</v>
          </cell>
          <cell r="L241">
            <v>44750</v>
          </cell>
          <cell r="M241" t="str">
            <v>ШТ</v>
          </cell>
          <cell r="N241" t="str">
            <v>ТЕКСТИЛЬ</v>
          </cell>
          <cell r="O241">
            <v>0</v>
          </cell>
          <cell r="Q241" t="str">
            <v>ЛЕНТА</v>
          </cell>
          <cell r="R241">
            <v>4</v>
          </cell>
          <cell r="S241" t="str">
            <v>Китай</v>
          </cell>
          <cell r="T241" t="str">
            <v>-</v>
          </cell>
          <cell r="U241">
            <v>1</v>
          </cell>
          <cell r="V241">
            <v>1</v>
          </cell>
        </row>
        <row r="242">
          <cell r="A242" t="str">
            <v>s79987</v>
          </cell>
          <cell r="B242" t="str">
            <v>s</v>
          </cell>
          <cell r="C242" t="str">
            <v>79987</v>
          </cell>
          <cell r="E242" t="str">
            <v>Скоттон c.п.а.</v>
          </cell>
          <cell r="F242" t="str">
            <v>Упаковочная лента "Луче" 38мм х 25м золотистая</v>
          </cell>
          <cell r="G242">
            <v>0</v>
          </cell>
          <cell r="H242">
            <v>0</v>
          </cell>
          <cell r="K242" t="str">
            <v>Нет</v>
          </cell>
          <cell r="L242">
            <v>44753</v>
          </cell>
          <cell r="M242" t="str">
            <v>ШТ</v>
          </cell>
          <cell r="N242" t="str">
            <v>ТЕКСТИЛЬ</v>
          </cell>
          <cell r="O242">
            <v>0</v>
          </cell>
          <cell r="Q242" t="str">
            <v>ЛЕНТА</v>
          </cell>
          <cell r="R242">
            <v>4</v>
          </cell>
          <cell r="S242" t="str">
            <v>Китай</v>
          </cell>
          <cell r="T242" t="str">
            <v>-</v>
          </cell>
          <cell r="U242">
            <v>1</v>
          </cell>
          <cell r="V242">
            <v>1</v>
          </cell>
        </row>
        <row r="243">
          <cell r="A243" t="str">
            <v>s79988</v>
          </cell>
          <cell r="B243" t="str">
            <v>s</v>
          </cell>
          <cell r="C243" t="str">
            <v>79988</v>
          </cell>
          <cell r="E243" t="str">
            <v>Скоттон c.п.а.</v>
          </cell>
          <cell r="F243" t="str">
            <v>Упаковочная лента "Луче" 38мм х 25м оранжевая</v>
          </cell>
          <cell r="G243">
            <v>0</v>
          </cell>
          <cell r="H243">
            <v>0</v>
          </cell>
          <cell r="K243" t="str">
            <v>Нет</v>
          </cell>
          <cell r="L243">
            <v>44749</v>
          </cell>
          <cell r="M243" t="str">
            <v>ШТ</v>
          </cell>
          <cell r="N243" t="str">
            <v>ТЕКСТИЛЬ</v>
          </cell>
          <cell r="O243">
            <v>0</v>
          </cell>
          <cell r="Q243" t="str">
            <v>ЛЕНТА</v>
          </cell>
          <cell r="R243">
            <v>4</v>
          </cell>
          <cell r="S243" t="str">
            <v>Китай</v>
          </cell>
          <cell r="T243" t="str">
            <v>-</v>
          </cell>
          <cell r="U243">
            <v>1</v>
          </cell>
          <cell r="V243">
            <v>1</v>
          </cell>
        </row>
        <row r="244">
          <cell r="A244" t="str">
            <v>s79990</v>
          </cell>
          <cell r="B244" t="str">
            <v>s</v>
          </cell>
          <cell r="C244" t="str">
            <v>79990</v>
          </cell>
          <cell r="E244" t="str">
            <v>Скоттон c.п.а.</v>
          </cell>
          <cell r="F244" t="str">
            <v>Упаковочная лента "Луче" 38мм х 25м коричневая</v>
          </cell>
          <cell r="G244">
            <v>0</v>
          </cell>
          <cell r="H244">
            <v>0</v>
          </cell>
          <cell r="K244" t="str">
            <v>Нет</v>
          </cell>
          <cell r="L244">
            <v>44752</v>
          </cell>
          <cell r="M244" t="str">
            <v>ШТ</v>
          </cell>
          <cell r="N244" t="str">
            <v>ТЕКСТИЛЬ</v>
          </cell>
          <cell r="O244">
            <v>0</v>
          </cell>
          <cell r="Q244" t="str">
            <v>ЛЕНТА</v>
          </cell>
          <cell r="R244">
            <v>4</v>
          </cell>
          <cell r="S244" t="str">
            <v>Китай</v>
          </cell>
          <cell r="T244" t="str">
            <v>-</v>
          </cell>
          <cell r="U244">
            <v>1</v>
          </cell>
          <cell r="V244">
            <v>1</v>
          </cell>
        </row>
        <row r="245">
          <cell r="A245" t="str">
            <v>s79995</v>
          </cell>
          <cell r="B245" t="str">
            <v>s</v>
          </cell>
          <cell r="C245" t="str">
            <v>79995</v>
          </cell>
          <cell r="E245" t="str">
            <v>Скоттон c.п.а.</v>
          </cell>
          <cell r="F245" t="str">
            <v>Упаковочная лента "Луче" 38мм х 25м серая</v>
          </cell>
          <cell r="G245">
            <v>0</v>
          </cell>
          <cell r="H245">
            <v>0</v>
          </cell>
          <cell r="K245" t="str">
            <v>Нет</v>
          </cell>
          <cell r="L245">
            <v>44751</v>
          </cell>
          <cell r="M245" t="str">
            <v>ШТ</v>
          </cell>
          <cell r="N245" t="str">
            <v>ТЕКСТИЛЬ</v>
          </cell>
          <cell r="O245">
            <v>0</v>
          </cell>
          <cell r="Q245" t="str">
            <v>ЛЕНТА</v>
          </cell>
          <cell r="R245">
            <v>4</v>
          </cell>
          <cell r="S245" t="str">
            <v>Китай</v>
          </cell>
          <cell r="T245" t="str">
            <v>-</v>
          </cell>
          <cell r="U245">
            <v>2</v>
          </cell>
          <cell r="V245">
            <v>2</v>
          </cell>
        </row>
        <row r="246">
          <cell r="A246" t="str">
            <v>s79996</v>
          </cell>
          <cell r="B246" t="str">
            <v>s</v>
          </cell>
          <cell r="C246" t="str">
            <v>79996</v>
          </cell>
          <cell r="E246" t="str">
            <v>Скоттон c.п.а.</v>
          </cell>
          <cell r="F246" t="str">
            <v>Упаковочная лента "Луче" 38мм х 25м зеленая</v>
          </cell>
          <cell r="G246">
            <v>0</v>
          </cell>
          <cell r="H246">
            <v>0</v>
          </cell>
          <cell r="K246" t="str">
            <v>Нет</v>
          </cell>
          <cell r="L246">
            <v>44755</v>
          </cell>
          <cell r="M246" t="str">
            <v>ШТ</v>
          </cell>
          <cell r="N246" t="str">
            <v>ТЕКСТИЛЬ</v>
          </cell>
          <cell r="O246">
            <v>0</v>
          </cell>
          <cell r="Q246" t="str">
            <v>ЛЕНТА</v>
          </cell>
          <cell r="R246">
            <v>4</v>
          </cell>
          <cell r="S246" t="str">
            <v>Китай</v>
          </cell>
          <cell r="T246" t="str">
            <v>-</v>
          </cell>
          <cell r="U246">
            <v>2</v>
          </cell>
          <cell r="V246">
            <v>2</v>
          </cell>
        </row>
        <row r="247">
          <cell r="A247" t="str">
            <v>s79997</v>
          </cell>
          <cell r="B247" t="str">
            <v>s</v>
          </cell>
          <cell r="C247" t="str">
            <v>79997</v>
          </cell>
          <cell r="E247" t="str">
            <v>Скоттон c.п.а.</v>
          </cell>
          <cell r="F247" t="str">
            <v>Упаковочная лента "Разо Глиттер" 9мм х 50м коричневая</v>
          </cell>
          <cell r="G247">
            <v>0</v>
          </cell>
          <cell r="H247">
            <v>0</v>
          </cell>
          <cell r="K247" t="str">
            <v>Нет</v>
          </cell>
          <cell r="L247">
            <v>46668</v>
          </cell>
          <cell r="M247" t="str">
            <v>ШТ</v>
          </cell>
          <cell r="N247" t="str">
            <v>ТЕКСТИЛЬ</v>
          </cell>
          <cell r="O247">
            <v>0</v>
          </cell>
          <cell r="Q247" t="str">
            <v>ЛЕНТА</v>
          </cell>
          <cell r="R247">
            <v>4</v>
          </cell>
          <cell r="S247" t="str">
            <v>Китай</v>
          </cell>
          <cell r="T247" t="str">
            <v>-</v>
          </cell>
          <cell r="U247">
            <v>6</v>
          </cell>
          <cell r="V247">
            <v>6</v>
          </cell>
        </row>
        <row r="248">
          <cell r="A248" t="str">
            <v>s79998</v>
          </cell>
          <cell r="B248" t="str">
            <v>s</v>
          </cell>
          <cell r="C248" t="str">
            <v>79998</v>
          </cell>
          <cell r="E248" t="str">
            <v>Скоттон c.п.а.</v>
          </cell>
          <cell r="F248" t="str">
            <v>Упаковочная лента "Разо Глиттер" 25мм х 25м коричневая</v>
          </cell>
          <cell r="G248">
            <v>0</v>
          </cell>
          <cell r="H248">
            <v>0</v>
          </cell>
          <cell r="K248" t="str">
            <v>Нет</v>
          </cell>
          <cell r="L248">
            <v>46669</v>
          </cell>
          <cell r="M248" t="str">
            <v>ШТ</v>
          </cell>
          <cell r="N248" t="str">
            <v>ТЕКСТИЛЬ</v>
          </cell>
          <cell r="O248">
            <v>0</v>
          </cell>
          <cell r="Q248" t="str">
            <v>ЛЕНТА</v>
          </cell>
          <cell r="R248">
            <v>4</v>
          </cell>
          <cell r="S248" t="str">
            <v>Китай</v>
          </cell>
          <cell r="T248" t="str">
            <v>-</v>
          </cell>
          <cell r="U248">
            <v>5</v>
          </cell>
          <cell r="V248">
            <v>5</v>
          </cell>
        </row>
        <row r="249">
          <cell r="A249" t="str">
            <v>s79999</v>
          </cell>
          <cell r="B249" t="str">
            <v>s</v>
          </cell>
          <cell r="C249" t="str">
            <v>79999</v>
          </cell>
          <cell r="E249" t="str">
            <v>Скоттон c.п.а.</v>
          </cell>
          <cell r="F249" t="str">
            <v>Упаковочная лента "Разо Глиттер" 38мм х 25м коричневая</v>
          </cell>
          <cell r="G249">
            <v>0</v>
          </cell>
          <cell r="H249">
            <v>0</v>
          </cell>
          <cell r="K249" t="str">
            <v>Нет</v>
          </cell>
          <cell r="L249">
            <v>46670</v>
          </cell>
          <cell r="M249" t="str">
            <v>ШТ</v>
          </cell>
          <cell r="N249" t="str">
            <v>ТЕКСТИЛЬ</v>
          </cell>
          <cell r="O249">
            <v>0</v>
          </cell>
          <cell r="Q249" t="str">
            <v>ЛЕНТА</v>
          </cell>
          <cell r="R249">
            <v>4</v>
          </cell>
          <cell r="S249" t="str">
            <v>Китай</v>
          </cell>
          <cell r="T249" t="str">
            <v>-</v>
          </cell>
          <cell r="U249">
            <v>6</v>
          </cell>
          <cell r="V249">
            <v>6</v>
          </cell>
        </row>
        <row r="250">
          <cell r="A250" t="str">
            <v>s80000</v>
          </cell>
          <cell r="B250" t="str">
            <v>s</v>
          </cell>
          <cell r="C250" t="str">
            <v>80000</v>
          </cell>
          <cell r="E250" t="str">
            <v>Скоттон c.п.а.</v>
          </cell>
          <cell r="F250" t="str">
            <v>Упаковочная лента "Разо Глиттер" 9мм х 50м бежевая 46656</v>
          </cell>
          <cell r="G250">
            <v>0</v>
          </cell>
          <cell r="H250">
            <v>0</v>
          </cell>
          <cell r="K250" t="str">
            <v>Нет</v>
          </cell>
          <cell r="L250">
            <v>46656</v>
          </cell>
          <cell r="M250" t="str">
            <v>ШТ</v>
          </cell>
          <cell r="N250" t="str">
            <v>ТЕКСТИЛЬ</v>
          </cell>
          <cell r="O250">
            <v>0</v>
          </cell>
          <cell r="Q250" t="str">
            <v>ЛЕНТА</v>
          </cell>
          <cell r="R250">
            <v>4</v>
          </cell>
          <cell r="S250" t="str">
            <v>Китай</v>
          </cell>
          <cell r="T250" t="str">
            <v>-</v>
          </cell>
          <cell r="U250">
            <v>6</v>
          </cell>
          <cell r="V250">
            <v>6</v>
          </cell>
        </row>
        <row r="251">
          <cell r="A251" t="str">
            <v>s80001</v>
          </cell>
          <cell r="B251" t="str">
            <v>s</v>
          </cell>
          <cell r="C251" t="str">
            <v>80001</v>
          </cell>
          <cell r="E251" t="str">
            <v>Скоттон c.п.а.</v>
          </cell>
          <cell r="F251" t="str">
            <v>Упаковочная лента "Разо Глиттер" 25мм х 25м бежевая</v>
          </cell>
          <cell r="G251">
            <v>0</v>
          </cell>
          <cell r="H251">
            <v>0</v>
          </cell>
          <cell r="K251" t="str">
            <v>Нет</v>
          </cell>
          <cell r="L251">
            <v>46657</v>
          </cell>
          <cell r="M251" t="str">
            <v>ШТ</v>
          </cell>
          <cell r="N251" t="str">
            <v>ТЕКСТИЛЬ</v>
          </cell>
          <cell r="O251">
            <v>0</v>
          </cell>
          <cell r="Q251" t="str">
            <v>ЛЕНТА</v>
          </cell>
          <cell r="R251">
            <v>4</v>
          </cell>
          <cell r="S251" t="str">
            <v>Китай</v>
          </cell>
          <cell r="T251" t="str">
            <v>-</v>
          </cell>
          <cell r="U251">
            <v>6</v>
          </cell>
          <cell r="V251">
            <v>6</v>
          </cell>
        </row>
        <row r="252">
          <cell r="A252" t="str">
            <v>s80002</v>
          </cell>
          <cell r="B252" t="str">
            <v>s</v>
          </cell>
          <cell r="C252" t="str">
            <v>80002</v>
          </cell>
          <cell r="E252" t="str">
            <v>Скоттон c.п.а.</v>
          </cell>
          <cell r="F252" t="str">
            <v>Упаковочная лента "Разо Глиттер" 38мм х 25м бежевая</v>
          </cell>
          <cell r="G252">
            <v>0</v>
          </cell>
          <cell r="H252">
            <v>0</v>
          </cell>
          <cell r="K252" t="str">
            <v>Нет</v>
          </cell>
          <cell r="L252">
            <v>46658</v>
          </cell>
          <cell r="M252" t="str">
            <v>ШТ</v>
          </cell>
          <cell r="N252" t="str">
            <v>ТЕКСТИЛЬ</v>
          </cell>
          <cell r="O252">
            <v>0</v>
          </cell>
          <cell r="Q252" t="str">
            <v>ЛЕНТА</v>
          </cell>
          <cell r="R252">
            <v>4</v>
          </cell>
          <cell r="S252" t="str">
            <v>Китай</v>
          </cell>
          <cell r="T252" t="str">
            <v>-</v>
          </cell>
          <cell r="U252">
            <v>6</v>
          </cell>
          <cell r="V252">
            <v>6</v>
          </cell>
        </row>
        <row r="253">
          <cell r="A253" t="str">
            <v>s80003</v>
          </cell>
          <cell r="B253" t="str">
            <v>s</v>
          </cell>
          <cell r="C253" t="str">
            <v>80003</v>
          </cell>
          <cell r="E253" t="str">
            <v>Скоттон c.п.а.</v>
          </cell>
          <cell r="F253" t="str">
            <v>Упаковочная лента "Разо Глиттер" 9мм х 50м зеленая</v>
          </cell>
          <cell r="G253">
            <v>0</v>
          </cell>
          <cell r="H253">
            <v>0</v>
          </cell>
          <cell r="K253" t="str">
            <v>Нет</v>
          </cell>
          <cell r="L253">
            <v>46677</v>
          </cell>
          <cell r="M253" t="str">
            <v>ШТ</v>
          </cell>
          <cell r="N253" t="str">
            <v>ТЕКСТИЛЬ</v>
          </cell>
          <cell r="O253">
            <v>0</v>
          </cell>
          <cell r="Q253" t="str">
            <v>ЛЕНТА</v>
          </cell>
          <cell r="R253">
            <v>4</v>
          </cell>
          <cell r="S253" t="str">
            <v>Китай</v>
          </cell>
          <cell r="T253" t="str">
            <v>-</v>
          </cell>
          <cell r="U253">
            <v>1</v>
          </cell>
          <cell r="V253">
            <v>1</v>
          </cell>
        </row>
        <row r="254">
          <cell r="A254" t="str">
            <v>s80004</v>
          </cell>
          <cell r="B254" t="str">
            <v>s</v>
          </cell>
          <cell r="C254" t="str">
            <v>80004</v>
          </cell>
          <cell r="E254" t="str">
            <v>Скоттон c.п.а.</v>
          </cell>
          <cell r="F254" t="str">
            <v>Упаковочная лента "Разо Глиттер" 25мм х 25м зеленая</v>
          </cell>
          <cell r="G254">
            <v>0</v>
          </cell>
          <cell r="H254">
            <v>0</v>
          </cell>
          <cell r="K254" t="str">
            <v>Нет</v>
          </cell>
          <cell r="L254">
            <v>46678</v>
          </cell>
          <cell r="M254" t="str">
            <v>ШТ</v>
          </cell>
          <cell r="N254" t="str">
            <v>ТЕКСТИЛЬ</v>
          </cell>
          <cell r="O254">
            <v>0</v>
          </cell>
          <cell r="Q254" t="str">
            <v>ЛЕНТА</v>
          </cell>
          <cell r="R254">
            <v>4</v>
          </cell>
          <cell r="S254" t="str">
            <v>Китай</v>
          </cell>
          <cell r="T254" t="str">
            <v>-</v>
          </cell>
          <cell r="U254">
            <v>5</v>
          </cell>
          <cell r="V254">
            <v>5</v>
          </cell>
        </row>
        <row r="255">
          <cell r="A255" t="str">
            <v>s80006</v>
          </cell>
          <cell r="B255" t="str">
            <v>s</v>
          </cell>
          <cell r="C255" t="str">
            <v>80006</v>
          </cell>
          <cell r="E255" t="str">
            <v>Скоттон c.п.а.</v>
          </cell>
          <cell r="F255" t="str">
            <v>Упаковочная лента "Разо Глиттер" 9мм х 50м бордо</v>
          </cell>
          <cell r="G255">
            <v>0</v>
          </cell>
          <cell r="H255">
            <v>0</v>
          </cell>
          <cell r="K255" t="str">
            <v>Нет</v>
          </cell>
          <cell r="L255">
            <v>46662</v>
          </cell>
          <cell r="M255" t="str">
            <v>ШТ</v>
          </cell>
          <cell r="N255" t="str">
            <v>ТЕКСТИЛЬ</v>
          </cell>
          <cell r="O255">
            <v>0</v>
          </cell>
          <cell r="Q255" t="str">
            <v>ЛЕНТА</v>
          </cell>
          <cell r="R255">
            <v>4</v>
          </cell>
          <cell r="S255" t="str">
            <v>Китай</v>
          </cell>
          <cell r="T255" t="str">
            <v>-</v>
          </cell>
          <cell r="U255">
            <v>8</v>
          </cell>
          <cell r="V255">
            <v>8</v>
          </cell>
        </row>
        <row r="256">
          <cell r="A256" t="str">
            <v>s80007</v>
          </cell>
          <cell r="B256" t="str">
            <v>s</v>
          </cell>
          <cell r="C256" t="str">
            <v>80007</v>
          </cell>
          <cell r="E256" t="str">
            <v>Скоттон c.п.а.</v>
          </cell>
          <cell r="F256" t="str">
            <v>Упаковочная лента "Разо Глиттер" 25мм х 25м бордо</v>
          </cell>
          <cell r="G256">
            <v>0</v>
          </cell>
          <cell r="H256">
            <v>0</v>
          </cell>
          <cell r="K256" t="str">
            <v>Нет</v>
          </cell>
          <cell r="L256">
            <v>46663</v>
          </cell>
          <cell r="M256" t="str">
            <v>ШТ</v>
          </cell>
          <cell r="N256" t="str">
            <v>ТЕКСТИЛЬ</v>
          </cell>
          <cell r="O256">
            <v>0</v>
          </cell>
          <cell r="Q256" t="str">
            <v>ЛЕНТА</v>
          </cell>
          <cell r="R256">
            <v>4</v>
          </cell>
          <cell r="S256" t="str">
            <v>Китай</v>
          </cell>
          <cell r="T256" t="str">
            <v>-</v>
          </cell>
          <cell r="U256">
            <v>8</v>
          </cell>
          <cell r="V256">
            <v>8</v>
          </cell>
        </row>
        <row r="257">
          <cell r="A257" t="str">
            <v>s80008</v>
          </cell>
          <cell r="B257" t="str">
            <v>s</v>
          </cell>
          <cell r="C257" t="str">
            <v>80008</v>
          </cell>
          <cell r="E257" t="str">
            <v>Скоттон c.п.а.</v>
          </cell>
          <cell r="F257" t="str">
            <v>Упаковочная лента "Разо Глиттер" 38мм х 25м бордо</v>
          </cell>
          <cell r="G257">
            <v>0</v>
          </cell>
          <cell r="H257">
            <v>0</v>
          </cell>
          <cell r="K257" t="str">
            <v>Нет</v>
          </cell>
          <cell r="L257">
            <v>46664</v>
          </cell>
          <cell r="M257" t="str">
            <v>ШТ</v>
          </cell>
          <cell r="N257" t="str">
            <v>ТЕКСТИЛЬ</v>
          </cell>
          <cell r="O257">
            <v>0</v>
          </cell>
          <cell r="Q257" t="str">
            <v>ЛЕНТА</v>
          </cell>
          <cell r="R257">
            <v>4</v>
          </cell>
          <cell r="S257" t="str">
            <v>Китай</v>
          </cell>
          <cell r="T257" t="str">
            <v>-</v>
          </cell>
          <cell r="U257">
            <v>10</v>
          </cell>
          <cell r="V257">
            <v>10</v>
          </cell>
        </row>
        <row r="258">
          <cell r="A258" t="str">
            <v>s80009</v>
          </cell>
          <cell r="B258" t="str">
            <v>s</v>
          </cell>
          <cell r="C258" t="str">
            <v>80009</v>
          </cell>
          <cell r="E258" t="str">
            <v>Скоттон c.п.а.</v>
          </cell>
          <cell r="F258" t="str">
            <v>Упаковочная лента "Разо Глиттер" 9мм х 50м красная</v>
          </cell>
          <cell r="G258">
            <v>0</v>
          </cell>
          <cell r="H258">
            <v>0</v>
          </cell>
          <cell r="K258" t="str">
            <v>Нет</v>
          </cell>
          <cell r="L258">
            <v>46674</v>
          </cell>
          <cell r="M258" t="str">
            <v>ШТ</v>
          </cell>
          <cell r="N258" t="str">
            <v>ТЕКСТИЛЬ</v>
          </cell>
          <cell r="O258">
            <v>0</v>
          </cell>
          <cell r="Q258" t="str">
            <v>ЛЕНТА</v>
          </cell>
          <cell r="R258">
            <v>4</v>
          </cell>
          <cell r="S258" t="str">
            <v>Китай</v>
          </cell>
          <cell r="T258" t="str">
            <v>-</v>
          </cell>
          <cell r="U258">
            <v>10</v>
          </cell>
          <cell r="V258">
            <v>10</v>
          </cell>
        </row>
        <row r="259">
          <cell r="A259" t="str">
            <v>s80010</v>
          </cell>
          <cell r="B259" t="str">
            <v>s</v>
          </cell>
          <cell r="C259" t="str">
            <v>80010</v>
          </cell>
          <cell r="E259" t="str">
            <v>Скоттон c.п.а.</v>
          </cell>
          <cell r="F259" t="str">
            <v>Упаковочная лента "Разо Глиттер" 25мм х 25м красная</v>
          </cell>
          <cell r="G259">
            <v>0</v>
          </cell>
          <cell r="H259">
            <v>0</v>
          </cell>
          <cell r="K259" t="str">
            <v>Нет</v>
          </cell>
          <cell r="L259">
            <v>46675</v>
          </cell>
          <cell r="M259" t="str">
            <v>ШТ</v>
          </cell>
          <cell r="N259" t="str">
            <v>ТЕКСТИЛЬ</v>
          </cell>
          <cell r="O259">
            <v>0</v>
          </cell>
          <cell r="Q259" t="str">
            <v>ЛЕНТА</v>
          </cell>
          <cell r="R259">
            <v>4</v>
          </cell>
          <cell r="S259" t="str">
            <v>Китай</v>
          </cell>
          <cell r="T259" t="str">
            <v>-</v>
          </cell>
          <cell r="U259">
            <v>18</v>
          </cell>
          <cell r="V259">
            <v>18</v>
          </cell>
        </row>
        <row r="260">
          <cell r="A260" t="str">
            <v>s80014</v>
          </cell>
          <cell r="B260" t="str">
            <v>s</v>
          </cell>
          <cell r="C260" t="str">
            <v>80014</v>
          </cell>
          <cell r="E260" t="str">
            <v>Скоттон c.п.а.</v>
          </cell>
          <cell r="F260" t="str">
            <v>Упаковочная лента "Разо Глиттер" 9мм х 50м серебристая</v>
          </cell>
          <cell r="G260">
            <v>0</v>
          </cell>
          <cell r="H260">
            <v>0</v>
          </cell>
          <cell r="K260" t="str">
            <v>Нет</v>
          </cell>
          <cell r="L260">
            <v>46653</v>
          </cell>
          <cell r="M260" t="str">
            <v>ШТ</v>
          </cell>
          <cell r="N260" t="str">
            <v>ТЕКСТИЛЬ</v>
          </cell>
          <cell r="O260">
            <v>0</v>
          </cell>
          <cell r="Q260" t="str">
            <v>ЛЕНТА</v>
          </cell>
          <cell r="R260">
            <v>4</v>
          </cell>
          <cell r="S260" t="str">
            <v>Китай</v>
          </cell>
          <cell r="T260" t="str">
            <v>-</v>
          </cell>
          <cell r="U260">
            <v>8</v>
          </cell>
          <cell r="V260">
            <v>8</v>
          </cell>
        </row>
        <row r="261">
          <cell r="A261" t="str">
            <v>s80017</v>
          </cell>
          <cell r="B261" t="str">
            <v>s</v>
          </cell>
          <cell r="C261" t="str">
            <v>80017</v>
          </cell>
          <cell r="E261" t="str">
            <v>Скоттон c.п.а.</v>
          </cell>
          <cell r="F261" t="str">
            <v>Упаковочная лента "Разо Глиттер" 9мм х 50м золотистая</v>
          </cell>
          <cell r="G261">
            <v>0</v>
          </cell>
          <cell r="H261">
            <v>0</v>
          </cell>
          <cell r="K261" t="str">
            <v>Нет</v>
          </cell>
          <cell r="L261">
            <v>46665</v>
          </cell>
          <cell r="M261" t="str">
            <v>ШТ</v>
          </cell>
          <cell r="N261" t="str">
            <v>ТЕКСТИЛЬ</v>
          </cell>
          <cell r="O261">
            <v>0</v>
          </cell>
          <cell r="Q261" t="str">
            <v>ЛЕНТА</v>
          </cell>
          <cell r="R261">
            <v>4</v>
          </cell>
          <cell r="S261" t="str">
            <v>Китай</v>
          </cell>
          <cell r="T261" t="str">
            <v>-</v>
          </cell>
          <cell r="U261">
            <v>9</v>
          </cell>
          <cell r="V261">
            <v>9</v>
          </cell>
        </row>
        <row r="262">
          <cell r="A262" t="str">
            <v>s80018</v>
          </cell>
          <cell r="B262" t="str">
            <v>s</v>
          </cell>
          <cell r="C262" t="str">
            <v>80018</v>
          </cell>
          <cell r="E262" t="str">
            <v>Скоттон c.п.а.</v>
          </cell>
          <cell r="F262" t="str">
            <v>Упаковочная лента "Разо Глиттер" 25мм х 25м золотистая</v>
          </cell>
          <cell r="G262">
            <v>0</v>
          </cell>
          <cell r="H262">
            <v>0</v>
          </cell>
          <cell r="K262" t="str">
            <v>Нет</v>
          </cell>
          <cell r="L262">
            <v>46666</v>
          </cell>
          <cell r="M262" t="str">
            <v>ШТ</v>
          </cell>
          <cell r="N262" t="str">
            <v>ТЕКСТИЛЬ</v>
          </cell>
          <cell r="O262">
            <v>0</v>
          </cell>
          <cell r="Q262" t="str">
            <v>ЛЕНТА</v>
          </cell>
          <cell r="R262">
            <v>4</v>
          </cell>
          <cell r="S262" t="str">
            <v>Китай</v>
          </cell>
          <cell r="T262" t="str">
            <v>-</v>
          </cell>
          <cell r="U262">
            <v>4</v>
          </cell>
          <cell r="V262">
            <v>4</v>
          </cell>
        </row>
        <row r="263">
          <cell r="A263" t="str">
            <v>s80020</v>
          </cell>
          <cell r="B263" t="str">
            <v>s</v>
          </cell>
          <cell r="C263" t="str">
            <v>80020</v>
          </cell>
          <cell r="E263" t="str">
            <v>Скоттон c.п.а.</v>
          </cell>
          <cell r="F263" t="str">
            <v>Упаковочная лента "Разо Глиттер" 9мм х 50м розовая</v>
          </cell>
          <cell r="G263">
            <v>0</v>
          </cell>
          <cell r="H263">
            <v>0</v>
          </cell>
          <cell r="K263" t="str">
            <v>Нет</v>
          </cell>
          <cell r="L263">
            <v>46671</v>
          </cell>
          <cell r="M263" t="str">
            <v>ШТ</v>
          </cell>
          <cell r="N263" t="str">
            <v>ТЕКСТИЛЬ</v>
          </cell>
          <cell r="O263">
            <v>0</v>
          </cell>
          <cell r="Q263" t="str">
            <v>ЛЕНТА</v>
          </cell>
          <cell r="R263">
            <v>4</v>
          </cell>
          <cell r="S263" t="str">
            <v>Китай</v>
          </cell>
          <cell r="T263" t="str">
            <v>-</v>
          </cell>
          <cell r="U263">
            <v>8</v>
          </cell>
          <cell r="V263">
            <v>8</v>
          </cell>
        </row>
        <row r="264">
          <cell r="A264" t="str">
            <v>s80023</v>
          </cell>
          <cell r="B264" t="str">
            <v>s</v>
          </cell>
          <cell r="C264" t="str">
            <v>80023</v>
          </cell>
          <cell r="E264" t="str">
            <v>Скоттон c.п.а.</v>
          </cell>
          <cell r="F264" t="str">
            <v>Упаковочная лента "Разо Глиттер" 9мм х 50м лиловая</v>
          </cell>
          <cell r="G264">
            <v>0</v>
          </cell>
          <cell r="H264">
            <v>0</v>
          </cell>
          <cell r="K264" t="str">
            <v>Нет</v>
          </cell>
          <cell r="L264">
            <v>46680</v>
          </cell>
          <cell r="M264" t="str">
            <v>ШТ</v>
          </cell>
          <cell r="N264" t="str">
            <v>ТЕКСТИЛЬ</v>
          </cell>
          <cell r="O264">
            <v>0</v>
          </cell>
          <cell r="Q264" t="str">
            <v>ЛЕНТА</v>
          </cell>
          <cell r="R264">
            <v>4</v>
          </cell>
          <cell r="S264" t="str">
            <v>Китай</v>
          </cell>
          <cell r="T264" t="str">
            <v>-</v>
          </cell>
          <cell r="U264">
            <v>10</v>
          </cell>
          <cell r="V264">
            <v>10</v>
          </cell>
        </row>
        <row r="265">
          <cell r="A265" t="str">
            <v>s80024</v>
          </cell>
          <cell r="B265" t="str">
            <v>s</v>
          </cell>
          <cell r="C265" t="str">
            <v>80024</v>
          </cell>
          <cell r="E265" t="str">
            <v>Скоттон c.п.а.</v>
          </cell>
          <cell r="F265" t="str">
            <v>Упаковочная лента "Разо Глиттер" 25мм х 25м лиловая</v>
          </cell>
          <cell r="G265">
            <v>0</v>
          </cell>
          <cell r="H265">
            <v>0</v>
          </cell>
          <cell r="K265" t="str">
            <v>Нет</v>
          </cell>
          <cell r="L265">
            <v>46681</v>
          </cell>
          <cell r="M265" t="str">
            <v>ШТ</v>
          </cell>
          <cell r="N265" t="str">
            <v>ТЕКСТИЛЬ</v>
          </cell>
          <cell r="O265">
            <v>0</v>
          </cell>
          <cell r="Q265" t="str">
            <v>ЛЕНТА</v>
          </cell>
          <cell r="R265">
            <v>4</v>
          </cell>
          <cell r="S265" t="str">
            <v>Китай</v>
          </cell>
          <cell r="T265" t="str">
            <v>-</v>
          </cell>
          <cell r="U265">
            <v>9</v>
          </cell>
          <cell r="V265">
            <v>9</v>
          </cell>
        </row>
        <row r="266">
          <cell r="A266" t="str">
            <v>s80025</v>
          </cell>
          <cell r="B266" t="str">
            <v>s</v>
          </cell>
          <cell r="C266" t="str">
            <v>80025</v>
          </cell>
          <cell r="E266" t="str">
            <v>Скоттон c.п.а.</v>
          </cell>
          <cell r="F266" t="str">
            <v>Упаковочная лента "Разо Глиттер" 38мм х 25м лиловая</v>
          </cell>
          <cell r="G266">
            <v>0</v>
          </cell>
          <cell r="H266">
            <v>0</v>
          </cell>
          <cell r="K266" t="str">
            <v>Нет</v>
          </cell>
          <cell r="L266">
            <v>46682</v>
          </cell>
          <cell r="M266" t="str">
            <v>ШТ</v>
          </cell>
          <cell r="N266" t="str">
            <v>ТЕКСТИЛЬ</v>
          </cell>
          <cell r="O266">
            <v>0</v>
          </cell>
          <cell r="Q266" t="str">
            <v>ЛЕНТА</v>
          </cell>
          <cell r="R266">
            <v>4</v>
          </cell>
          <cell r="S266" t="str">
            <v>Китай</v>
          </cell>
          <cell r="T266" t="str">
            <v>-</v>
          </cell>
          <cell r="U266">
            <v>10</v>
          </cell>
          <cell r="V266">
            <v>10</v>
          </cell>
        </row>
        <row r="267">
          <cell r="A267" t="str">
            <v>s80026</v>
          </cell>
          <cell r="B267" t="str">
            <v>s</v>
          </cell>
          <cell r="C267" t="str">
            <v>80026</v>
          </cell>
          <cell r="E267" t="str">
            <v>Скоттон c.п.а.</v>
          </cell>
          <cell r="F267" t="str">
            <v>Упаковочная лента "Разо Глиттер" 9мм х 50м синяя</v>
          </cell>
          <cell r="G267">
            <v>0</v>
          </cell>
          <cell r="H267">
            <v>0</v>
          </cell>
          <cell r="K267" t="str">
            <v>Нет</v>
          </cell>
          <cell r="L267">
            <v>46659</v>
          </cell>
          <cell r="M267" t="str">
            <v>ШТ</v>
          </cell>
          <cell r="N267" t="str">
            <v>ТЕКСТИЛЬ</v>
          </cell>
          <cell r="O267">
            <v>0</v>
          </cell>
          <cell r="Q267" t="str">
            <v>ЛЕНТА</v>
          </cell>
          <cell r="R267">
            <v>4</v>
          </cell>
          <cell r="S267" t="str">
            <v>Китай</v>
          </cell>
          <cell r="T267" t="str">
            <v>-</v>
          </cell>
          <cell r="U267">
            <v>10</v>
          </cell>
          <cell r="V267">
            <v>10</v>
          </cell>
        </row>
        <row r="268">
          <cell r="A268" t="str">
            <v>s80027</v>
          </cell>
          <cell r="B268" t="str">
            <v>s</v>
          </cell>
          <cell r="C268" t="str">
            <v>80027</v>
          </cell>
          <cell r="E268" t="str">
            <v>Скоттон c.п.а.</v>
          </cell>
          <cell r="F268" t="str">
            <v>Упаковочная лента "Разо Глиттер" 25мм х 25м синяя</v>
          </cell>
          <cell r="G268">
            <v>0</v>
          </cell>
          <cell r="H268">
            <v>0</v>
          </cell>
          <cell r="K268" t="str">
            <v>Нет</v>
          </cell>
          <cell r="L268">
            <v>46660</v>
          </cell>
          <cell r="M268" t="str">
            <v>ШТ</v>
          </cell>
          <cell r="N268" t="str">
            <v>ТЕКСТИЛЬ</v>
          </cell>
          <cell r="O268">
            <v>0</v>
          </cell>
          <cell r="Q268" t="str">
            <v>ЛЕНТА</v>
          </cell>
          <cell r="R268">
            <v>4</v>
          </cell>
          <cell r="S268" t="str">
            <v>Китай</v>
          </cell>
          <cell r="T268" t="str">
            <v>-</v>
          </cell>
          <cell r="U268">
            <v>10</v>
          </cell>
          <cell r="V268">
            <v>10</v>
          </cell>
        </row>
        <row r="269">
          <cell r="A269" t="str">
            <v>s80028</v>
          </cell>
          <cell r="B269" t="str">
            <v>s</v>
          </cell>
          <cell r="C269" t="str">
            <v>80028</v>
          </cell>
          <cell r="E269" t="str">
            <v>Скоттон c.п.а.</v>
          </cell>
          <cell r="F269" t="str">
            <v>Упаковочная лента "Разо Глиттер" 38мм х 25м синяя</v>
          </cell>
          <cell r="G269">
            <v>0</v>
          </cell>
          <cell r="H269">
            <v>0</v>
          </cell>
          <cell r="K269" t="str">
            <v>Нет</v>
          </cell>
          <cell r="L269">
            <v>46661</v>
          </cell>
          <cell r="M269" t="str">
            <v>ШТ</v>
          </cell>
          <cell r="N269" t="str">
            <v>ТЕКСТИЛЬ</v>
          </cell>
          <cell r="O269">
            <v>0</v>
          </cell>
          <cell r="Q269" t="str">
            <v>ЛЕНТА</v>
          </cell>
          <cell r="R269">
            <v>4</v>
          </cell>
          <cell r="S269" t="str">
            <v>Китай</v>
          </cell>
          <cell r="T269" t="str">
            <v>-</v>
          </cell>
          <cell r="U269">
            <v>10</v>
          </cell>
          <cell r="V269">
            <v>10</v>
          </cell>
        </row>
        <row r="270">
          <cell r="A270" t="str">
            <v>s80041</v>
          </cell>
          <cell r="B270" t="str">
            <v>s</v>
          </cell>
          <cell r="C270" t="str">
            <v>80041</v>
          </cell>
          <cell r="E270" t="str">
            <v>Скоттон c.п.а.</v>
          </cell>
          <cell r="F270" t="str">
            <v>Упаковочная лента "Бриллантини" 25мм х 50м позолоченная</v>
          </cell>
          <cell r="G270">
            <v>0</v>
          </cell>
          <cell r="H270">
            <v>0</v>
          </cell>
          <cell r="K270" t="str">
            <v>Нет</v>
          </cell>
          <cell r="L270">
            <v>64059</v>
          </cell>
          <cell r="M270" t="str">
            <v>ШТ</v>
          </cell>
          <cell r="N270" t="str">
            <v>ТЕКСТИЛЬ</v>
          </cell>
          <cell r="O270">
            <v>0</v>
          </cell>
          <cell r="Q270" t="str">
            <v>ЛЕНТА</v>
          </cell>
          <cell r="R270">
            <v>4</v>
          </cell>
          <cell r="S270" t="str">
            <v>Китай</v>
          </cell>
          <cell r="T270" t="str">
            <v>-</v>
          </cell>
          <cell r="U270">
            <v>2</v>
          </cell>
          <cell r="V270">
            <v>2</v>
          </cell>
        </row>
        <row r="271">
          <cell r="A271" t="str">
            <v>s80045</v>
          </cell>
          <cell r="B271" t="str">
            <v>s</v>
          </cell>
          <cell r="C271" t="str">
            <v>80045</v>
          </cell>
          <cell r="E271" t="str">
            <v>Скоттон c.п.а.</v>
          </cell>
          <cell r="F271" t="str">
            <v>Упаковочная лента "Бриллантини" 25мм х 50м слоновая кость</v>
          </cell>
          <cell r="G271">
            <v>0</v>
          </cell>
          <cell r="H271">
            <v>0</v>
          </cell>
          <cell r="K271" t="str">
            <v>Нет</v>
          </cell>
          <cell r="L271">
            <v>26422</v>
          </cell>
          <cell r="M271" t="str">
            <v>ШТ</v>
          </cell>
          <cell r="N271" t="str">
            <v>ТЕКСТИЛЬ</v>
          </cell>
          <cell r="O271">
            <v>0</v>
          </cell>
          <cell r="Q271" t="str">
            <v>ЛЕНТА</v>
          </cell>
          <cell r="R271" t="str">
            <v>3, 4</v>
          </cell>
          <cell r="S271" t="str">
            <v>Китай</v>
          </cell>
          <cell r="T271" t="str">
            <v>-</v>
          </cell>
          <cell r="U271">
            <v>2</v>
          </cell>
          <cell r="V271">
            <v>2</v>
          </cell>
        </row>
        <row r="272">
          <cell r="A272" t="str">
            <v>s80048</v>
          </cell>
          <cell r="B272" t="str">
            <v>s</v>
          </cell>
          <cell r="C272" t="str">
            <v>80048</v>
          </cell>
          <cell r="E272" t="str">
            <v>Скоттон c.п.а.</v>
          </cell>
          <cell r="F272" t="str">
            <v>Упаковочная лента "Бриллантини" 38мм х 50м золотистая</v>
          </cell>
          <cell r="G272">
            <v>0</v>
          </cell>
          <cell r="H272">
            <v>0</v>
          </cell>
          <cell r="K272" t="str">
            <v>Нет</v>
          </cell>
          <cell r="L272">
            <v>26389</v>
          </cell>
          <cell r="M272" t="str">
            <v>ШТ</v>
          </cell>
          <cell r="N272" t="str">
            <v>ТЕКСТИЛЬ</v>
          </cell>
          <cell r="O272">
            <v>0</v>
          </cell>
          <cell r="Q272" t="str">
            <v>ЛЕНТА</v>
          </cell>
          <cell r="R272">
            <v>4</v>
          </cell>
          <cell r="S272" t="str">
            <v>Китай</v>
          </cell>
          <cell r="T272" t="str">
            <v>-</v>
          </cell>
          <cell r="U272">
            <v>2</v>
          </cell>
          <cell r="V272">
            <v>2</v>
          </cell>
        </row>
        <row r="273">
          <cell r="A273" t="str">
            <v>s80051</v>
          </cell>
          <cell r="B273" t="str">
            <v>s</v>
          </cell>
          <cell r="C273" t="str">
            <v>80051</v>
          </cell>
          <cell r="E273" t="str">
            <v>Скоттон c.п.а.</v>
          </cell>
          <cell r="F273" t="str">
            <v>Упаковочная лента "Бриллантини" 25мм х 50м коричневая</v>
          </cell>
          <cell r="G273">
            <v>0</v>
          </cell>
          <cell r="H273">
            <v>0</v>
          </cell>
          <cell r="K273" t="str">
            <v>Нет</v>
          </cell>
          <cell r="L273">
            <v>26426</v>
          </cell>
          <cell r="M273" t="str">
            <v>ШТ</v>
          </cell>
          <cell r="N273" t="str">
            <v>ТЕКСТИЛЬ</v>
          </cell>
          <cell r="O273">
            <v>0</v>
          </cell>
          <cell r="Q273" t="str">
            <v>ЛЕНТА</v>
          </cell>
          <cell r="R273">
            <v>4</v>
          </cell>
          <cell r="S273" t="str">
            <v>Китай</v>
          </cell>
          <cell r="T273" t="str">
            <v>-</v>
          </cell>
          <cell r="U273">
            <v>6</v>
          </cell>
          <cell r="V273">
            <v>6</v>
          </cell>
        </row>
        <row r="274">
          <cell r="A274" t="str">
            <v>s80052</v>
          </cell>
          <cell r="B274" t="str">
            <v>s</v>
          </cell>
          <cell r="C274" t="str">
            <v>80052</v>
          </cell>
          <cell r="E274" t="str">
            <v>Скоттон c.п.а.</v>
          </cell>
          <cell r="F274" t="str">
            <v>Упаковочная лента "Бриллантини" 38мм х 50м коричневая</v>
          </cell>
          <cell r="G274">
            <v>0</v>
          </cell>
          <cell r="H274">
            <v>0</v>
          </cell>
          <cell r="K274" t="str">
            <v>Нет</v>
          </cell>
          <cell r="L274">
            <v>26427</v>
          </cell>
          <cell r="M274" t="str">
            <v>ШТ</v>
          </cell>
          <cell r="N274" t="str">
            <v>ТЕКСТИЛЬ</v>
          </cell>
          <cell r="O274">
            <v>0</v>
          </cell>
          <cell r="Q274" t="str">
            <v>ЛЕНТА</v>
          </cell>
          <cell r="R274">
            <v>4</v>
          </cell>
          <cell r="S274" t="str">
            <v>Китай</v>
          </cell>
          <cell r="T274" t="str">
            <v>-</v>
          </cell>
          <cell r="U274">
            <v>5</v>
          </cell>
          <cell r="V274">
            <v>5</v>
          </cell>
        </row>
        <row r="275">
          <cell r="A275" t="str">
            <v>s80053</v>
          </cell>
          <cell r="B275" t="str">
            <v>s</v>
          </cell>
          <cell r="C275" t="str">
            <v>80053</v>
          </cell>
          <cell r="E275" t="str">
            <v>Скоттон c.п.а.</v>
          </cell>
          <cell r="F275" t="str">
            <v>Упаковочная лента "Бриллантини" 63мм х 25м коричневая</v>
          </cell>
          <cell r="G275">
            <v>0</v>
          </cell>
          <cell r="H275">
            <v>0</v>
          </cell>
          <cell r="K275" t="str">
            <v>Нет</v>
          </cell>
          <cell r="L275">
            <v>26428</v>
          </cell>
          <cell r="M275" t="str">
            <v>ШТ</v>
          </cell>
          <cell r="N275" t="str">
            <v>ТЕКСТИЛЬ</v>
          </cell>
          <cell r="O275">
            <v>0</v>
          </cell>
          <cell r="Q275" t="str">
            <v>ЛЕНТА</v>
          </cell>
          <cell r="R275">
            <v>4</v>
          </cell>
          <cell r="S275" t="str">
            <v>Китай</v>
          </cell>
          <cell r="T275" t="str">
            <v>-</v>
          </cell>
          <cell r="U275">
            <v>2</v>
          </cell>
          <cell r="V275">
            <v>2</v>
          </cell>
        </row>
        <row r="276">
          <cell r="A276" t="str">
            <v>s80054</v>
          </cell>
          <cell r="B276" t="str">
            <v>s</v>
          </cell>
          <cell r="C276" t="str">
            <v>80054</v>
          </cell>
          <cell r="E276" t="str">
            <v>Скоттон c.п.а.</v>
          </cell>
          <cell r="F276" t="str">
            <v>Упаковочная лента "Бриллантини" 15мм х 100м серая</v>
          </cell>
          <cell r="G276">
            <v>0</v>
          </cell>
          <cell r="H276">
            <v>0</v>
          </cell>
          <cell r="K276" t="str">
            <v>Нет</v>
          </cell>
          <cell r="L276">
            <v>64062</v>
          </cell>
          <cell r="M276" t="str">
            <v>ШТ</v>
          </cell>
          <cell r="N276" t="str">
            <v>ТЕКСТИЛЬ</v>
          </cell>
          <cell r="O276">
            <v>0</v>
          </cell>
          <cell r="Q276" t="str">
            <v>ЛЕНТА</v>
          </cell>
          <cell r="R276">
            <v>4</v>
          </cell>
          <cell r="S276" t="str">
            <v>Китай</v>
          </cell>
          <cell r="T276" t="str">
            <v>-</v>
          </cell>
          <cell r="U276">
            <v>6</v>
          </cell>
          <cell r="V276">
            <v>6</v>
          </cell>
        </row>
        <row r="277">
          <cell r="A277" t="str">
            <v>s80055</v>
          </cell>
          <cell r="B277" t="str">
            <v>s</v>
          </cell>
          <cell r="C277" t="str">
            <v>80055</v>
          </cell>
          <cell r="E277" t="str">
            <v>Скоттон c.п.а.</v>
          </cell>
          <cell r="F277" t="str">
            <v>Упаковочная лента "Бриллантини" 25мм х 50м серая</v>
          </cell>
          <cell r="G277">
            <v>0</v>
          </cell>
          <cell r="H277">
            <v>0</v>
          </cell>
          <cell r="K277" t="str">
            <v>Нет</v>
          </cell>
          <cell r="L277">
            <v>64063</v>
          </cell>
          <cell r="M277" t="str">
            <v>ШТ</v>
          </cell>
          <cell r="N277" t="str">
            <v>ТЕКСТИЛЬ</v>
          </cell>
          <cell r="O277">
            <v>0</v>
          </cell>
          <cell r="Q277" t="str">
            <v>ЛЕНТА</v>
          </cell>
          <cell r="R277">
            <v>4</v>
          </cell>
          <cell r="S277" t="str">
            <v>Китай</v>
          </cell>
          <cell r="T277" t="str">
            <v>-</v>
          </cell>
          <cell r="U277">
            <v>6</v>
          </cell>
          <cell r="V277">
            <v>6</v>
          </cell>
        </row>
        <row r="278">
          <cell r="A278" t="str">
            <v>s80056</v>
          </cell>
          <cell r="B278" t="str">
            <v>s</v>
          </cell>
          <cell r="C278" t="str">
            <v>80056</v>
          </cell>
          <cell r="E278" t="str">
            <v>Скоттон c.п.а.</v>
          </cell>
          <cell r="F278" t="str">
            <v>Упаковочная лента "Бриллантини" 38мм х 50м серая</v>
          </cell>
          <cell r="G278">
            <v>0</v>
          </cell>
          <cell r="H278">
            <v>0</v>
          </cell>
          <cell r="K278" t="str">
            <v>Нет</v>
          </cell>
          <cell r="L278">
            <v>64064</v>
          </cell>
          <cell r="M278" t="str">
            <v>ШТ</v>
          </cell>
          <cell r="N278" t="str">
            <v>ТЕКСТИЛЬ</v>
          </cell>
          <cell r="O278">
            <v>0</v>
          </cell>
          <cell r="Q278" t="str">
            <v>ЛЕНТА</v>
          </cell>
          <cell r="R278">
            <v>4</v>
          </cell>
          <cell r="S278" t="str">
            <v>Китай</v>
          </cell>
          <cell r="T278" t="str">
            <v>-</v>
          </cell>
          <cell r="U278">
            <v>6</v>
          </cell>
          <cell r="V278">
            <v>6</v>
          </cell>
        </row>
        <row r="279">
          <cell r="A279" t="str">
            <v>s80057</v>
          </cell>
          <cell r="B279" t="str">
            <v>s</v>
          </cell>
          <cell r="C279" t="str">
            <v>80057</v>
          </cell>
          <cell r="E279" t="str">
            <v>Скоттон c.п.а.</v>
          </cell>
          <cell r="F279" t="str">
            <v>Упаковочная лента "Бриллантини" 63мм х 25м серая</v>
          </cell>
          <cell r="G279">
            <v>0</v>
          </cell>
          <cell r="H279">
            <v>0</v>
          </cell>
          <cell r="K279" t="str">
            <v>Нет</v>
          </cell>
          <cell r="L279">
            <v>64065</v>
          </cell>
          <cell r="M279" t="str">
            <v>ШТ</v>
          </cell>
          <cell r="N279" t="str">
            <v>ТЕКСТИЛЬ</v>
          </cell>
          <cell r="O279">
            <v>0</v>
          </cell>
          <cell r="Q279" t="str">
            <v>ЛЕНТА</v>
          </cell>
          <cell r="R279">
            <v>4</v>
          </cell>
          <cell r="S279" t="str">
            <v>Китай</v>
          </cell>
          <cell r="T279" t="str">
            <v>-</v>
          </cell>
          <cell r="U279">
            <v>2</v>
          </cell>
          <cell r="V279">
            <v>2</v>
          </cell>
        </row>
        <row r="280">
          <cell r="A280" t="str">
            <v>s80060</v>
          </cell>
          <cell r="B280" t="str">
            <v>s</v>
          </cell>
          <cell r="C280" t="str">
            <v>80060</v>
          </cell>
          <cell r="E280" t="str">
            <v>Скоттон c.п.а.</v>
          </cell>
          <cell r="F280" t="str">
            <v>Упаковочная лента "Бриллантини" 38мм х 50м серебристая</v>
          </cell>
          <cell r="G280">
            <v>0</v>
          </cell>
          <cell r="H280">
            <v>0</v>
          </cell>
          <cell r="K280" t="str">
            <v>Нет</v>
          </cell>
          <cell r="L280">
            <v>26431</v>
          </cell>
          <cell r="M280" t="str">
            <v>ШТ</v>
          </cell>
          <cell r="N280" t="str">
            <v>ТЕКСТИЛЬ</v>
          </cell>
          <cell r="O280">
            <v>0</v>
          </cell>
          <cell r="Q280" t="str">
            <v>ЛЕНТА</v>
          </cell>
          <cell r="R280">
            <v>4</v>
          </cell>
          <cell r="S280" t="str">
            <v>Китай</v>
          </cell>
          <cell r="T280" t="str">
            <v>-</v>
          </cell>
          <cell r="U280">
            <v>6</v>
          </cell>
          <cell r="V280">
            <v>6</v>
          </cell>
        </row>
        <row r="281">
          <cell r="A281" t="str">
            <v>s80061</v>
          </cell>
          <cell r="B281" t="str">
            <v>s</v>
          </cell>
          <cell r="C281" t="str">
            <v>80061</v>
          </cell>
          <cell r="E281" t="str">
            <v>Скоттон c.п.а.</v>
          </cell>
          <cell r="F281" t="str">
            <v>Упаковочная лента "Бриллантини" 63мм х 25м серебристая</v>
          </cell>
          <cell r="G281">
            <v>0</v>
          </cell>
          <cell r="H281">
            <v>0</v>
          </cell>
          <cell r="K281" t="str">
            <v>Нет</v>
          </cell>
          <cell r="L281">
            <v>26432</v>
          </cell>
          <cell r="M281" t="str">
            <v>ШТ</v>
          </cell>
          <cell r="N281" t="str">
            <v>ТЕКСТИЛЬ</v>
          </cell>
          <cell r="O281">
            <v>0</v>
          </cell>
          <cell r="Q281" t="str">
            <v>ЛЕНТА</v>
          </cell>
          <cell r="R281">
            <v>4</v>
          </cell>
          <cell r="S281" t="str">
            <v>Китай</v>
          </cell>
          <cell r="T281" t="str">
            <v>-</v>
          </cell>
          <cell r="U281">
            <v>2</v>
          </cell>
          <cell r="V281">
            <v>2</v>
          </cell>
        </row>
        <row r="282">
          <cell r="A282" t="str">
            <v>s80063</v>
          </cell>
          <cell r="B282" t="str">
            <v>s</v>
          </cell>
          <cell r="C282" t="str">
            <v>80063</v>
          </cell>
          <cell r="E282" t="str">
            <v>Скоттон c.п.а.</v>
          </cell>
          <cell r="F282" t="str">
            <v>Упаковочная лента "Бриллантини" 25мм х 50м светло-зеленая</v>
          </cell>
          <cell r="G282">
            <v>0</v>
          </cell>
          <cell r="H282">
            <v>0</v>
          </cell>
          <cell r="K282" t="str">
            <v>Нет</v>
          </cell>
          <cell r="L282">
            <v>64075</v>
          </cell>
          <cell r="M282" t="str">
            <v>ШТ</v>
          </cell>
          <cell r="N282" t="str">
            <v>ТЕКСТИЛЬ</v>
          </cell>
          <cell r="O282">
            <v>0</v>
          </cell>
          <cell r="Q282" t="str">
            <v>ЛЕНТА</v>
          </cell>
          <cell r="R282">
            <v>4</v>
          </cell>
          <cell r="S282" t="str">
            <v>Китай</v>
          </cell>
          <cell r="T282" t="str">
            <v>-</v>
          </cell>
          <cell r="U282">
            <v>6</v>
          </cell>
          <cell r="V282">
            <v>6</v>
          </cell>
        </row>
        <row r="283">
          <cell r="A283" t="str">
            <v>s80064</v>
          </cell>
          <cell r="B283" t="str">
            <v>s</v>
          </cell>
          <cell r="C283" t="str">
            <v>80064</v>
          </cell>
          <cell r="E283" t="str">
            <v>Скоттон c.п.а.</v>
          </cell>
          <cell r="F283" t="str">
            <v>Упаковочная лента "Бриллантини" 38мм х 50м светло-зеленая</v>
          </cell>
          <cell r="G283">
            <v>0</v>
          </cell>
          <cell r="H283">
            <v>0</v>
          </cell>
          <cell r="K283" t="str">
            <v>Нет</v>
          </cell>
          <cell r="L283">
            <v>64076</v>
          </cell>
          <cell r="M283" t="str">
            <v>ШТ</v>
          </cell>
          <cell r="N283" t="str">
            <v>ТЕКСТИЛЬ</v>
          </cell>
          <cell r="O283">
            <v>0</v>
          </cell>
          <cell r="Q283" t="str">
            <v>ЛЕНТА</v>
          </cell>
          <cell r="R283">
            <v>4</v>
          </cell>
          <cell r="S283" t="str">
            <v>Китай</v>
          </cell>
          <cell r="T283" t="str">
            <v>-</v>
          </cell>
          <cell r="U283">
            <v>6</v>
          </cell>
          <cell r="V283">
            <v>6</v>
          </cell>
        </row>
        <row r="284">
          <cell r="A284" t="str">
            <v>s80066</v>
          </cell>
          <cell r="B284" t="str">
            <v>s</v>
          </cell>
          <cell r="C284" t="str">
            <v>80066</v>
          </cell>
          <cell r="E284" t="str">
            <v>Скоттон c.п.а.</v>
          </cell>
          <cell r="F284" t="str">
            <v>Упаковочная лента "Бриллантини" 25мм х 50м синяя</v>
          </cell>
          <cell r="G284">
            <v>0</v>
          </cell>
          <cell r="H284">
            <v>0</v>
          </cell>
          <cell r="K284" t="str">
            <v>Нет</v>
          </cell>
          <cell r="L284">
            <v>26418</v>
          </cell>
          <cell r="M284" t="str">
            <v>ШТ</v>
          </cell>
          <cell r="N284" t="str">
            <v>ТЕКСТИЛЬ</v>
          </cell>
          <cell r="O284">
            <v>0</v>
          </cell>
          <cell r="Q284" t="str">
            <v>ЛЕНТА</v>
          </cell>
          <cell r="R284">
            <v>4</v>
          </cell>
          <cell r="S284" t="str">
            <v>Китай</v>
          </cell>
          <cell r="T284" t="str">
            <v>-</v>
          </cell>
          <cell r="U284">
            <v>6</v>
          </cell>
          <cell r="V284">
            <v>6</v>
          </cell>
        </row>
        <row r="285">
          <cell r="A285" t="str">
            <v>s80067</v>
          </cell>
          <cell r="B285" t="str">
            <v>s</v>
          </cell>
          <cell r="C285" t="str">
            <v>80067</v>
          </cell>
          <cell r="E285" t="str">
            <v>Скоттон c.п.а.</v>
          </cell>
          <cell r="F285" t="str">
            <v>Упаковочная лента "Бриллантини" 38мм х 50м синяя</v>
          </cell>
          <cell r="G285">
            <v>0</v>
          </cell>
          <cell r="H285">
            <v>0</v>
          </cell>
          <cell r="K285" t="str">
            <v>Нет</v>
          </cell>
          <cell r="L285">
            <v>26419</v>
          </cell>
          <cell r="M285" t="str">
            <v>ШТ</v>
          </cell>
          <cell r="N285" t="str">
            <v>ТЕКСТИЛЬ</v>
          </cell>
          <cell r="O285">
            <v>0</v>
          </cell>
          <cell r="Q285" t="str">
            <v>ЛЕНТА</v>
          </cell>
          <cell r="R285">
            <v>4</v>
          </cell>
          <cell r="S285" t="str">
            <v>Китай</v>
          </cell>
          <cell r="T285" t="str">
            <v>-</v>
          </cell>
          <cell r="U285">
            <v>6</v>
          </cell>
          <cell r="V285">
            <v>6</v>
          </cell>
        </row>
        <row r="286">
          <cell r="A286" t="str">
            <v>s80102</v>
          </cell>
          <cell r="B286" t="str">
            <v>s</v>
          </cell>
          <cell r="C286" t="str">
            <v>80102</v>
          </cell>
          <cell r="E286" t="str">
            <v>Скоттон c.п.а.</v>
          </cell>
          <cell r="F286" t="str">
            <v>Декор "Пик Стелла ди Натале" высота 140мм шампань</v>
          </cell>
          <cell r="G286">
            <v>0</v>
          </cell>
          <cell r="H286">
            <v>0</v>
          </cell>
          <cell r="K286" t="str">
            <v>Нет</v>
          </cell>
          <cell r="L286">
            <v>35662</v>
          </cell>
          <cell r="M286" t="str">
            <v>ШТ</v>
          </cell>
          <cell r="N286" t="str">
            <v>ПЛАСТИК</v>
          </cell>
          <cell r="O286">
            <v>0</v>
          </cell>
          <cell r="Q286" t="str">
            <v>БАЛЬЗАМ</v>
          </cell>
          <cell r="R286">
            <v>48</v>
          </cell>
          <cell r="S286" t="str">
            <v>Китай</v>
          </cell>
          <cell r="T286" t="str">
            <v>-</v>
          </cell>
          <cell r="U286">
            <v>28</v>
          </cell>
          <cell r="V286">
            <v>28</v>
          </cell>
        </row>
        <row r="287">
          <cell r="A287" t="str">
            <v>s80103</v>
          </cell>
          <cell r="B287" t="str">
            <v>s</v>
          </cell>
          <cell r="C287" t="str">
            <v>80103</v>
          </cell>
          <cell r="E287" t="str">
            <v>Скоттон c.п.а.</v>
          </cell>
          <cell r="F287" t="str">
            <v>Декор "Пик Стелла ди Натале" высота 140мм золотистый</v>
          </cell>
          <cell r="G287">
            <v>0</v>
          </cell>
          <cell r="H287">
            <v>0</v>
          </cell>
          <cell r="K287" t="str">
            <v>Нет</v>
          </cell>
          <cell r="L287">
            <v>35665</v>
          </cell>
          <cell r="M287" t="str">
            <v>ШТ</v>
          </cell>
          <cell r="N287" t="str">
            <v>ПЛАСТИК</v>
          </cell>
          <cell r="O287">
            <v>0</v>
          </cell>
          <cell r="Q287" t="str">
            <v>БАЛЬЗАМ</v>
          </cell>
          <cell r="R287">
            <v>48</v>
          </cell>
          <cell r="S287" t="str">
            <v>Китай</v>
          </cell>
          <cell r="T287" t="str">
            <v>-</v>
          </cell>
          <cell r="U287">
            <v>23</v>
          </cell>
          <cell r="V287">
            <v>23</v>
          </cell>
        </row>
        <row r="288">
          <cell r="A288" t="str">
            <v>s80104</v>
          </cell>
          <cell r="B288" t="str">
            <v>s</v>
          </cell>
          <cell r="C288" t="str">
            <v>80104</v>
          </cell>
          <cell r="E288" t="str">
            <v>Скоттон c.п.а.</v>
          </cell>
          <cell r="F288" t="str">
            <v>Декор "Пик Стелла ди Натале" высота 140мм медный</v>
          </cell>
          <cell r="G288">
            <v>0</v>
          </cell>
          <cell r="H288">
            <v>0</v>
          </cell>
          <cell r="K288" t="str">
            <v>Нет</v>
          </cell>
          <cell r="L288">
            <v>35663</v>
          </cell>
          <cell r="M288" t="str">
            <v>ШТ</v>
          </cell>
          <cell r="N288" t="str">
            <v>ПЛАСТИК</v>
          </cell>
          <cell r="O288">
            <v>0</v>
          </cell>
          <cell r="Q288" t="str">
            <v>БАЛЬЗАМ</v>
          </cell>
          <cell r="R288">
            <v>48</v>
          </cell>
          <cell r="S288" t="str">
            <v>Китай</v>
          </cell>
          <cell r="T288" t="str">
            <v>-</v>
          </cell>
          <cell r="U288">
            <v>82</v>
          </cell>
          <cell r="V288">
            <v>82</v>
          </cell>
        </row>
        <row r="289">
          <cell r="A289" t="str">
            <v>s80105</v>
          </cell>
          <cell r="B289" t="str">
            <v>s</v>
          </cell>
          <cell r="C289" t="str">
            <v>80105</v>
          </cell>
          <cell r="E289" t="str">
            <v>Скоттон c.п.а.</v>
          </cell>
          <cell r="F289" t="str">
            <v>Декор "Пик Стелла ди Натале" высота 140мм стальной</v>
          </cell>
          <cell r="G289">
            <v>0</v>
          </cell>
          <cell r="H289">
            <v>0</v>
          </cell>
          <cell r="K289" t="str">
            <v>Нет</v>
          </cell>
          <cell r="L289">
            <v>35664</v>
          </cell>
          <cell r="M289" t="str">
            <v>ШТ</v>
          </cell>
          <cell r="N289" t="str">
            <v>ПЛАСТИК</v>
          </cell>
          <cell r="O289">
            <v>0</v>
          </cell>
          <cell r="Q289" t="str">
            <v>БАЛЬЗАМ</v>
          </cell>
          <cell r="R289">
            <v>48</v>
          </cell>
          <cell r="S289" t="str">
            <v>Китай</v>
          </cell>
          <cell r="T289" t="str">
            <v>-</v>
          </cell>
          <cell r="U289">
            <v>192</v>
          </cell>
          <cell r="V289">
            <v>192</v>
          </cell>
        </row>
        <row r="290">
          <cell r="A290" t="str">
            <v>s80106</v>
          </cell>
          <cell r="B290" t="str">
            <v>s</v>
          </cell>
          <cell r="C290" t="str">
            <v>80106</v>
          </cell>
          <cell r="D290" t="str">
            <v>ОРИГИНАЛ</v>
          </cell>
          <cell r="E290" t="str">
            <v>Скоттон c.п.а.</v>
          </cell>
          <cell r="F290" t="str">
            <v>Декор "Стелла ди Натале" высота 180мм кремовый с ягодами</v>
          </cell>
          <cell r="G290">
            <v>0</v>
          </cell>
          <cell r="H290">
            <v>0</v>
          </cell>
          <cell r="K290" t="str">
            <v>Нет</v>
          </cell>
          <cell r="L290">
            <v>35681</v>
          </cell>
          <cell r="M290" t="str">
            <v>ШТ</v>
          </cell>
          <cell r="N290" t="str">
            <v>ПЛАСТИК</v>
          </cell>
          <cell r="O290">
            <v>0</v>
          </cell>
          <cell r="Q290" t="str">
            <v>БАЛЬЗАМ</v>
          </cell>
          <cell r="S290" t="str">
            <v>Китай</v>
          </cell>
          <cell r="T290" t="str">
            <v>-</v>
          </cell>
          <cell r="U290">
            <v>13</v>
          </cell>
          <cell r="V290">
            <v>13</v>
          </cell>
        </row>
        <row r="291">
          <cell r="A291" t="str">
            <v>s80107</v>
          </cell>
          <cell r="B291" t="str">
            <v>s</v>
          </cell>
          <cell r="C291" t="str">
            <v>80107</v>
          </cell>
          <cell r="D291" t="str">
            <v>ОРИГИНАЛ</v>
          </cell>
          <cell r="E291" t="str">
            <v>Скоттон c.п.а.</v>
          </cell>
          <cell r="F291" t="str">
            <v>Декор "Стелла ди Натале" высота 180мм золотистый с ягодами</v>
          </cell>
          <cell r="G291">
            <v>0</v>
          </cell>
          <cell r="H291">
            <v>0</v>
          </cell>
          <cell r="K291" t="str">
            <v>Нет</v>
          </cell>
          <cell r="L291">
            <v>35682</v>
          </cell>
          <cell r="M291" t="str">
            <v>ШТ</v>
          </cell>
          <cell r="N291" t="str">
            <v>ПЛАСТИК</v>
          </cell>
          <cell r="O291">
            <v>0</v>
          </cell>
          <cell r="Q291" t="str">
            <v>БАЛЬЗАМ</v>
          </cell>
          <cell r="S291" t="str">
            <v>Китай</v>
          </cell>
          <cell r="T291" t="str">
            <v>-</v>
          </cell>
          <cell r="U291">
            <v>115</v>
          </cell>
          <cell r="V291">
            <v>115</v>
          </cell>
        </row>
        <row r="292">
          <cell r="A292" t="str">
            <v>s80108</v>
          </cell>
          <cell r="B292" t="str">
            <v>s</v>
          </cell>
          <cell r="C292" t="str">
            <v>80108</v>
          </cell>
          <cell r="D292" t="str">
            <v>ОРИГИНАЛ</v>
          </cell>
          <cell r="E292" t="str">
            <v>Скоттон c.п.а.</v>
          </cell>
          <cell r="F292" t="str">
            <v>Декор "Стелла ди Натале" высота 180мм красный с ягодами</v>
          </cell>
          <cell r="G292">
            <v>0</v>
          </cell>
          <cell r="H292">
            <v>0</v>
          </cell>
          <cell r="K292" t="str">
            <v>Нет</v>
          </cell>
          <cell r="L292">
            <v>35680</v>
          </cell>
          <cell r="M292" t="str">
            <v>ШТ</v>
          </cell>
          <cell r="N292" t="str">
            <v>ПЛАСТИК</v>
          </cell>
          <cell r="O292">
            <v>0</v>
          </cell>
          <cell r="Q292" t="str">
            <v>БАЛЬЗАМ</v>
          </cell>
          <cell r="S292" t="str">
            <v>Китай</v>
          </cell>
          <cell r="T292" t="str">
            <v>-</v>
          </cell>
          <cell r="U292">
            <v>34</v>
          </cell>
          <cell r="V292">
            <v>34</v>
          </cell>
        </row>
        <row r="293">
          <cell r="A293" t="str">
            <v>s80109</v>
          </cell>
          <cell r="B293" t="str">
            <v>s</v>
          </cell>
          <cell r="C293" t="str">
            <v>80109</v>
          </cell>
          <cell r="E293" t="str">
            <v>Скоттон c.п.а.</v>
          </cell>
          <cell r="F293" t="str">
            <v>Декор "Стелла ди Натале" высота 320мм кремовый с грушей</v>
          </cell>
          <cell r="G293">
            <v>0</v>
          </cell>
          <cell r="H293">
            <v>0</v>
          </cell>
          <cell r="K293" t="str">
            <v>Нет</v>
          </cell>
          <cell r="L293">
            <v>35678</v>
          </cell>
          <cell r="M293" t="str">
            <v>ШТ</v>
          </cell>
          <cell r="N293" t="str">
            <v>ПЛАСТИК</v>
          </cell>
          <cell r="O293">
            <v>0</v>
          </cell>
          <cell r="Q293" t="str">
            <v>БАЛЬЗАМ</v>
          </cell>
          <cell r="S293" t="str">
            <v>Китай</v>
          </cell>
          <cell r="T293" t="str">
            <v>-</v>
          </cell>
          <cell r="U293">
            <v>20</v>
          </cell>
          <cell r="V293">
            <v>20</v>
          </cell>
        </row>
        <row r="294">
          <cell r="A294" t="str">
            <v>s80112</v>
          </cell>
          <cell r="B294" t="str">
            <v>s</v>
          </cell>
          <cell r="C294" t="str">
            <v>80112</v>
          </cell>
          <cell r="E294" t="str">
            <v>Скоттон c.п.а.</v>
          </cell>
          <cell r="F294" t="str">
            <v>Декор "Камелия" высота 230мм кремовый с прутиками</v>
          </cell>
          <cell r="G294">
            <v>0</v>
          </cell>
          <cell r="H294">
            <v>0</v>
          </cell>
          <cell r="K294" t="str">
            <v>Нет</v>
          </cell>
          <cell r="L294">
            <v>35691</v>
          </cell>
          <cell r="M294" t="str">
            <v>ШТ</v>
          </cell>
          <cell r="N294" t="str">
            <v>ПЛАСТИК</v>
          </cell>
          <cell r="O294">
            <v>0</v>
          </cell>
          <cell r="Q294" t="str">
            <v>БАЛЬЗАМ</v>
          </cell>
          <cell r="S294" t="str">
            <v>Китай</v>
          </cell>
          <cell r="T294" t="str">
            <v>-</v>
          </cell>
          <cell r="U294">
            <v>40</v>
          </cell>
          <cell r="V294">
            <v>40</v>
          </cell>
        </row>
        <row r="295">
          <cell r="A295" t="str">
            <v>s80116</v>
          </cell>
          <cell r="B295" t="str">
            <v>s</v>
          </cell>
          <cell r="C295" t="str">
            <v>80116</v>
          </cell>
          <cell r="D295" t="str">
            <v>ОРИГИНАЛ</v>
          </cell>
          <cell r="E295" t="str">
            <v>Скоттон c.п.а.</v>
          </cell>
          <cell r="F295" t="str">
            <v>Декор "Камелия" высота 230мм красный с прутиками</v>
          </cell>
          <cell r="G295">
            <v>0</v>
          </cell>
          <cell r="H295">
            <v>0</v>
          </cell>
          <cell r="K295" t="str">
            <v>Нет</v>
          </cell>
          <cell r="L295">
            <v>35693</v>
          </cell>
          <cell r="M295" t="str">
            <v>ШТ</v>
          </cell>
          <cell r="N295" t="str">
            <v>ПЛАСТИК</v>
          </cell>
          <cell r="O295">
            <v>0</v>
          </cell>
          <cell r="Q295" t="str">
            <v>БАЛЬЗАМ</v>
          </cell>
          <cell r="S295" t="str">
            <v>Китай</v>
          </cell>
          <cell r="T295" t="str">
            <v>-</v>
          </cell>
          <cell r="U295">
            <v>5</v>
          </cell>
          <cell r="V295">
            <v>5</v>
          </cell>
        </row>
        <row r="296">
          <cell r="A296" t="str">
            <v>s80117</v>
          </cell>
          <cell r="B296" t="str">
            <v>s</v>
          </cell>
          <cell r="C296" t="str">
            <v>80117</v>
          </cell>
          <cell r="E296" t="str">
            <v>Скоттон c.п.а.</v>
          </cell>
          <cell r="F296" t="str">
            <v>Декор "Камелия" высота 230мм лиловый с прутиками</v>
          </cell>
          <cell r="G296">
            <v>0</v>
          </cell>
          <cell r="H296">
            <v>0</v>
          </cell>
          <cell r="K296" t="str">
            <v>Нет</v>
          </cell>
          <cell r="L296">
            <v>35690</v>
          </cell>
          <cell r="M296" t="str">
            <v>ШТ</v>
          </cell>
          <cell r="N296" t="str">
            <v>ПЛАСТИК</v>
          </cell>
          <cell r="O296">
            <v>0</v>
          </cell>
          <cell r="Q296" t="str">
            <v>БАЛЬЗАМ</v>
          </cell>
          <cell r="S296" t="str">
            <v>Китай</v>
          </cell>
          <cell r="T296" t="str">
            <v>-</v>
          </cell>
          <cell r="U296">
            <v>2</v>
          </cell>
          <cell r="V296">
            <v>2</v>
          </cell>
        </row>
        <row r="297">
          <cell r="A297" t="str">
            <v>s80118</v>
          </cell>
          <cell r="B297" t="str">
            <v>s</v>
          </cell>
          <cell r="C297" t="str">
            <v>80118</v>
          </cell>
          <cell r="E297" t="str">
            <v>Скоттон c.п.а.</v>
          </cell>
          <cell r="F297" t="str">
            <v>Декор "Пеония" диаметр 70мм коричневый с завитками</v>
          </cell>
          <cell r="G297">
            <v>0</v>
          </cell>
          <cell r="H297">
            <v>0</v>
          </cell>
          <cell r="K297" t="str">
            <v>Нет</v>
          </cell>
          <cell r="L297">
            <v>35673</v>
          </cell>
          <cell r="M297" t="str">
            <v>ШТ</v>
          </cell>
          <cell r="N297" t="str">
            <v>ПЛАСТИК</v>
          </cell>
          <cell r="O297">
            <v>0</v>
          </cell>
          <cell r="Q297" t="str">
            <v>БАЛЬЗАМ</v>
          </cell>
          <cell r="S297" t="str">
            <v>Китай</v>
          </cell>
          <cell r="T297" t="str">
            <v>-</v>
          </cell>
          <cell r="U297">
            <v>111</v>
          </cell>
          <cell r="V297">
            <v>111</v>
          </cell>
        </row>
        <row r="298">
          <cell r="A298" t="str">
            <v>s80119</v>
          </cell>
          <cell r="B298" t="str">
            <v>s</v>
          </cell>
          <cell r="C298" t="str">
            <v>80119</v>
          </cell>
          <cell r="E298" t="str">
            <v>Скоттон c.п.а.</v>
          </cell>
          <cell r="F298" t="str">
            <v>Декор "Пеония" диаметр 70мм оранжевый с завитками</v>
          </cell>
          <cell r="G298">
            <v>0</v>
          </cell>
          <cell r="H298">
            <v>0</v>
          </cell>
          <cell r="K298" t="str">
            <v>Нет</v>
          </cell>
          <cell r="L298">
            <v>35670</v>
          </cell>
          <cell r="M298" t="str">
            <v>ШТ</v>
          </cell>
          <cell r="N298" t="str">
            <v>ПЛАСТИК</v>
          </cell>
          <cell r="O298">
            <v>0</v>
          </cell>
          <cell r="Q298" t="str">
            <v>БАЛЬЗАМ</v>
          </cell>
          <cell r="S298" t="str">
            <v>Китай</v>
          </cell>
          <cell r="T298" t="str">
            <v>-</v>
          </cell>
          <cell r="U298">
            <v>46</v>
          </cell>
          <cell r="V298">
            <v>46</v>
          </cell>
        </row>
        <row r="299">
          <cell r="A299" t="str">
            <v>s80120</v>
          </cell>
          <cell r="B299" t="str">
            <v>s</v>
          </cell>
          <cell r="C299" t="str">
            <v>80120</v>
          </cell>
          <cell r="D299" t="str">
            <v>ОРИГИНАЛ</v>
          </cell>
          <cell r="E299" t="str">
            <v>Скоттон c.п.а.</v>
          </cell>
          <cell r="F299" t="str">
            <v>Декор "Пик Флоккато" 130мм зеленый с красными ягодами</v>
          </cell>
          <cell r="G299">
            <v>0</v>
          </cell>
          <cell r="H299">
            <v>0</v>
          </cell>
          <cell r="K299" t="str">
            <v>Нет</v>
          </cell>
          <cell r="L299">
            <v>63464</v>
          </cell>
          <cell r="M299" t="str">
            <v>ШТ</v>
          </cell>
          <cell r="N299" t="str">
            <v>ПЛАСТИК</v>
          </cell>
          <cell r="O299">
            <v>0</v>
          </cell>
          <cell r="Q299" t="str">
            <v>БАЛЬЗАМ</v>
          </cell>
          <cell r="R299">
            <v>48</v>
          </cell>
          <cell r="S299" t="str">
            <v>Китай</v>
          </cell>
          <cell r="T299" t="str">
            <v>-</v>
          </cell>
          <cell r="U299">
            <v>380</v>
          </cell>
          <cell r="V299">
            <v>380</v>
          </cell>
        </row>
        <row r="300">
          <cell r="A300" t="str">
            <v>s80123</v>
          </cell>
          <cell r="B300" t="str">
            <v>s</v>
          </cell>
          <cell r="C300" t="str">
            <v>80123</v>
          </cell>
          <cell r="D300" t="str">
            <v>ОРИГИНАЛ</v>
          </cell>
          <cell r="E300" t="str">
            <v>Скоттон c.п.а.</v>
          </cell>
          <cell r="F300" t="str">
            <v>Декор "Пик Роза Сельватика" 200мм бежево-золотистый</v>
          </cell>
          <cell r="G300">
            <v>0</v>
          </cell>
          <cell r="H300">
            <v>0</v>
          </cell>
          <cell r="K300" t="str">
            <v>Нет</v>
          </cell>
          <cell r="L300">
            <v>35645</v>
          </cell>
          <cell r="M300" t="str">
            <v>ШТ</v>
          </cell>
          <cell r="N300" t="str">
            <v>ПЛАСТИК</v>
          </cell>
          <cell r="O300">
            <v>0</v>
          </cell>
          <cell r="Q300" t="str">
            <v>БАЛЬЗАМ</v>
          </cell>
          <cell r="R300">
            <v>48</v>
          </cell>
          <cell r="S300" t="str">
            <v>Китай</v>
          </cell>
          <cell r="T300" t="str">
            <v>-</v>
          </cell>
          <cell r="U300">
            <v>7</v>
          </cell>
          <cell r="V300">
            <v>6</v>
          </cell>
        </row>
        <row r="301">
          <cell r="A301" t="str">
            <v>s80129</v>
          </cell>
          <cell r="B301" t="str">
            <v>s</v>
          </cell>
          <cell r="C301" t="str">
            <v>80129</v>
          </cell>
          <cell r="E301" t="str">
            <v>Скоттон c.п.а.</v>
          </cell>
          <cell r="F301" t="str">
            <v>Декор "Пик Стелла Натале" диаметр 140мм белый</v>
          </cell>
          <cell r="G301">
            <v>0</v>
          </cell>
          <cell r="H301">
            <v>0</v>
          </cell>
          <cell r="K301" t="str">
            <v>Нет</v>
          </cell>
          <cell r="L301">
            <v>35618</v>
          </cell>
          <cell r="M301" t="str">
            <v>ШТ</v>
          </cell>
          <cell r="N301" t="str">
            <v>ПЛАСТИК</v>
          </cell>
          <cell r="O301">
            <v>0</v>
          </cell>
          <cell r="Q301" t="str">
            <v>БАЛЬЗАМ</v>
          </cell>
          <cell r="S301" t="str">
            <v>Китай</v>
          </cell>
          <cell r="T301" t="str">
            <v>-</v>
          </cell>
          <cell r="U301">
            <v>39</v>
          </cell>
          <cell r="V301">
            <v>39</v>
          </cell>
        </row>
        <row r="302">
          <cell r="A302" t="str">
            <v>s80130</v>
          </cell>
          <cell r="B302" t="str">
            <v>s</v>
          </cell>
          <cell r="C302" t="str">
            <v>80130</v>
          </cell>
          <cell r="E302" t="str">
            <v>Скоттон c.п.а.</v>
          </cell>
          <cell r="F302" t="str">
            <v>Декор "Пик Стелла Натале" диаметр 140мм красный</v>
          </cell>
          <cell r="G302">
            <v>0</v>
          </cell>
          <cell r="H302">
            <v>0</v>
          </cell>
          <cell r="K302" t="str">
            <v>Нет</v>
          </cell>
          <cell r="L302">
            <v>35621</v>
          </cell>
          <cell r="M302" t="str">
            <v>ШТ</v>
          </cell>
          <cell r="N302" t="str">
            <v>ПЛАСТИК</v>
          </cell>
          <cell r="O302">
            <v>0</v>
          </cell>
          <cell r="Q302" t="str">
            <v>БАЛЬЗАМ</v>
          </cell>
          <cell r="S302" t="str">
            <v>Китай</v>
          </cell>
          <cell r="T302" t="str">
            <v>-</v>
          </cell>
          <cell r="U302">
            <v>45</v>
          </cell>
          <cell r="V302">
            <v>45</v>
          </cell>
        </row>
        <row r="303">
          <cell r="A303" t="str">
            <v>s80131</v>
          </cell>
          <cell r="B303" t="str">
            <v>s</v>
          </cell>
          <cell r="C303" t="str">
            <v>80131</v>
          </cell>
          <cell r="D303" t="str">
            <v>ОРИГИНАЛ</v>
          </cell>
          <cell r="E303" t="str">
            <v>Скоттон c.п.а.</v>
          </cell>
          <cell r="F303" t="str">
            <v>Декор "Пик Стелла Натале" диаметр 140мм бронзовый</v>
          </cell>
          <cell r="G303">
            <v>0</v>
          </cell>
          <cell r="H303">
            <v>0</v>
          </cell>
          <cell r="K303" t="str">
            <v>Нет</v>
          </cell>
          <cell r="L303">
            <v>35619</v>
          </cell>
          <cell r="M303" t="str">
            <v>ШТ</v>
          </cell>
          <cell r="N303" t="str">
            <v>ПЛАСТИК</v>
          </cell>
          <cell r="O303">
            <v>0</v>
          </cell>
          <cell r="Q303" t="str">
            <v>БАЛЬЗАМ</v>
          </cell>
          <cell r="S303" t="str">
            <v>Китай</v>
          </cell>
          <cell r="T303" t="str">
            <v>-</v>
          </cell>
          <cell r="U303">
            <v>64</v>
          </cell>
          <cell r="V303">
            <v>64</v>
          </cell>
        </row>
        <row r="304">
          <cell r="A304" t="str">
            <v>s80133</v>
          </cell>
          <cell r="B304" t="str">
            <v>s</v>
          </cell>
          <cell r="C304" t="str">
            <v>80133</v>
          </cell>
          <cell r="D304" t="str">
            <v>ОРИГИНАЛ</v>
          </cell>
          <cell r="E304" t="str">
            <v>Скоттон c.п.а.</v>
          </cell>
          <cell r="F304" t="str">
            <v>Декор "Пик Стелла" 230мм оранжевый с ягодами</v>
          </cell>
          <cell r="G304">
            <v>0</v>
          </cell>
          <cell r="H304">
            <v>0</v>
          </cell>
          <cell r="K304" t="str">
            <v>Нет</v>
          </cell>
          <cell r="L304">
            <v>35569</v>
          </cell>
          <cell r="M304" t="str">
            <v>ШТ</v>
          </cell>
          <cell r="N304" t="str">
            <v>ПЛАСТИК</v>
          </cell>
          <cell r="O304">
            <v>0</v>
          </cell>
          <cell r="Q304" t="str">
            <v>БАЛЬЗАМ</v>
          </cell>
          <cell r="R304">
            <v>48</v>
          </cell>
          <cell r="S304" t="str">
            <v>Китай</v>
          </cell>
          <cell r="T304" t="str">
            <v>-</v>
          </cell>
          <cell r="U304">
            <v>19</v>
          </cell>
          <cell r="V304">
            <v>19</v>
          </cell>
        </row>
        <row r="305">
          <cell r="A305" t="str">
            <v>s80137</v>
          </cell>
          <cell r="B305" t="str">
            <v>s</v>
          </cell>
          <cell r="C305" t="str">
            <v>80137</v>
          </cell>
          <cell r="E305" t="str">
            <v>Скоттон c.п.а.</v>
          </cell>
          <cell r="F305" t="str">
            <v>Декор "Пик Пино" высота 300ммм с шишками золотисто-зеленый</v>
          </cell>
          <cell r="G305">
            <v>0</v>
          </cell>
          <cell r="H305">
            <v>0</v>
          </cell>
          <cell r="K305" t="str">
            <v>Нет</v>
          </cell>
          <cell r="L305">
            <v>35660</v>
          </cell>
          <cell r="M305" t="str">
            <v>ШТ</v>
          </cell>
          <cell r="N305" t="str">
            <v>ПЛАСТИК</v>
          </cell>
          <cell r="O305">
            <v>0</v>
          </cell>
          <cell r="Q305" t="str">
            <v>БАЛЬЗАМ</v>
          </cell>
          <cell r="R305">
            <v>48</v>
          </cell>
          <cell r="S305" t="str">
            <v>Китай</v>
          </cell>
          <cell r="T305" t="str">
            <v>-</v>
          </cell>
          <cell r="U305">
            <v>9</v>
          </cell>
          <cell r="V305">
            <v>9</v>
          </cell>
        </row>
        <row r="306">
          <cell r="A306" t="str">
            <v>s80190</v>
          </cell>
          <cell r="B306" t="str">
            <v>s</v>
          </cell>
          <cell r="C306" t="str">
            <v>80190</v>
          </cell>
          <cell r="E306" t="str">
            <v>Скоттон c.п.а.</v>
          </cell>
          <cell r="F306" t="str">
            <v>Декор "Ува" 70мм янтарно-зеленый</v>
          </cell>
          <cell r="G306">
            <v>0</v>
          </cell>
          <cell r="H306">
            <v>0</v>
          </cell>
          <cell r="K306" t="str">
            <v>Нет</v>
          </cell>
          <cell r="L306" t="str">
            <v>35582M</v>
          </cell>
          <cell r="M306" t="str">
            <v>ШТ</v>
          </cell>
          <cell r="N306" t="str">
            <v>ПЛАСТИК</v>
          </cell>
          <cell r="O306">
            <v>0</v>
          </cell>
          <cell r="Q306" t="str">
            <v>БАЛЬЗАМ</v>
          </cell>
          <cell r="S306" t="str">
            <v>Китай</v>
          </cell>
          <cell r="T306" t="str">
            <v>-</v>
          </cell>
          <cell r="U306">
            <v>126</v>
          </cell>
          <cell r="V306">
            <v>126</v>
          </cell>
        </row>
        <row r="307">
          <cell r="A307" t="str">
            <v>s80194</v>
          </cell>
          <cell r="B307" t="str">
            <v>s</v>
          </cell>
          <cell r="C307" t="str">
            <v>80194</v>
          </cell>
          <cell r="E307" t="str">
            <v>Скоттон c.п.а.</v>
          </cell>
          <cell r="F307" t="str">
            <v>Декор "Ува" 70мм красно-бронзовый</v>
          </cell>
          <cell r="G307">
            <v>0</v>
          </cell>
          <cell r="H307">
            <v>0</v>
          </cell>
          <cell r="K307" t="str">
            <v>Нет</v>
          </cell>
          <cell r="L307" t="str">
            <v>35583M</v>
          </cell>
          <cell r="M307" t="str">
            <v>ШТ</v>
          </cell>
          <cell r="N307" t="str">
            <v>ПЛАСТИК</v>
          </cell>
          <cell r="O307">
            <v>0</v>
          </cell>
          <cell r="Q307" t="str">
            <v>БАЛЬЗАМ</v>
          </cell>
          <cell r="S307" t="str">
            <v>Китай</v>
          </cell>
          <cell r="T307" t="str">
            <v>-</v>
          </cell>
          <cell r="U307">
            <v>20</v>
          </cell>
          <cell r="V307">
            <v>20</v>
          </cell>
        </row>
        <row r="308">
          <cell r="A308" t="str">
            <v>s80195</v>
          </cell>
          <cell r="B308" t="str">
            <v>s</v>
          </cell>
          <cell r="C308" t="str">
            <v>80195</v>
          </cell>
          <cell r="D308" t="str">
            <v>ОРИГИНАЛ</v>
          </cell>
          <cell r="E308" t="str">
            <v>Скоттон c.п.а.</v>
          </cell>
          <cell r="F308" t="str">
            <v>Декор "Ува" 90мм янтарно-зеленый</v>
          </cell>
          <cell r="G308">
            <v>0</v>
          </cell>
          <cell r="H308">
            <v>0</v>
          </cell>
          <cell r="K308" t="str">
            <v>Нет</v>
          </cell>
          <cell r="L308" t="str">
            <v>35584M</v>
          </cell>
          <cell r="M308" t="str">
            <v>ШТ</v>
          </cell>
          <cell r="N308" t="str">
            <v>ПЛАСТИК</v>
          </cell>
          <cell r="O308">
            <v>0</v>
          </cell>
          <cell r="Q308" t="str">
            <v>БАЛЬЗАМ</v>
          </cell>
          <cell r="S308" t="str">
            <v>Китай</v>
          </cell>
          <cell r="T308" t="str">
            <v>-</v>
          </cell>
          <cell r="U308">
            <v>100</v>
          </cell>
          <cell r="V308">
            <v>100</v>
          </cell>
        </row>
        <row r="309">
          <cell r="A309" t="str">
            <v>s80196</v>
          </cell>
          <cell r="B309" t="str">
            <v>s</v>
          </cell>
          <cell r="C309" t="str">
            <v>80196</v>
          </cell>
          <cell r="D309" t="str">
            <v>ОРИГИНАЛ</v>
          </cell>
          <cell r="E309" t="str">
            <v>Скоттон c.п.а.</v>
          </cell>
          <cell r="F309" t="str">
            <v>Декор "Ува" 90мм красно-бронзовый</v>
          </cell>
          <cell r="G309">
            <v>0</v>
          </cell>
          <cell r="H309">
            <v>0</v>
          </cell>
          <cell r="K309" t="str">
            <v>Нет</v>
          </cell>
          <cell r="L309" t="str">
            <v>35585M</v>
          </cell>
          <cell r="M309" t="str">
            <v>ШТ</v>
          </cell>
          <cell r="N309" t="str">
            <v>МЕТ-ПЛАСТ</v>
          </cell>
          <cell r="O309">
            <v>0</v>
          </cell>
          <cell r="Q309" t="str">
            <v>БАЛЬЗАМ</v>
          </cell>
          <cell r="S309" t="str">
            <v>Китай</v>
          </cell>
          <cell r="T309" t="str">
            <v>-</v>
          </cell>
          <cell r="U309">
            <v>11</v>
          </cell>
          <cell r="V309">
            <v>11</v>
          </cell>
        </row>
        <row r="310">
          <cell r="A310" t="str">
            <v>s80197</v>
          </cell>
          <cell r="B310" t="str">
            <v>s</v>
          </cell>
          <cell r="C310" t="str">
            <v>80197</v>
          </cell>
          <cell r="E310" t="str">
            <v>Скоттон c.п.а.</v>
          </cell>
          <cell r="F310" t="str">
            <v>Декор "Ува" высота 150мм черный</v>
          </cell>
          <cell r="G310">
            <v>0</v>
          </cell>
          <cell r="H310">
            <v>0</v>
          </cell>
          <cell r="K310" t="str">
            <v>Нет</v>
          </cell>
          <cell r="L310">
            <v>35177</v>
          </cell>
          <cell r="M310" t="str">
            <v>ШТ</v>
          </cell>
          <cell r="N310" t="str">
            <v>ПЛАСТИК</v>
          </cell>
          <cell r="O310">
            <v>0</v>
          </cell>
          <cell r="Q310" t="str">
            <v>БАЛЬЗАМ</v>
          </cell>
          <cell r="R310">
            <v>12</v>
          </cell>
          <cell r="S310" t="str">
            <v>Китай</v>
          </cell>
          <cell r="T310" t="str">
            <v>-</v>
          </cell>
          <cell r="U310">
            <v>48</v>
          </cell>
          <cell r="V310">
            <v>48</v>
          </cell>
        </row>
        <row r="311">
          <cell r="A311" t="str">
            <v>s80198</v>
          </cell>
          <cell r="B311" t="str">
            <v>s</v>
          </cell>
          <cell r="C311" t="str">
            <v>80198</v>
          </cell>
          <cell r="E311" t="str">
            <v>Скоттон c.п.а.</v>
          </cell>
          <cell r="F311" t="str">
            <v>Декор "Ува" высота 150мм розовый</v>
          </cell>
          <cell r="G311">
            <v>0</v>
          </cell>
          <cell r="H311">
            <v>0</v>
          </cell>
          <cell r="K311" t="str">
            <v>Нет</v>
          </cell>
          <cell r="L311" t="str">
            <v>35179M</v>
          </cell>
          <cell r="M311" t="str">
            <v>ШТ</v>
          </cell>
          <cell r="N311" t="str">
            <v>ПЛАСТИК</v>
          </cell>
          <cell r="O311">
            <v>0</v>
          </cell>
          <cell r="S311" t="str">
            <v>Китай</v>
          </cell>
          <cell r="T311" t="str">
            <v>-</v>
          </cell>
          <cell r="U311">
            <v>112</v>
          </cell>
          <cell r="V311">
            <v>112</v>
          </cell>
        </row>
        <row r="312">
          <cell r="A312" t="str">
            <v>s80210</v>
          </cell>
          <cell r="B312" t="str">
            <v>s</v>
          </cell>
          <cell r="C312" t="str">
            <v>80210</v>
          </cell>
          <cell r="D312" t="str">
            <v>ДЛЯСОТРУД</v>
          </cell>
          <cell r="E312" t="str">
            <v>НОНИНО ДИСТИЛЛАТОРИ СПА</v>
          </cell>
          <cell r="F312" t="str">
            <v>Крю моновитиньо фраголино</v>
          </cell>
          <cell r="G312">
            <v>3</v>
          </cell>
          <cell r="H312">
            <v>0</v>
          </cell>
          <cell r="K312" t="str">
            <v>Нет</v>
          </cell>
          <cell r="M312" t="str">
            <v>БУТ</v>
          </cell>
          <cell r="O312">
            <v>45</v>
          </cell>
          <cell r="P312" t="str">
            <v>-</v>
          </cell>
          <cell r="Q312" t="str">
            <v>ГРАППА</v>
          </cell>
          <cell r="S312" t="str">
            <v>Италия</v>
          </cell>
          <cell r="T312" t="str">
            <v>Фриули</v>
          </cell>
          <cell r="U312">
            <v>1</v>
          </cell>
          <cell r="V312">
            <v>1</v>
          </cell>
        </row>
        <row r="313">
          <cell r="A313" t="str">
            <v>s80210</v>
          </cell>
          <cell r="B313" t="str">
            <v>s</v>
          </cell>
          <cell r="C313" t="str">
            <v>80210</v>
          </cell>
          <cell r="D313" t="str">
            <v>ОРИГИНАЛ</v>
          </cell>
          <cell r="E313" t="str">
            <v>НОНИНО ДИСТИЛЛАТОРИ СПА</v>
          </cell>
          <cell r="F313" t="str">
            <v>Крю моновитиньо фраголино</v>
          </cell>
          <cell r="G313">
            <v>3</v>
          </cell>
          <cell r="H313">
            <v>0</v>
          </cell>
          <cell r="K313" t="str">
            <v>Нет</v>
          </cell>
          <cell r="M313" t="str">
            <v>БУТ</v>
          </cell>
          <cell r="O313">
            <v>45</v>
          </cell>
          <cell r="P313" t="str">
            <v>-</v>
          </cell>
          <cell r="Q313" t="str">
            <v>ГРАППА</v>
          </cell>
          <cell r="S313" t="str">
            <v>Италия</v>
          </cell>
          <cell r="T313" t="str">
            <v>Фриули</v>
          </cell>
          <cell r="U313">
            <v>6</v>
          </cell>
          <cell r="V313">
            <v>6</v>
          </cell>
        </row>
        <row r="314">
          <cell r="A314" t="str">
            <v>s80213</v>
          </cell>
          <cell r="B314" t="str">
            <v>s</v>
          </cell>
          <cell r="C314" t="str">
            <v>80213</v>
          </cell>
          <cell r="E314" t="str">
            <v>НОНИНО ДИСТИЛЛАТОРИ СПА</v>
          </cell>
          <cell r="F314" t="str">
            <v>Крю моновитиньо совиньон блан</v>
          </cell>
          <cell r="G314">
            <v>0.5</v>
          </cell>
          <cell r="H314">
            <v>0</v>
          </cell>
          <cell r="K314" t="str">
            <v>Нет</v>
          </cell>
          <cell r="M314" t="str">
            <v>БУТ</v>
          </cell>
          <cell r="O314">
            <v>45</v>
          </cell>
          <cell r="P314" t="str">
            <v>-</v>
          </cell>
          <cell r="Q314" t="str">
            <v>ГРАППА</v>
          </cell>
          <cell r="R314">
            <v>6</v>
          </cell>
          <cell r="S314" t="str">
            <v>Италия</v>
          </cell>
          <cell r="T314" t="str">
            <v>Фриули</v>
          </cell>
          <cell r="U314">
            <v>1</v>
          </cell>
          <cell r="V314">
            <v>0</v>
          </cell>
        </row>
        <row r="315">
          <cell r="A315" t="str">
            <v>s80287</v>
          </cell>
          <cell r="B315" t="str">
            <v>s</v>
          </cell>
          <cell r="C315" t="str">
            <v>80287</v>
          </cell>
          <cell r="E315" t="str">
            <v>Скоттон c.п.а.</v>
          </cell>
          <cell r="F315" t="str">
            <v>Коробка TAP "Ренне Дорате", декор "Олени", с ручкой</v>
          </cell>
          <cell r="G315">
            <v>0</v>
          </cell>
          <cell r="H315">
            <v>0</v>
          </cell>
          <cell r="K315" t="str">
            <v>Нет</v>
          </cell>
          <cell r="L315">
            <v>32640</v>
          </cell>
          <cell r="M315" t="str">
            <v>ШТ</v>
          </cell>
          <cell r="N315" t="str">
            <v>КАРТОН</v>
          </cell>
          <cell r="O315">
            <v>0</v>
          </cell>
          <cell r="Q315" t="str">
            <v>КОРОБ</v>
          </cell>
          <cell r="S315" t="str">
            <v>Италия</v>
          </cell>
          <cell r="T315" t="str">
            <v>-</v>
          </cell>
          <cell r="U315">
            <v>185</v>
          </cell>
          <cell r="V315">
            <v>180</v>
          </cell>
        </row>
        <row r="316">
          <cell r="A316" t="str">
            <v>s80288</v>
          </cell>
          <cell r="B316" t="str">
            <v>s</v>
          </cell>
          <cell r="C316" t="str">
            <v>80288</v>
          </cell>
          <cell r="E316" t="str">
            <v>Скоттон c.п.а.</v>
          </cell>
          <cell r="F316" t="str">
            <v>Коробка TAP "Бьянко Натале", декор "Роза", белая, с ручкой</v>
          </cell>
          <cell r="G316">
            <v>0</v>
          </cell>
          <cell r="H316">
            <v>0</v>
          </cell>
          <cell r="K316" t="str">
            <v>Нет</v>
          </cell>
          <cell r="L316">
            <v>33005</v>
          </cell>
          <cell r="M316" t="str">
            <v>ШТ</v>
          </cell>
          <cell r="N316" t="str">
            <v>КАРТОН</v>
          </cell>
          <cell r="O316">
            <v>0</v>
          </cell>
          <cell r="Q316" t="str">
            <v>КОРОБ</v>
          </cell>
          <cell r="S316" t="str">
            <v>Италия</v>
          </cell>
          <cell r="T316" t="str">
            <v>-</v>
          </cell>
          <cell r="U316">
            <v>109</v>
          </cell>
          <cell r="V316">
            <v>95</v>
          </cell>
        </row>
        <row r="317">
          <cell r="A317" t="str">
            <v>s80289</v>
          </cell>
          <cell r="B317" t="str">
            <v>s</v>
          </cell>
          <cell r="C317" t="str">
            <v>80289</v>
          </cell>
          <cell r="E317" t="str">
            <v>Скоттон c.п.а.</v>
          </cell>
          <cell r="F317" t="str">
            <v>Коробка TAP "Музичисти", декор "Музыканты", с ручкой</v>
          </cell>
          <cell r="G317">
            <v>0</v>
          </cell>
          <cell r="H317">
            <v>0</v>
          </cell>
          <cell r="K317" t="str">
            <v>Нет</v>
          </cell>
          <cell r="L317">
            <v>31022</v>
          </cell>
          <cell r="M317" t="str">
            <v>ШТ</v>
          </cell>
          <cell r="N317" t="str">
            <v>КАРТОН</v>
          </cell>
          <cell r="O317">
            <v>0</v>
          </cell>
          <cell r="Q317" t="str">
            <v>КОРОБ</v>
          </cell>
          <cell r="S317" t="str">
            <v>Италия</v>
          </cell>
          <cell r="T317" t="str">
            <v>-</v>
          </cell>
          <cell r="U317">
            <v>164</v>
          </cell>
          <cell r="V317">
            <v>164</v>
          </cell>
        </row>
        <row r="318">
          <cell r="A318" t="str">
            <v>s80332</v>
          </cell>
          <cell r="B318" t="str">
            <v>s</v>
          </cell>
          <cell r="C318" t="str">
            <v>80332</v>
          </cell>
          <cell r="D318" t="str">
            <v>ДЛЯСОТРУД</v>
          </cell>
          <cell r="E318" t="str">
            <v>ГОССE</v>
          </cell>
          <cell r="F318" t="str">
            <v>Гранд Резерв Брют из набора</v>
          </cell>
          <cell r="G318">
            <v>0.75</v>
          </cell>
          <cell r="H318">
            <v>0</v>
          </cell>
          <cell r="K318" t="str">
            <v>Нет</v>
          </cell>
          <cell r="M318" t="str">
            <v>БУТ</v>
          </cell>
          <cell r="N318" t="str">
            <v>БЕЛОЕ</v>
          </cell>
          <cell r="O318">
            <v>12</v>
          </cell>
          <cell r="Q318" t="str">
            <v>БРЮТ</v>
          </cell>
          <cell r="R318">
            <v>3</v>
          </cell>
          <cell r="S318" t="str">
            <v>Франция</v>
          </cell>
          <cell r="T318" t="str">
            <v>Шампань</v>
          </cell>
          <cell r="U318">
            <v>3</v>
          </cell>
          <cell r="V318">
            <v>0</v>
          </cell>
        </row>
        <row r="319">
          <cell r="A319" t="str">
            <v>s80332</v>
          </cell>
          <cell r="B319" t="str">
            <v>s</v>
          </cell>
          <cell r="C319" t="str">
            <v>80332</v>
          </cell>
          <cell r="D319" t="str">
            <v>ОРИГИНАЛ</v>
          </cell>
          <cell r="E319" t="str">
            <v>ГОССE</v>
          </cell>
          <cell r="F319" t="str">
            <v>Гранд Резерв Брют из набора</v>
          </cell>
          <cell r="G319">
            <v>0.75</v>
          </cell>
          <cell r="H319">
            <v>0</v>
          </cell>
          <cell r="K319" t="str">
            <v>Нет</v>
          </cell>
          <cell r="M319" t="str">
            <v>БУТ</v>
          </cell>
          <cell r="N319" t="str">
            <v>БЕЛОЕ</v>
          </cell>
          <cell r="O319">
            <v>12</v>
          </cell>
          <cell r="Q319" t="str">
            <v>БРЮТ</v>
          </cell>
          <cell r="R319">
            <v>3</v>
          </cell>
          <cell r="S319" t="str">
            <v>Франция</v>
          </cell>
          <cell r="T319" t="str">
            <v>Шампань</v>
          </cell>
          <cell r="U319">
            <v>2</v>
          </cell>
          <cell r="V319">
            <v>2</v>
          </cell>
        </row>
        <row r="320">
          <cell r="A320" t="str">
            <v>s80337</v>
          </cell>
          <cell r="B320" t="str">
            <v>s</v>
          </cell>
          <cell r="C320" t="str">
            <v>80337</v>
          </cell>
          <cell r="D320" t="str">
            <v>ДЛЯСОТРУД</v>
          </cell>
          <cell r="E320" t="str">
            <v>Луи Рoдерер</v>
          </cell>
          <cell r="F320" t="str">
            <v>Брют Премьер (подарочный набор с ведерком)</v>
          </cell>
          <cell r="G320">
            <v>0.75</v>
          </cell>
          <cell r="H320">
            <v>0</v>
          </cell>
          <cell r="K320" t="str">
            <v>Нет</v>
          </cell>
          <cell r="M320" t="str">
            <v>БУТ</v>
          </cell>
          <cell r="N320" t="str">
            <v>БЕЛОЕ</v>
          </cell>
          <cell r="O320">
            <v>12</v>
          </cell>
          <cell r="P320" t="str">
            <v>AOC</v>
          </cell>
          <cell r="Q320" t="str">
            <v>БРЮТ</v>
          </cell>
          <cell r="S320" t="str">
            <v>Франция</v>
          </cell>
          <cell r="T320" t="str">
            <v>Шампань</v>
          </cell>
          <cell r="U320">
            <v>6</v>
          </cell>
          <cell r="V320">
            <v>0</v>
          </cell>
        </row>
        <row r="321">
          <cell r="A321" t="str">
            <v>s80351</v>
          </cell>
          <cell r="B321" t="str">
            <v>s</v>
          </cell>
          <cell r="C321" t="str">
            <v>80351</v>
          </cell>
          <cell r="F321" t="str">
            <v>Пенал на 2 бут. Бургонь (бук)</v>
          </cell>
          <cell r="G321">
            <v>0</v>
          </cell>
          <cell r="H321">
            <v>0</v>
          </cell>
          <cell r="K321" t="str">
            <v>Нет</v>
          </cell>
          <cell r="L321" t="str">
            <v>П0017</v>
          </cell>
          <cell r="M321" t="str">
            <v>ШТ</v>
          </cell>
          <cell r="O321">
            <v>0</v>
          </cell>
          <cell r="R321">
            <v>12</v>
          </cell>
          <cell r="S321" t="str">
            <v>РОССИЯ</v>
          </cell>
          <cell r="T321" t="str">
            <v>-</v>
          </cell>
          <cell r="U321">
            <v>33</v>
          </cell>
          <cell r="V321">
            <v>33</v>
          </cell>
        </row>
        <row r="322">
          <cell r="A322" t="str">
            <v>s80494</v>
          </cell>
          <cell r="B322" t="str">
            <v>s</v>
          </cell>
          <cell r="C322" t="str">
            <v>80494</v>
          </cell>
          <cell r="E322" t="str">
            <v>МАРКЕЗИ ДЕ' ФРЕСКОБАЛЬДИ С.Р.Л.</v>
          </cell>
          <cell r="F322" t="str">
            <v>Подарочная упаковка "Фрескобальди" на 3 бутылки, красная</v>
          </cell>
          <cell r="G322">
            <v>0</v>
          </cell>
          <cell r="H322">
            <v>0</v>
          </cell>
          <cell r="K322" t="str">
            <v>Нет</v>
          </cell>
          <cell r="L322" t="str">
            <v>0S03FR</v>
          </cell>
          <cell r="M322" t="str">
            <v>ШТ</v>
          </cell>
          <cell r="N322" t="str">
            <v>КАРТОН</v>
          </cell>
          <cell r="O322">
            <v>0</v>
          </cell>
          <cell r="Q322" t="str">
            <v>КОРОБ</v>
          </cell>
          <cell r="R322">
            <v>3</v>
          </cell>
          <cell r="S322" t="str">
            <v>Италия</v>
          </cell>
          <cell r="T322" t="str">
            <v>Тоскана</v>
          </cell>
          <cell r="U322">
            <v>119</v>
          </cell>
          <cell r="V322">
            <v>119</v>
          </cell>
        </row>
        <row r="323">
          <cell r="A323" t="str">
            <v>s80495</v>
          </cell>
          <cell r="B323" t="str">
            <v>s</v>
          </cell>
          <cell r="C323" t="str">
            <v>80495</v>
          </cell>
          <cell r="E323" t="str">
            <v>МАРКЕЗИ ДЕ' ФРЕСКОБАЛЬДИ С.Р.Л.</v>
          </cell>
          <cell r="F323" t="str">
            <v>Подарочная упаковка "Фрескобальди" на 4 бутылки, красная</v>
          </cell>
          <cell r="G323">
            <v>0</v>
          </cell>
          <cell r="H323">
            <v>0</v>
          </cell>
          <cell r="K323" t="str">
            <v>Нет</v>
          </cell>
          <cell r="L323" t="str">
            <v>0S04FR</v>
          </cell>
          <cell r="M323" t="str">
            <v>ШТ</v>
          </cell>
          <cell r="N323" t="str">
            <v>КАРТОН</v>
          </cell>
          <cell r="O323">
            <v>0</v>
          </cell>
          <cell r="Q323" t="str">
            <v>КОРОБ</v>
          </cell>
          <cell r="R323">
            <v>3</v>
          </cell>
          <cell r="S323" t="str">
            <v>Италия</v>
          </cell>
          <cell r="T323" t="str">
            <v>Тоскана</v>
          </cell>
          <cell r="U323">
            <v>104</v>
          </cell>
          <cell r="V323">
            <v>103</v>
          </cell>
        </row>
        <row r="324">
          <cell r="A324" t="str">
            <v>s80496</v>
          </cell>
          <cell r="B324" t="str">
            <v>s</v>
          </cell>
          <cell r="C324" t="str">
            <v>80496</v>
          </cell>
          <cell r="E324" t="str">
            <v>МАРКЕЗИ ДЕ' ФРЕСКОБАЛЬДИ С.Р.Л.</v>
          </cell>
          <cell r="F324" t="str">
            <v>Подарочная упаковка "Фрескобальди" на 6 бутылок, красная</v>
          </cell>
          <cell r="G324">
            <v>0</v>
          </cell>
          <cell r="H324">
            <v>0</v>
          </cell>
          <cell r="K324" t="str">
            <v>Нет</v>
          </cell>
          <cell r="L324" t="str">
            <v>0S06FR</v>
          </cell>
          <cell r="M324" t="str">
            <v>ШТ</v>
          </cell>
          <cell r="N324" t="str">
            <v>КАРТОН</v>
          </cell>
          <cell r="O324">
            <v>0</v>
          </cell>
          <cell r="Q324" t="str">
            <v>КОРОБ</v>
          </cell>
          <cell r="R324">
            <v>3</v>
          </cell>
          <cell r="S324" t="str">
            <v>Италия</v>
          </cell>
          <cell r="T324" t="str">
            <v>Тоскана</v>
          </cell>
          <cell r="U324">
            <v>119</v>
          </cell>
          <cell r="V324">
            <v>119</v>
          </cell>
        </row>
        <row r="325">
          <cell r="A325" t="str">
            <v>s80497</v>
          </cell>
          <cell r="B325" t="str">
            <v>s</v>
          </cell>
          <cell r="C325" t="str">
            <v>80497</v>
          </cell>
          <cell r="E325" t="str">
            <v>МАРКЕЗИ ДЕ' ФРЕСКОБАЛЬДИ С.Р.Л.</v>
          </cell>
          <cell r="F325" t="str">
            <v>Подарочная упаковка "Фрескобальди" на 4 бутылки</v>
          </cell>
          <cell r="G325">
            <v>0</v>
          </cell>
          <cell r="H325">
            <v>0</v>
          </cell>
          <cell r="K325" t="str">
            <v>Нет</v>
          </cell>
          <cell r="L325" t="str">
            <v>0L04FR</v>
          </cell>
          <cell r="M325" t="str">
            <v>ШТ</v>
          </cell>
          <cell r="N325" t="str">
            <v>ДЕРЕВО</v>
          </cell>
          <cell r="O325">
            <v>0</v>
          </cell>
          <cell r="Q325" t="str">
            <v>КОРОБ</v>
          </cell>
          <cell r="R325">
            <v>2</v>
          </cell>
          <cell r="S325" t="str">
            <v>Италия</v>
          </cell>
          <cell r="T325" t="str">
            <v>Тоскана</v>
          </cell>
          <cell r="U325">
            <v>301</v>
          </cell>
          <cell r="V325">
            <v>291</v>
          </cell>
        </row>
        <row r="326">
          <cell r="A326" t="str">
            <v>s80500</v>
          </cell>
          <cell r="B326" t="str">
            <v>s</v>
          </cell>
          <cell r="C326" t="str">
            <v>80500</v>
          </cell>
          <cell r="E326" t="str">
            <v>МАРКЕЗИ ДЕ' ФРЕСКОБАЛЬДИ С.Р.Л.</v>
          </cell>
          <cell r="F326" t="str">
            <v>Подарочная коробка "Спечале Нипоццано" + 2 бокала</v>
          </cell>
          <cell r="G326">
            <v>0</v>
          </cell>
          <cell r="H326">
            <v>0</v>
          </cell>
          <cell r="K326" t="str">
            <v>Нет</v>
          </cell>
          <cell r="L326" t="str">
            <v>YL01</v>
          </cell>
          <cell r="M326" t="str">
            <v>ШТ</v>
          </cell>
          <cell r="N326" t="str">
            <v>ДЕРЕВО</v>
          </cell>
          <cell r="O326">
            <v>0</v>
          </cell>
          <cell r="Q326" t="str">
            <v>КОРОБ</v>
          </cell>
          <cell r="R326">
            <v>2</v>
          </cell>
          <cell r="S326" t="str">
            <v>Италия</v>
          </cell>
          <cell r="T326" t="str">
            <v>Тоскана</v>
          </cell>
          <cell r="U326">
            <v>2</v>
          </cell>
          <cell r="V326">
            <v>0</v>
          </cell>
        </row>
        <row r="327">
          <cell r="A327" t="str">
            <v>s80504</v>
          </cell>
          <cell r="B327" t="str">
            <v>s</v>
          </cell>
          <cell r="C327" t="str">
            <v>80504</v>
          </cell>
          <cell r="E327" t="str">
            <v>МАРКЕЗИ ДЕ' ФРЕСКОБАЛЬДИ С.Р.Л.</v>
          </cell>
          <cell r="F327" t="str">
            <v>Подарочная упаковка "Винтаж Нипоццано" на 2 бутылки +1 бутылку масла</v>
          </cell>
          <cell r="G327">
            <v>0</v>
          </cell>
          <cell r="H327">
            <v>0</v>
          </cell>
          <cell r="K327" t="str">
            <v>Нет</v>
          </cell>
          <cell r="L327" t="str">
            <v>YM01</v>
          </cell>
          <cell r="M327" t="str">
            <v>ШТ</v>
          </cell>
          <cell r="N327" t="str">
            <v>КАРТОН</v>
          </cell>
          <cell r="O327">
            <v>0</v>
          </cell>
          <cell r="Q327" t="str">
            <v>КОРОБ</v>
          </cell>
          <cell r="R327">
            <v>4</v>
          </cell>
          <cell r="S327" t="str">
            <v>Италия</v>
          </cell>
          <cell r="T327" t="str">
            <v>Тоскана</v>
          </cell>
          <cell r="U327">
            <v>13</v>
          </cell>
          <cell r="V327">
            <v>6</v>
          </cell>
        </row>
        <row r="328">
          <cell r="A328" t="str">
            <v>s80506</v>
          </cell>
          <cell r="B328" t="str">
            <v>s</v>
          </cell>
          <cell r="C328" t="str">
            <v>80506</v>
          </cell>
          <cell r="E328" t="str">
            <v>МАРКЕЗИ ДЕ' ФРЕСКОБАЛЬДИ С.Р.Л.</v>
          </cell>
          <cell r="F328" t="str">
            <v>Подарочная упаковка "Морморето" черная + 2 бокала</v>
          </cell>
          <cell r="G328">
            <v>0</v>
          </cell>
          <cell r="H328">
            <v>0</v>
          </cell>
          <cell r="K328" t="str">
            <v>Нет</v>
          </cell>
          <cell r="L328" t="str">
            <v>XW01</v>
          </cell>
          <cell r="M328" t="str">
            <v>ШТ</v>
          </cell>
          <cell r="N328" t="str">
            <v>ДЕРЕВО</v>
          </cell>
          <cell r="O328">
            <v>0</v>
          </cell>
          <cell r="Q328" t="str">
            <v>КОРОБ</v>
          </cell>
          <cell r="R328">
            <v>2</v>
          </cell>
          <cell r="S328" t="str">
            <v>Италия</v>
          </cell>
          <cell r="T328" t="str">
            <v>Тоскана</v>
          </cell>
          <cell r="U328">
            <v>5</v>
          </cell>
          <cell r="V328">
            <v>5</v>
          </cell>
        </row>
        <row r="329">
          <cell r="A329" t="str">
            <v>s80507</v>
          </cell>
          <cell r="B329" t="str">
            <v>s</v>
          </cell>
          <cell r="C329" t="str">
            <v>80507</v>
          </cell>
          <cell r="E329" t="str">
            <v>МАРКЕЗИ ДЕ' ФРЕСКОБАЛЬДИ С.Р.Л.</v>
          </cell>
          <cell r="F329" t="str">
            <v>Подарочная упаковка "Кастельджокондо" на 3 бутылки</v>
          </cell>
          <cell r="G329">
            <v>0</v>
          </cell>
          <cell r="H329">
            <v>0</v>
          </cell>
          <cell r="K329" t="str">
            <v>Нет</v>
          </cell>
          <cell r="L329" t="str">
            <v>XZ01</v>
          </cell>
          <cell r="M329" t="str">
            <v>ШТ</v>
          </cell>
          <cell r="N329" t="str">
            <v>ДЕРЕВО</v>
          </cell>
          <cell r="O329">
            <v>0</v>
          </cell>
          <cell r="Q329" t="str">
            <v>КОРОБ</v>
          </cell>
          <cell r="R329">
            <v>2</v>
          </cell>
          <cell r="S329" t="str">
            <v>Италия</v>
          </cell>
          <cell r="T329" t="str">
            <v>Тоскана</v>
          </cell>
          <cell r="U329">
            <v>104</v>
          </cell>
          <cell r="V329">
            <v>102</v>
          </cell>
        </row>
        <row r="330">
          <cell r="A330" t="str">
            <v>s80584</v>
          </cell>
          <cell r="B330" t="str">
            <v>s</v>
          </cell>
          <cell r="C330" t="str">
            <v>80584</v>
          </cell>
          <cell r="D330" t="str">
            <v>МАРКА</v>
          </cell>
          <cell r="F330" t="str">
            <v>Вино "Шато Лафит Ротшильд АОС Пуйак" /н.м./</v>
          </cell>
          <cell r="G330">
            <v>0.75</v>
          </cell>
          <cell r="H330">
            <v>1999</v>
          </cell>
          <cell r="K330" t="str">
            <v>Нет</v>
          </cell>
          <cell r="M330" t="str">
            <v>БУТ</v>
          </cell>
          <cell r="N330" t="str">
            <v>КРАСНОЕ</v>
          </cell>
          <cell r="O330">
            <v>12.5</v>
          </cell>
          <cell r="Q330" t="str">
            <v>СУХОЕ</v>
          </cell>
          <cell r="R330">
            <v>12</v>
          </cell>
          <cell r="S330" t="str">
            <v>Франция</v>
          </cell>
          <cell r="U330">
            <v>5</v>
          </cell>
          <cell r="V330">
            <v>0</v>
          </cell>
        </row>
        <row r="331">
          <cell r="A331" t="str">
            <v>s80630</v>
          </cell>
          <cell r="B331" t="str">
            <v>s</v>
          </cell>
          <cell r="C331" t="str">
            <v>80630</v>
          </cell>
          <cell r="D331" t="str">
            <v>ДЛЯСОТРУД</v>
          </cell>
          <cell r="E331" t="str">
            <v>Домен Кларенс Дилон С.А.С.</v>
          </cell>
          <cell r="F331" t="str">
            <v>Шато Ля Миcсьон О-Брион Крю Классе де Грав (Пессак Леоньян)</v>
          </cell>
          <cell r="G331">
            <v>0.75</v>
          </cell>
          <cell r="H331">
            <v>2006</v>
          </cell>
          <cell r="K331" t="str">
            <v>Нет</v>
          </cell>
          <cell r="M331" t="str">
            <v>БУТ</v>
          </cell>
          <cell r="N331" t="str">
            <v>КРАСНОЕ</v>
          </cell>
          <cell r="O331">
            <v>14.5</v>
          </cell>
          <cell r="P331" t="str">
            <v>AOC</v>
          </cell>
          <cell r="Q331" t="str">
            <v>СУХОЕ</v>
          </cell>
          <cell r="R331">
            <v>12</v>
          </cell>
          <cell r="S331" t="str">
            <v>Франция</v>
          </cell>
          <cell r="T331" t="str">
            <v>Бордо</v>
          </cell>
          <cell r="U331">
            <v>10</v>
          </cell>
          <cell r="V331">
            <v>10</v>
          </cell>
        </row>
        <row r="332">
          <cell r="A332" t="str">
            <v>s80631</v>
          </cell>
          <cell r="B332" t="str">
            <v>s</v>
          </cell>
          <cell r="C332" t="str">
            <v>80631</v>
          </cell>
          <cell r="D332" t="str">
            <v>ОРИГИНАЛ</v>
          </cell>
          <cell r="E332" t="str">
            <v>Домен Кларенс Дилон С.А.С.</v>
          </cell>
          <cell r="F332" t="str">
            <v>Шато О-Брион Премье Гран Крю Классе (Пессак-Леоньян)</v>
          </cell>
          <cell r="G332">
            <v>0.75</v>
          </cell>
          <cell r="H332">
            <v>2006</v>
          </cell>
          <cell r="K332" t="str">
            <v>Нет</v>
          </cell>
          <cell r="M332" t="str">
            <v>БУТ</v>
          </cell>
          <cell r="N332" t="str">
            <v>КРАСНОЕ</v>
          </cell>
          <cell r="O332">
            <v>14.5</v>
          </cell>
          <cell r="P332" t="str">
            <v>AOC</v>
          </cell>
          <cell r="Q332" t="str">
            <v>СУХОЕ</v>
          </cell>
          <cell r="R332">
            <v>12</v>
          </cell>
          <cell r="S332" t="str">
            <v>Франция</v>
          </cell>
          <cell r="T332" t="str">
            <v>Бордо</v>
          </cell>
          <cell r="U332">
            <v>3</v>
          </cell>
          <cell r="V332">
            <v>3</v>
          </cell>
        </row>
        <row r="333">
          <cell r="A333" t="str">
            <v>s80632</v>
          </cell>
          <cell r="B333" t="str">
            <v>s</v>
          </cell>
          <cell r="C333" t="str">
            <v>80632</v>
          </cell>
          <cell r="E333" t="str">
            <v>Домен Кларенс Дилон С.А.</v>
          </cell>
          <cell r="F333" t="str">
            <v>Шато Баанс О-Брион (Пессак-Леоньян)</v>
          </cell>
          <cell r="G333">
            <v>0.75</v>
          </cell>
          <cell r="H333">
            <v>2006</v>
          </cell>
          <cell r="K333" t="str">
            <v>Нет</v>
          </cell>
          <cell r="M333" t="str">
            <v>БУТ</v>
          </cell>
          <cell r="N333" t="str">
            <v>КРАСНОЕ</v>
          </cell>
          <cell r="O333">
            <v>13.5</v>
          </cell>
          <cell r="P333" t="str">
            <v>AOC</v>
          </cell>
          <cell r="Q333" t="str">
            <v>СУХОЕ</v>
          </cell>
          <cell r="R333">
            <v>12</v>
          </cell>
          <cell r="S333" t="str">
            <v>Франция</v>
          </cell>
          <cell r="T333" t="str">
            <v>Бордо</v>
          </cell>
          <cell r="U333">
            <v>9</v>
          </cell>
          <cell r="V333">
            <v>9</v>
          </cell>
        </row>
        <row r="334">
          <cell r="A334" t="str">
            <v>s80670</v>
          </cell>
          <cell r="B334" t="str">
            <v>s</v>
          </cell>
          <cell r="C334" t="str">
            <v>80670</v>
          </cell>
          <cell r="E334" t="str">
            <v>Эноматик  с.р.л.</v>
          </cell>
          <cell r="F334" t="str">
            <v>Набор пневматических деталей</v>
          </cell>
          <cell r="G334">
            <v>0</v>
          </cell>
          <cell r="H334">
            <v>0</v>
          </cell>
          <cell r="K334" t="str">
            <v>Нет</v>
          </cell>
          <cell r="M334" t="str">
            <v>ШТ</v>
          </cell>
          <cell r="O334">
            <v>0</v>
          </cell>
          <cell r="S334" t="str">
            <v>Италия</v>
          </cell>
          <cell r="T334" t="str">
            <v>Тоскана</v>
          </cell>
          <cell r="U334">
            <v>1</v>
          </cell>
          <cell r="V334">
            <v>0</v>
          </cell>
        </row>
        <row r="335">
          <cell r="A335" t="str">
            <v>s80671</v>
          </cell>
          <cell r="B335" t="str">
            <v>s</v>
          </cell>
          <cell r="C335" t="str">
            <v>80671</v>
          </cell>
          <cell r="E335" t="str">
            <v>Эноматик  с.р.л.</v>
          </cell>
          <cell r="F335" t="str">
            <v>Набор расходников "ТЭП С2"</v>
          </cell>
          <cell r="G335">
            <v>0</v>
          </cell>
          <cell r="H335">
            <v>0</v>
          </cell>
          <cell r="K335" t="str">
            <v>Нет</v>
          </cell>
          <cell r="M335" t="str">
            <v>ШТ</v>
          </cell>
          <cell r="O335">
            <v>0</v>
          </cell>
          <cell r="S335" t="str">
            <v>Италия</v>
          </cell>
          <cell r="T335" t="str">
            <v>Тоскана</v>
          </cell>
          <cell r="U335">
            <v>2</v>
          </cell>
          <cell r="V335">
            <v>0</v>
          </cell>
        </row>
        <row r="336">
          <cell r="A336" t="str">
            <v>s80672</v>
          </cell>
          <cell r="B336" t="str">
            <v>s</v>
          </cell>
          <cell r="C336" t="str">
            <v>80672</v>
          </cell>
          <cell r="E336" t="str">
            <v>Эноматик  с.р.л.</v>
          </cell>
          <cell r="F336" t="str">
            <v>Набор расходников</v>
          </cell>
          <cell r="G336">
            <v>0</v>
          </cell>
          <cell r="H336">
            <v>0</v>
          </cell>
          <cell r="K336" t="str">
            <v>Нет</v>
          </cell>
          <cell r="M336" t="str">
            <v>ШТ</v>
          </cell>
          <cell r="O336">
            <v>0</v>
          </cell>
          <cell r="S336" t="str">
            <v>Италия</v>
          </cell>
          <cell r="T336" t="str">
            <v>Тоскана</v>
          </cell>
          <cell r="U336">
            <v>1</v>
          </cell>
          <cell r="V336">
            <v>0</v>
          </cell>
        </row>
        <row r="337">
          <cell r="A337" t="str">
            <v>s80687</v>
          </cell>
          <cell r="B337" t="str">
            <v>s</v>
          </cell>
          <cell r="C337" t="str">
            <v>80687</v>
          </cell>
          <cell r="F337" t="str">
            <v>Ром Бакарди Блэк</v>
          </cell>
          <cell r="G337">
            <v>0.75</v>
          </cell>
          <cell r="H337">
            <v>0</v>
          </cell>
          <cell r="K337" t="str">
            <v>Нет</v>
          </cell>
          <cell r="M337" t="str">
            <v>БУТ</v>
          </cell>
          <cell r="O337">
            <v>40</v>
          </cell>
          <cell r="R337">
            <v>12</v>
          </cell>
          <cell r="S337" t="str">
            <v>Соединенные Штаты Америки</v>
          </cell>
          <cell r="U337">
            <v>5</v>
          </cell>
          <cell r="V337">
            <v>5</v>
          </cell>
        </row>
        <row r="338">
          <cell r="A338" t="str">
            <v>s80822</v>
          </cell>
          <cell r="B338" t="str">
            <v>s</v>
          </cell>
          <cell r="C338" t="str">
            <v>80822</v>
          </cell>
          <cell r="F338" t="str">
            <v>Футляр 330*300*110 Симпл (дуб)</v>
          </cell>
          <cell r="G338">
            <v>0</v>
          </cell>
          <cell r="H338">
            <v>0</v>
          </cell>
          <cell r="K338" t="str">
            <v>Нет</v>
          </cell>
          <cell r="M338" t="str">
            <v>ШТ</v>
          </cell>
          <cell r="O338">
            <v>0</v>
          </cell>
          <cell r="S338" t="str">
            <v>РОССИЯ</v>
          </cell>
          <cell r="T338" t="str">
            <v>-</v>
          </cell>
          <cell r="U338">
            <v>6</v>
          </cell>
          <cell r="V338">
            <v>7</v>
          </cell>
        </row>
        <row r="339">
          <cell r="A339" t="str">
            <v>s80865</v>
          </cell>
          <cell r="B339" t="str">
            <v>s</v>
          </cell>
          <cell r="C339" t="str">
            <v>80865</v>
          </cell>
          <cell r="F339" t="str">
            <v>Напиток алкогольный торговой марки "Ольмека" Текила Ольмека белая Классико</v>
          </cell>
          <cell r="G339">
            <v>0.7</v>
          </cell>
          <cell r="H339">
            <v>0</v>
          </cell>
          <cell r="K339" t="str">
            <v>Нет</v>
          </cell>
          <cell r="M339" t="str">
            <v>БУТ</v>
          </cell>
          <cell r="O339">
            <v>38</v>
          </cell>
          <cell r="R339">
            <v>12</v>
          </cell>
          <cell r="S339" t="str">
            <v>Мексика</v>
          </cell>
          <cell r="U339">
            <v>1</v>
          </cell>
          <cell r="V339">
            <v>1</v>
          </cell>
        </row>
        <row r="340">
          <cell r="A340" t="str">
            <v>s80930</v>
          </cell>
          <cell r="B340" t="str">
            <v>s</v>
          </cell>
          <cell r="C340" t="str">
            <v>80930</v>
          </cell>
          <cell r="E340" t="str">
            <v>Сте Сивиль дю Виньобль де Шато Латур</v>
          </cell>
          <cell r="F340" t="str">
            <v>Шато Латур Премье Гран Крю Классе (Пойяк)</v>
          </cell>
          <cell r="G340">
            <v>0.75</v>
          </cell>
          <cell r="H340">
            <v>2004</v>
          </cell>
          <cell r="K340" t="str">
            <v>Нет</v>
          </cell>
          <cell r="M340" t="str">
            <v>БУТ</v>
          </cell>
          <cell r="N340" t="str">
            <v>КРАСНОЕ</v>
          </cell>
          <cell r="O340">
            <v>13</v>
          </cell>
          <cell r="P340" t="str">
            <v>AOC</v>
          </cell>
          <cell r="Q340" t="str">
            <v>СУХОЕ</v>
          </cell>
          <cell r="R340">
            <v>12</v>
          </cell>
          <cell r="S340" t="str">
            <v>Франция</v>
          </cell>
          <cell r="T340" t="str">
            <v>Бордо</v>
          </cell>
          <cell r="U340">
            <v>1</v>
          </cell>
          <cell r="V340">
            <v>1</v>
          </cell>
        </row>
        <row r="341">
          <cell r="A341" t="str">
            <v>s80941</v>
          </cell>
          <cell r="B341" t="str">
            <v>s</v>
          </cell>
          <cell r="C341" t="str">
            <v>80941</v>
          </cell>
          <cell r="D341" t="str">
            <v>ОРИГИНАЛ</v>
          </cell>
          <cell r="E341" t="str">
            <v>ТЕНУТА САН ГУИДО</v>
          </cell>
          <cell r="F341" t="str">
            <v>Сассикайя (Болгери Сассикайя)</v>
          </cell>
          <cell r="G341">
            <v>0.375</v>
          </cell>
          <cell r="H341">
            <v>2003</v>
          </cell>
          <cell r="K341" t="str">
            <v>Нет</v>
          </cell>
          <cell r="M341" t="str">
            <v>БУТ</v>
          </cell>
          <cell r="N341" t="str">
            <v>КРАСНОЕ</v>
          </cell>
          <cell r="O341">
            <v>14</v>
          </cell>
          <cell r="P341" t="str">
            <v>DOC</v>
          </cell>
          <cell r="Q341" t="str">
            <v>СУХОЕ</v>
          </cell>
          <cell r="R341">
            <v>12</v>
          </cell>
          <cell r="S341" t="str">
            <v>Италия</v>
          </cell>
          <cell r="T341" t="str">
            <v>Тоскана</v>
          </cell>
          <cell r="U341">
            <v>12</v>
          </cell>
          <cell r="V341">
            <v>12</v>
          </cell>
        </row>
        <row r="342">
          <cell r="A342" t="str">
            <v>s80963</v>
          </cell>
          <cell r="B342" t="str">
            <v>s</v>
          </cell>
          <cell r="C342" t="str">
            <v>80963</v>
          </cell>
          <cell r="E342" t="str">
            <v>Томас Хайн энд Ко</v>
          </cell>
          <cell r="F342" t="str">
            <v>Хайн Винтаж в дер.коробке</v>
          </cell>
          <cell r="G342">
            <v>0.7</v>
          </cell>
          <cell r="H342">
            <v>1985</v>
          </cell>
          <cell r="K342" t="str">
            <v>Нет</v>
          </cell>
          <cell r="M342" t="str">
            <v>БУТ</v>
          </cell>
          <cell r="O342">
            <v>40</v>
          </cell>
          <cell r="P342" t="str">
            <v>AOC</v>
          </cell>
          <cell r="Q342" t="str">
            <v>КОНЬЯК</v>
          </cell>
          <cell r="R342">
            <v>4</v>
          </cell>
          <cell r="S342" t="str">
            <v>Франция</v>
          </cell>
          <cell r="T342" t="str">
            <v>Коньяк</v>
          </cell>
          <cell r="U342">
            <v>2</v>
          </cell>
          <cell r="V342">
            <v>2</v>
          </cell>
        </row>
        <row r="343">
          <cell r="A343" t="str">
            <v>s81063</v>
          </cell>
          <cell r="B343" t="str">
            <v>s</v>
          </cell>
          <cell r="C343" t="str">
            <v>81063</v>
          </cell>
          <cell r="F343" t="str">
            <v>Шотландский купажированный виски "ДЮАРС СПЕШИАЛ РЕЗЕРВ 12 ЛЕТ" в п/у</v>
          </cell>
          <cell r="G343">
            <v>0.75</v>
          </cell>
          <cell r="H343">
            <v>0</v>
          </cell>
          <cell r="K343" t="str">
            <v>Нет</v>
          </cell>
          <cell r="M343" t="str">
            <v>БУТ</v>
          </cell>
          <cell r="O343">
            <v>40</v>
          </cell>
          <cell r="R343">
            <v>12</v>
          </cell>
          <cell r="S343" t="str">
            <v>Соединенное Королевство</v>
          </cell>
          <cell r="U343">
            <v>2</v>
          </cell>
          <cell r="V343">
            <v>0</v>
          </cell>
        </row>
        <row r="344">
          <cell r="A344" t="str">
            <v>s81149</v>
          </cell>
          <cell r="B344" t="str">
            <v>s</v>
          </cell>
          <cell r="C344" t="str">
            <v>81149</v>
          </cell>
          <cell r="D344" t="str">
            <v>ДЛЯСОТРУД</v>
          </cell>
          <cell r="E344" t="str">
            <v>БАНФИ</v>
          </cell>
          <cell r="F344" t="str">
            <v>Поджио Алл'Оро (набор VL618)</v>
          </cell>
          <cell r="G344">
            <v>0.75</v>
          </cell>
          <cell r="H344">
            <v>2004</v>
          </cell>
          <cell r="K344" t="str">
            <v>Нет</v>
          </cell>
          <cell r="M344" t="str">
            <v>БУТ</v>
          </cell>
          <cell r="N344" t="str">
            <v>КРАСНОЕ</v>
          </cell>
          <cell r="O344">
            <v>14</v>
          </cell>
          <cell r="P344" t="str">
            <v>DOCG</v>
          </cell>
          <cell r="Q344" t="str">
            <v>СУХОЕ</v>
          </cell>
          <cell r="R344">
            <v>6</v>
          </cell>
          <cell r="S344" t="str">
            <v>Италия</v>
          </cell>
          <cell r="T344" t="str">
            <v>Тоскана</v>
          </cell>
          <cell r="U344">
            <v>19</v>
          </cell>
          <cell r="V344">
            <v>19</v>
          </cell>
        </row>
        <row r="345">
          <cell r="A345" t="str">
            <v>s81171</v>
          </cell>
          <cell r="B345" t="str">
            <v>s</v>
          </cell>
          <cell r="C345" t="str">
            <v>81171</v>
          </cell>
          <cell r="F345" t="str">
            <v>Макаллан 25 лет Файн Ок в п/у</v>
          </cell>
          <cell r="G345">
            <v>0.7</v>
          </cell>
          <cell r="H345">
            <v>0</v>
          </cell>
          <cell r="K345" t="str">
            <v>Нет</v>
          </cell>
          <cell r="M345" t="str">
            <v>БУТ</v>
          </cell>
          <cell r="O345">
            <v>43</v>
          </cell>
          <cell r="R345">
            <v>6</v>
          </cell>
          <cell r="S345" t="str">
            <v>Соединенное Королевство</v>
          </cell>
          <cell r="U345">
            <v>4</v>
          </cell>
          <cell r="V345">
            <v>4</v>
          </cell>
        </row>
        <row r="346">
          <cell r="A346" t="str">
            <v>s81173</v>
          </cell>
          <cell r="B346" t="str">
            <v>s</v>
          </cell>
          <cell r="C346" t="str">
            <v>81173</v>
          </cell>
          <cell r="D346" t="str">
            <v>ОРИГИНАЛ</v>
          </cell>
          <cell r="E346" t="str">
            <v>ДИСТИЛЛЕРИЕ ФРАНЧАКОРТА</v>
          </cell>
          <cell r="F346" t="str">
            <v>Лемонел (в подарочной упаковке)</v>
          </cell>
          <cell r="G346">
            <v>0.5</v>
          </cell>
          <cell r="H346">
            <v>0</v>
          </cell>
          <cell r="K346" t="str">
            <v>Нет</v>
          </cell>
          <cell r="M346" t="str">
            <v>БУТ</v>
          </cell>
          <cell r="O346">
            <v>32</v>
          </cell>
          <cell r="P346" t="str">
            <v>-</v>
          </cell>
          <cell r="Q346" t="str">
            <v>ЛИКЁР ДЕС</v>
          </cell>
          <cell r="R346" t="str">
            <v>6, 384</v>
          </cell>
          <cell r="S346" t="str">
            <v>Италия</v>
          </cell>
          <cell r="T346" t="str">
            <v>Ломбардия</v>
          </cell>
          <cell r="U346">
            <v>1</v>
          </cell>
          <cell r="V346">
            <v>0</v>
          </cell>
        </row>
        <row r="347">
          <cell r="A347" t="str">
            <v>s81197</v>
          </cell>
          <cell r="B347" t="str">
            <v>s</v>
          </cell>
          <cell r="C347" t="str">
            <v>81197</v>
          </cell>
          <cell r="D347" t="str">
            <v>ДЛЯСОТРУД</v>
          </cell>
          <cell r="E347" t="str">
            <v>ФРАПЭН</v>
          </cell>
          <cell r="F347" t="str">
            <v>Домен Шато де Фонпино ХО Гранд Шампань</v>
          </cell>
          <cell r="G347">
            <v>0.35</v>
          </cell>
          <cell r="H347">
            <v>0</v>
          </cell>
          <cell r="K347" t="str">
            <v>Нет</v>
          </cell>
          <cell r="M347" t="str">
            <v>БУТ</v>
          </cell>
          <cell r="O347">
            <v>41</v>
          </cell>
          <cell r="Q347" t="str">
            <v>КОНЬЯК</v>
          </cell>
          <cell r="R347">
            <v>6</v>
          </cell>
          <cell r="S347" t="str">
            <v>Франция</v>
          </cell>
          <cell r="T347" t="str">
            <v>Коньяк</v>
          </cell>
          <cell r="U347">
            <v>55</v>
          </cell>
          <cell r="V347">
            <v>55</v>
          </cell>
        </row>
        <row r="348">
          <cell r="A348" t="str">
            <v>s81197</v>
          </cell>
          <cell r="B348" t="str">
            <v>s</v>
          </cell>
          <cell r="C348" t="str">
            <v>81197</v>
          </cell>
          <cell r="D348" t="str">
            <v>ОРИГИНАЛ</v>
          </cell>
          <cell r="E348" t="str">
            <v>ФРАПЭН</v>
          </cell>
          <cell r="F348" t="str">
            <v>Домен Шато де Фонпино ХО Гранд Шампань</v>
          </cell>
          <cell r="G348">
            <v>0.35</v>
          </cell>
          <cell r="H348">
            <v>0</v>
          </cell>
          <cell r="K348" t="str">
            <v>Нет</v>
          </cell>
          <cell r="M348" t="str">
            <v>БУТ</v>
          </cell>
          <cell r="O348">
            <v>41</v>
          </cell>
          <cell r="Q348" t="str">
            <v>КОНЬЯК</v>
          </cell>
          <cell r="R348">
            <v>6</v>
          </cell>
          <cell r="S348" t="str">
            <v>Франция</v>
          </cell>
          <cell r="T348" t="str">
            <v>Коньяк</v>
          </cell>
          <cell r="U348">
            <v>300</v>
          </cell>
          <cell r="V348">
            <v>300</v>
          </cell>
        </row>
        <row r="349">
          <cell r="A349" t="str">
            <v>s81206</v>
          </cell>
          <cell r="B349" t="str">
            <v>s</v>
          </cell>
          <cell r="C349" t="str">
            <v>81206</v>
          </cell>
          <cell r="D349" t="str">
            <v>ОРИГИНАЛ</v>
          </cell>
          <cell r="E349" t="str">
            <v>ОАО "Промышленная группа "ЛАДОГА"</v>
          </cell>
          <cell r="F349" t="str">
            <v>Водка Царская Золотая</v>
          </cell>
          <cell r="G349">
            <v>0.5</v>
          </cell>
          <cell r="H349">
            <v>0</v>
          </cell>
          <cell r="K349" t="str">
            <v>Нет</v>
          </cell>
          <cell r="M349" t="str">
            <v>БУТ</v>
          </cell>
          <cell r="O349">
            <v>40</v>
          </cell>
          <cell r="R349">
            <v>12</v>
          </cell>
          <cell r="S349" t="str">
            <v>РОССИЯ</v>
          </cell>
          <cell r="T349" t="str">
            <v>-</v>
          </cell>
          <cell r="U349">
            <v>4</v>
          </cell>
          <cell r="V349">
            <v>4</v>
          </cell>
        </row>
        <row r="350">
          <cell r="A350" t="str">
            <v>s81220</v>
          </cell>
          <cell r="B350" t="str">
            <v>s</v>
          </cell>
          <cell r="C350" t="str">
            <v>81220</v>
          </cell>
          <cell r="D350" t="str">
            <v>ОРИГИНАЛ</v>
          </cell>
          <cell r="E350" t="str">
            <v>Кантина Вальполичелла Неграр  с.с.а.</v>
          </cell>
          <cell r="F350" t="str">
            <v>Домини Венети Речото делла Вальполичелла Классико (набор 2)</v>
          </cell>
          <cell r="G350">
            <v>0.75</v>
          </cell>
          <cell r="H350">
            <v>2008</v>
          </cell>
          <cell r="K350" t="str">
            <v>Нет</v>
          </cell>
          <cell r="M350" t="str">
            <v>БУТ</v>
          </cell>
          <cell r="N350" t="str">
            <v>КРАСНОЕ</v>
          </cell>
          <cell r="O350">
            <v>12</v>
          </cell>
          <cell r="P350" t="str">
            <v>DOC</v>
          </cell>
          <cell r="Q350" t="str">
            <v>СЛАДКОЕ</v>
          </cell>
          <cell r="R350">
            <v>6</v>
          </cell>
          <cell r="S350" t="str">
            <v>Италия</v>
          </cell>
          <cell r="T350" t="str">
            <v>Венето</v>
          </cell>
          <cell r="U350">
            <v>1</v>
          </cell>
          <cell r="V350">
            <v>0</v>
          </cell>
        </row>
        <row r="351">
          <cell r="A351" t="str">
            <v>s81353</v>
          </cell>
          <cell r="B351" t="str">
            <v>s</v>
          </cell>
          <cell r="C351" t="str">
            <v>81353</v>
          </cell>
          <cell r="E351" t="str">
            <v>ОРНЕЛЛАЙЯ</v>
          </cell>
          <cell r="F351" t="str">
            <v>Тенута дель'Орнеллайя Массето (Тоскана)</v>
          </cell>
          <cell r="G351">
            <v>0.75</v>
          </cell>
          <cell r="H351">
            <v>2006</v>
          </cell>
          <cell r="K351" t="str">
            <v>Нет</v>
          </cell>
          <cell r="M351" t="str">
            <v>БУТ</v>
          </cell>
          <cell r="N351" t="str">
            <v>КРАСНОЕ</v>
          </cell>
          <cell r="O351">
            <v>15</v>
          </cell>
          <cell r="P351" t="str">
            <v>IGT</v>
          </cell>
          <cell r="Q351" t="str">
            <v>СУХОЕ</v>
          </cell>
          <cell r="R351" t="str">
            <v>3, 6, 12</v>
          </cell>
          <cell r="S351" t="str">
            <v>Италия</v>
          </cell>
          <cell r="T351" t="str">
            <v>Тоскана</v>
          </cell>
          <cell r="U351">
            <v>3</v>
          </cell>
          <cell r="V351">
            <v>3</v>
          </cell>
        </row>
        <row r="352">
          <cell r="A352" t="str">
            <v>s81364</v>
          </cell>
          <cell r="B352" t="str">
            <v>s</v>
          </cell>
          <cell r="C352" t="str">
            <v>81364</v>
          </cell>
          <cell r="D352" t="str">
            <v>ОРИГИНАЛ</v>
          </cell>
          <cell r="E352" t="str">
            <v>ВИНЬЁБЛЬ БРЮНЬЕ</v>
          </cell>
          <cell r="F352" t="str">
            <v>Деревянная упаковка на две бутылки</v>
          </cell>
          <cell r="G352">
            <v>0</v>
          </cell>
          <cell r="H352">
            <v>0</v>
          </cell>
          <cell r="K352" t="str">
            <v>Нет</v>
          </cell>
          <cell r="M352" t="str">
            <v>ШТ</v>
          </cell>
          <cell r="N352" t="str">
            <v>ДЕРЕВО</v>
          </cell>
          <cell r="O352">
            <v>0</v>
          </cell>
          <cell r="Q352" t="str">
            <v>КОРОБ</v>
          </cell>
          <cell r="S352" t="str">
            <v>Франция</v>
          </cell>
          <cell r="T352" t="str">
            <v>Кот дю Рон</v>
          </cell>
          <cell r="U352">
            <v>55</v>
          </cell>
          <cell r="V352">
            <v>55</v>
          </cell>
        </row>
        <row r="353">
          <cell r="A353" t="str">
            <v>s81365</v>
          </cell>
          <cell r="B353" t="str">
            <v>s</v>
          </cell>
          <cell r="C353" t="str">
            <v>81365</v>
          </cell>
          <cell r="D353" t="str">
            <v>ОРИГИНАЛ</v>
          </cell>
          <cell r="E353" t="str">
            <v>ВИНЬЁБЛЬ БРЮНЬЕ</v>
          </cell>
          <cell r="F353" t="str">
            <v>Деревянная упаковка на одну бутылки</v>
          </cell>
          <cell r="G353">
            <v>0</v>
          </cell>
          <cell r="H353">
            <v>0</v>
          </cell>
          <cell r="K353" t="str">
            <v>Нет</v>
          </cell>
          <cell r="M353" t="str">
            <v>ШТ</v>
          </cell>
          <cell r="N353" t="str">
            <v>ДЕРЕВО</v>
          </cell>
          <cell r="O353">
            <v>0</v>
          </cell>
          <cell r="Q353" t="str">
            <v>КОРОБ</v>
          </cell>
          <cell r="S353" t="str">
            <v>Франция</v>
          </cell>
          <cell r="T353" t="str">
            <v>Кот дю Рон</v>
          </cell>
          <cell r="U353">
            <v>131</v>
          </cell>
          <cell r="V353">
            <v>131</v>
          </cell>
        </row>
        <row r="354">
          <cell r="A354" t="str">
            <v>s81366</v>
          </cell>
          <cell r="B354" t="str">
            <v>s</v>
          </cell>
          <cell r="C354" t="str">
            <v>81366</v>
          </cell>
          <cell r="E354" t="str">
            <v>ВИНЬЁБЛЬ БРЮНЬЕ</v>
          </cell>
          <cell r="F354" t="str">
            <v>Деревянная упаковка на одну бутылку</v>
          </cell>
          <cell r="G354">
            <v>0</v>
          </cell>
          <cell r="H354">
            <v>0</v>
          </cell>
          <cell r="K354" t="str">
            <v>Нет</v>
          </cell>
          <cell r="M354" t="str">
            <v>ШТ</v>
          </cell>
          <cell r="N354" t="str">
            <v>ДЕРЕВО</v>
          </cell>
          <cell r="O354">
            <v>0</v>
          </cell>
          <cell r="Q354" t="str">
            <v>КОРОБ</v>
          </cell>
          <cell r="S354" t="str">
            <v>Франция</v>
          </cell>
          <cell r="T354" t="str">
            <v>Кот дю Рон</v>
          </cell>
          <cell r="U354">
            <v>80</v>
          </cell>
          <cell r="V354">
            <v>78</v>
          </cell>
        </row>
        <row r="355">
          <cell r="A355" t="str">
            <v>s81383</v>
          </cell>
          <cell r="B355" t="str">
            <v>s</v>
          </cell>
          <cell r="C355" t="str">
            <v>81383</v>
          </cell>
          <cell r="D355" t="str">
            <v>ДЛЯСОТРУД</v>
          </cell>
          <cell r="E355" t="str">
            <v>Барон Филипп де Ротшильд С.А.</v>
          </cell>
          <cell r="F355" t="str">
            <v>Резерв Мутон Каде (Грав)</v>
          </cell>
          <cell r="G355">
            <v>0.375</v>
          </cell>
          <cell r="H355">
            <v>2009</v>
          </cell>
          <cell r="K355" t="str">
            <v>Нет</v>
          </cell>
          <cell r="M355" t="str">
            <v>БУТ</v>
          </cell>
          <cell r="N355" t="str">
            <v>БЕЛОЕ</v>
          </cell>
          <cell r="O355">
            <v>12.5</v>
          </cell>
          <cell r="P355" t="str">
            <v>AOC</v>
          </cell>
          <cell r="Q355" t="str">
            <v>СУХОЕ</v>
          </cell>
          <cell r="R355">
            <v>12</v>
          </cell>
          <cell r="S355" t="str">
            <v>Франция</v>
          </cell>
          <cell r="T355" t="str">
            <v>Бордо</v>
          </cell>
          <cell r="U355">
            <v>5</v>
          </cell>
          <cell r="V355">
            <v>5</v>
          </cell>
        </row>
        <row r="356">
          <cell r="A356" t="str">
            <v>s81397</v>
          </cell>
          <cell r="B356" t="str">
            <v>s</v>
          </cell>
          <cell r="C356" t="str">
            <v>81397</v>
          </cell>
          <cell r="D356" t="str">
            <v>БРЕНД</v>
          </cell>
          <cell r="F356" t="str">
            <v>Лента упаковочная</v>
          </cell>
          <cell r="G356">
            <v>0</v>
          </cell>
          <cell r="H356">
            <v>0</v>
          </cell>
          <cell r="K356" t="str">
            <v>Нет</v>
          </cell>
          <cell r="M356" t="str">
            <v>ШТ</v>
          </cell>
          <cell r="O356">
            <v>0</v>
          </cell>
          <cell r="S356" t="str">
            <v>РОССИЯ</v>
          </cell>
          <cell r="U356">
            <v>1833</v>
          </cell>
          <cell r="V356">
            <v>1833</v>
          </cell>
        </row>
        <row r="357">
          <cell r="A357" t="str">
            <v>s81397</v>
          </cell>
          <cell r="B357" t="str">
            <v>s</v>
          </cell>
          <cell r="C357" t="str">
            <v>81397</v>
          </cell>
          <cell r="D357" t="str">
            <v>БУРГЛЕС</v>
          </cell>
          <cell r="F357" t="str">
            <v>Лента упаковочная</v>
          </cell>
          <cell r="G357">
            <v>0</v>
          </cell>
          <cell r="H357">
            <v>0</v>
          </cell>
          <cell r="K357" t="str">
            <v>Нет</v>
          </cell>
          <cell r="M357" t="str">
            <v>ШТ</v>
          </cell>
          <cell r="O357">
            <v>0</v>
          </cell>
          <cell r="S357" t="str">
            <v>РОССИЯ</v>
          </cell>
          <cell r="U357">
            <v>261</v>
          </cell>
          <cell r="V357">
            <v>261</v>
          </cell>
        </row>
        <row r="358">
          <cell r="A358" t="str">
            <v>s81397</v>
          </cell>
          <cell r="B358" t="str">
            <v>s</v>
          </cell>
          <cell r="C358" t="str">
            <v>81397</v>
          </cell>
          <cell r="D358" t="str">
            <v>КОР+ЛЕНТА</v>
          </cell>
          <cell r="F358" t="str">
            <v>Лента упаковочная</v>
          </cell>
          <cell r="G358">
            <v>0</v>
          </cell>
          <cell r="H358">
            <v>0</v>
          </cell>
          <cell r="K358" t="str">
            <v>Нет</v>
          </cell>
          <cell r="M358" t="str">
            <v>ШТ</v>
          </cell>
          <cell r="O358">
            <v>0</v>
          </cell>
          <cell r="S358" t="str">
            <v>РОССИЯ</v>
          </cell>
          <cell r="U358">
            <v>1428</v>
          </cell>
          <cell r="V358">
            <v>1428</v>
          </cell>
        </row>
        <row r="359">
          <cell r="A359" t="str">
            <v>s81456</v>
          </cell>
          <cell r="B359" t="str">
            <v>s</v>
          </cell>
          <cell r="C359" t="str">
            <v>81456</v>
          </cell>
          <cell r="F359" t="str">
            <v>Сантори Хакушу 12 лет п/уп</v>
          </cell>
          <cell r="G359">
            <v>0.7</v>
          </cell>
          <cell r="H359">
            <v>0</v>
          </cell>
          <cell r="K359" t="str">
            <v>Нет</v>
          </cell>
          <cell r="M359" t="str">
            <v>БУТ</v>
          </cell>
          <cell r="O359">
            <v>43</v>
          </cell>
          <cell r="S359" t="str">
            <v>Япония</v>
          </cell>
          <cell r="U359">
            <v>1</v>
          </cell>
          <cell r="V359">
            <v>0</v>
          </cell>
        </row>
        <row r="360">
          <cell r="A360" t="str">
            <v>s81462</v>
          </cell>
          <cell r="B360" t="str">
            <v>s</v>
          </cell>
          <cell r="C360" t="str">
            <v>81462</v>
          </cell>
          <cell r="F360" t="str">
            <v>Лента упаковочная с логотипом клиента</v>
          </cell>
          <cell r="G360">
            <v>0</v>
          </cell>
          <cell r="H360">
            <v>0</v>
          </cell>
          <cell r="K360" t="str">
            <v>Нет</v>
          </cell>
          <cell r="M360" t="str">
            <v>ШТ</v>
          </cell>
          <cell r="O360">
            <v>0</v>
          </cell>
          <cell r="U360">
            <v>127</v>
          </cell>
          <cell r="V360">
            <v>127</v>
          </cell>
        </row>
        <row r="361">
          <cell r="A361" t="str">
            <v>s81471</v>
          </cell>
          <cell r="B361" t="str">
            <v>s</v>
          </cell>
          <cell r="C361" t="str">
            <v>81471</v>
          </cell>
          <cell r="D361" t="str">
            <v>ОРИГИНАЛ</v>
          </cell>
          <cell r="E361" t="str">
            <v>ОРНЕЛЛАЙЯ С.П.А.</v>
          </cell>
          <cell r="F361" t="str">
            <v>Орнеллайя Супериоре (Болгери)</v>
          </cell>
          <cell r="G361">
            <v>0.75</v>
          </cell>
          <cell r="H361">
            <v>2000</v>
          </cell>
          <cell r="K361" t="str">
            <v>Нет</v>
          </cell>
          <cell r="M361" t="str">
            <v>БУТ</v>
          </cell>
          <cell r="N361" t="str">
            <v>КРАСНОЕ</v>
          </cell>
          <cell r="O361">
            <v>14.5</v>
          </cell>
          <cell r="P361" t="str">
            <v>DOC</v>
          </cell>
          <cell r="Q361" t="str">
            <v>СУХОЕ</v>
          </cell>
          <cell r="R361" t="str">
            <v>8, 6, 12, 420</v>
          </cell>
          <cell r="S361" t="str">
            <v>Италия</v>
          </cell>
          <cell r="T361" t="str">
            <v>Тоскана</v>
          </cell>
          <cell r="U361">
            <v>49</v>
          </cell>
          <cell r="V361">
            <v>49</v>
          </cell>
        </row>
        <row r="362">
          <cell r="A362" t="str">
            <v>s81472</v>
          </cell>
          <cell r="B362" t="str">
            <v>s</v>
          </cell>
          <cell r="C362" t="str">
            <v>81472</v>
          </cell>
          <cell r="D362" t="str">
            <v>ОРИГИНАЛ</v>
          </cell>
          <cell r="E362" t="str">
            <v>ТЕНУТА САН ГУИДО</v>
          </cell>
          <cell r="F362" t="str">
            <v>Сассикайя (Болгери Сассикайя)</v>
          </cell>
          <cell r="G362">
            <v>0.75</v>
          </cell>
          <cell r="H362">
            <v>2003</v>
          </cell>
          <cell r="K362" t="str">
            <v>Нет</v>
          </cell>
          <cell r="M362" t="str">
            <v>БУТ</v>
          </cell>
          <cell r="N362" t="str">
            <v>КРАСНОЕ</v>
          </cell>
          <cell r="O362">
            <v>14</v>
          </cell>
          <cell r="P362" t="str">
            <v>DOC</v>
          </cell>
          <cell r="Q362" t="str">
            <v>СУХОЕ</v>
          </cell>
          <cell r="R362" t="str">
            <v>6, 12, 360</v>
          </cell>
          <cell r="S362" t="str">
            <v>Италия</v>
          </cell>
          <cell r="T362" t="str">
            <v>Тоскана</v>
          </cell>
          <cell r="U362">
            <v>1</v>
          </cell>
          <cell r="V362">
            <v>1</v>
          </cell>
        </row>
        <row r="363">
          <cell r="A363" t="str">
            <v>s81473</v>
          </cell>
          <cell r="B363" t="str">
            <v>s</v>
          </cell>
          <cell r="C363" t="str">
            <v>81473</v>
          </cell>
          <cell r="E363" t="str">
            <v>ОРНЕЛЛАЙЯ С.П.А.</v>
          </cell>
          <cell r="F363" t="str">
            <v>Тенута дель'Орнеллайя Массето (Тоскана)</v>
          </cell>
          <cell r="G363">
            <v>0.75</v>
          </cell>
          <cell r="H363">
            <v>2000</v>
          </cell>
          <cell r="K363" t="str">
            <v>Нет</v>
          </cell>
          <cell r="M363" t="str">
            <v>БУТ</v>
          </cell>
          <cell r="N363" t="str">
            <v>КРАСНОЕ</v>
          </cell>
          <cell r="O363">
            <v>15</v>
          </cell>
          <cell r="P363" t="str">
            <v>IGT</v>
          </cell>
          <cell r="Q363" t="str">
            <v>СУХОЕ</v>
          </cell>
          <cell r="R363" t="str">
            <v>3, 6</v>
          </cell>
          <cell r="S363" t="str">
            <v>Италия</v>
          </cell>
          <cell r="T363" t="str">
            <v>Тоскана</v>
          </cell>
          <cell r="U363">
            <v>3</v>
          </cell>
          <cell r="V363">
            <v>3</v>
          </cell>
        </row>
        <row r="364">
          <cell r="A364" t="str">
            <v>s81474</v>
          </cell>
          <cell r="B364" t="str">
            <v>s</v>
          </cell>
          <cell r="C364" t="str">
            <v>81474</v>
          </cell>
          <cell r="E364" t="str">
            <v>ОРНЕЛЛАЙЯ</v>
          </cell>
          <cell r="F364" t="str">
            <v>Тенута дель'Орнеллайя Массето (Тоскана)</v>
          </cell>
          <cell r="G364">
            <v>0.75</v>
          </cell>
          <cell r="H364">
            <v>2003</v>
          </cell>
          <cell r="K364" t="str">
            <v>Нет</v>
          </cell>
          <cell r="M364" t="str">
            <v>БУТ</v>
          </cell>
          <cell r="N364" t="str">
            <v>КРАСНОЕ</v>
          </cell>
          <cell r="O364">
            <v>14.5</v>
          </cell>
          <cell r="P364" t="str">
            <v>IGT</v>
          </cell>
          <cell r="Q364" t="str">
            <v>СУХОЕ</v>
          </cell>
          <cell r="R364" t="str">
            <v>6, 3</v>
          </cell>
          <cell r="S364" t="str">
            <v>Италия</v>
          </cell>
          <cell r="T364" t="str">
            <v>Тоскана</v>
          </cell>
          <cell r="U364">
            <v>13</v>
          </cell>
          <cell r="V364">
            <v>13</v>
          </cell>
        </row>
        <row r="365">
          <cell r="A365" t="str">
            <v>s81491</v>
          </cell>
          <cell r="B365" t="str">
            <v>s</v>
          </cell>
          <cell r="C365" t="str">
            <v>81491</v>
          </cell>
          <cell r="D365" t="str">
            <v>ОРИГИНАЛ</v>
          </cell>
          <cell r="F365" t="str">
            <v>Футляр на 6 бут. Бургонь (дуб)</v>
          </cell>
          <cell r="G365">
            <v>0</v>
          </cell>
          <cell r="H365">
            <v>0</v>
          </cell>
          <cell r="K365" t="str">
            <v>Нет</v>
          </cell>
          <cell r="L365" t="str">
            <v>С0018</v>
          </cell>
          <cell r="M365" t="str">
            <v>ШТ</v>
          </cell>
          <cell r="O365">
            <v>0</v>
          </cell>
          <cell r="S365" t="str">
            <v>РОССИЯ</v>
          </cell>
          <cell r="T365" t="str">
            <v>-</v>
          </cell>
          <cell r="U365">
            <v>37</v>
          </cell>
          <cell r="V365">
            <v>37</v>
          </cell>
        </row>
        <row r="366">
          <cell r="A366" t="str">
            <v>s81540</v>
          </cell>
          <cell r="B366" t="str">
            <v>s</v>
          </cell>
          <cell r="C366" t="str">
            <v>81540</v>
          </cell>
          <cell r="D366" t="str">
            <v>ОРИГИНАЛ</v>
          </cell>
          <cell r="E366" t="str">
            <v>ТЕНУТА САН ГУИДО</v>
          </cell>
          <cell r="F366" t="str">
            <v>Сассикайя (Болгери Сассикайя)</v>
          </cell>
          <cell r="G366">
            <v>1.5</v>
          </cell>
          <cell r="H366">
            <v>2005</v>
          </cell>
          <cell r="K366" t="str">
            <v>Нет</v>
          </cell>
          <cell r="M366" t="str">
            <v>БУТ</v>
          </cell>
          <cell r="N366" t="str">
            <v>КРАСНОЕ</v>
          </cell>
          <cell r="O366">
            <v>13.5</v>
          </cell>
          <cell r="P366" t="str">
            <v>DOC</v>
          </cell>
          <cell r="Q366" t="str">
            <v>СУХОЕ</v>
          </cell>
          <cell r="S366" t="str">
            <v>Италия</v>
          </cell>
          <cell r="T366" t="str">
            <v>Тоскана</v>
          </cell>
          <cell r="U366">
            <v>1</v>
          </cell>
          <cell r="V366">
            <v>1</v>
          </cell>
        </row>
        <row r="367">
          <cell r="A367" t="str">
            <v>s81654</v>
          </cell>
          <cell r="B367" t="str">
            <v>s</v>
          </cell>
          <cell r="C367" t="str">
            <v>81654</v>
          </cell>
          <cell r="D367" t="str">
            <v>ОРИГИНАЛ</v>
          </cell>
          <cell r="F367" t="str">
            <v>Ликер Бэйлис Сливочный Оригинальный</v>
          </cell>
          <cell r="G367">
            <v>0.7</v>
          </cell>
          <cell r="H367">
            <v>0</v>
          </cell>
          <cell r="K367" t="str">
            <v>Нет</v>
          </cell>
          <cell r="M367" t="str">
            <v>БУТ</v>
          </cell>
          <cell r="O367">
            <v>17</v>
          </cell>
          <cell r="R367">
            <v>12</v>
          </cell>
          <cell r="S367" t="str">
            <v>Ирландия</v>
          </cell>
          <cell r="U367">
            <v>10</v>
          </cell>
          <cell r="V367">
            <v>10</v>
          </cell>
        </row>
        <row r="368">
          <cell r="A368" t="str">
            <v>s81728</v>
          </cell>
          <cell r="B368" t="str">
            <v>s</v>
          </cell>
          <cell r="C368" t="str">
            <v>81728</v>
          </cell>
          <cell r="F368" t="str">
            <v>Сумка бум. 58 эколюкс однотон. в ассортименте</v>
          </cell>
          <cell r="G368">
            <v>0</v>
          </cell>
          <cell r="H368">
            <v>0</v>
          </cell>
          <cell r="K368" t="str">
            <v>Нет</v>
          </cell>
          <cell r="M368" t="str">
            <v>ШТ</v>
          </cell>
          <cell r="O368">
            <v>0</v>
          </cell>
          <cell r="R368">
            <v>6</v>
          </cell>
          <cell r="S368" t="str">
            <v>Польша</v>
          </cell>
          <cell r="U368">
            <v>15</v>
          </cell>
          <cell r="V368">
            <v>15</v>
          </cell>
        </row>
        <row r="369">
          <cell r="A369" t="str">
            <v>s81729</v>
          </cell>
          <cell r="B369" t="str">
            <v>s</v>
          </cell>
          <cell r="C369" t="str">
            <v>81729</v>
          </cell>
          <cell r="F369" t="str">
            <v>Сумка бум. 44 эколюкс зол/сер</v>
          </cell>
          <cell r="G369">
            <v>0</v>
          </cell>
          <cell r="H369">
            <v>0</v>
          </cell>
          <cell r="K369" t="str">
            <v>Нет</v>
          </cell>
          <cell r="M369" t="str">
            <v>ШТ</v>
          </cell>
          <cell r="O369">
            <v>0</v>
          </cell>
          <cell r="R369">
            <v>6</v>
          </cell>
          <cell r="S369" t="str">
            <v>Польша</v>
          </cell>
          <cell r="U369">
            <v>872</v>
          </cell>
          <cell r="V369">
            <v>872</v>
          </cell>
        </row>
        <row r="370">
          <cell r="A370" t="str">
            <v>s81774</v>
          </cell>
          <cell r="B370" t="str">
            <v>s</v>
          </cell>
          <cell r="C370" t="str">
            <v>81774</v>
          </cell>
          <cell r="D370" t="str">
            <v>ОРИГИНАЛ</v>
          </cell>
          <cell r="F370" t="str">
            <v>Книга "Шоколад" Стефан Лагорс ISBN 978-5-91103-096-4/Из-во "СИМПЛ", 2011/твердый переплет, 160 с.</v>
          </cell>
          <cell r="G370">
            <v>0</v>
          </cell>
          <cell r="H370">
            <v>0</v>
          </cell>
          <cell r="K370" t="str">
            <v>Нет</v>
          </cell>
          <cell r="M370" t="str">
            <v>ШТ</v>
          </cell>
          <cell r="O370">
            <v>0</v>
          </cell>
          <cell r="S370" t="str">
            <v>Китай</v>
          </cell>
          <cell r="U370">
            <v>72</v>
          </cell>
          <cell r="V370">
            <v>62</v>
          </cell>
        </row>
        <row r="371">
          <cell r="A371" t="str">
            <v>s81775</v>
          </cell>
          <cell r="B371" t="str">
            <v>s</v>
          </cell>
          <cell r="C371" t="str">
            <v>81775</v>
          </cell>
          <cell r="F371" t="str">
            <v>Книга "Мои колдовские секреты" Брижит Бюлар-Кордо ISBN 978-5-4274-0001-5/Изд-во "СИМПЛ", 2011/тверд.</v>
          </cell>
          <cell r="G371">
            <v>0</v>
          </cell>
          <cell r="H371">
            <v>0</v>
          </cell>
          <cell r="K371" t="str">
            <v>Нет</v>
          </cell>
          <cell r="M371" t="str">
            <v>ШТ</v>
          </cell>
          <cell r="O371">
            <v>0</v>
          </cell>
          <cell r="S371" t="str">
            <v>Словакия</v>
          </cell>
          <cell r="U371">
            <v>109</v>
          </cell>
          <cell r="V371">
            <v>31</v>
          </cell>
        </row>
        <row r="372">
          <cell r="A372" t="str">
            <v>s81800</v>
          </cell>
          <cell r="B372" t="str">
            <v>s</v>
          </cell>
          <cell r="C372" t="str">
            <v>81800</v>
          </cell>
          <cell r="F372" t="str">
            <v>9076-1 Коробка 1 бут. 340х90х90</v>
          </cell>
          <cell r="G372">
            <v>0</v>
          </cell>
          <cell r="H372">
            <v>0</v>
          </cell>
          <cell r="K372" t="str">
            <v>Нет</v>
          </cell>
          <cell r="M372" t="str">
            <v>ШТ</v>
          </cell>
          <cell r="O372">
            <v>0</v>
          </cell>
          <cell r="U372">
            <v>19</v>
          </cell>
          <cell r="V372">
            <v>19</v>
          </cell>
        </row>
        <row r="373">
          <cell r="A373" t="str">
            <v>s81801</v>
          </cell>
          <cell r="B373" t="str">
            <v>s</v>
          </cell>
          <cell r="C373" t="str">
            <v>81801</v>
          </cell>
          <cell r="F373" t="str">
            <v>7761-1 Коробка 1 бут. 90х90х370</v>
          </cell>
          <cell r="G373">
            <v>0</v>
          </cell>
          <cell r="H373">
            <v>0</v>
          </cell>
          <cell r="K373" t="str">
            <v>Нет</v>
          </cell>
          <cell r="M373" t="str">
            <v>ШТ</v>
          </cell>
          <cell r="O373">
            <v>0</v>
          </cell>
          <cell r="U373">
            <v>111</v>
          </cell>
          <cell r="V373">
            <v>111</v>
          </cell>
        </row>
        <row r="374">
          <cell r="A374" t="str">
            <v>s81812</v>
          </cell>
          <cell r="B374" t="str">
            <v>s</v>
          </cell>
          <cell r="C374" t="str">
            <v>81812</v>
          </cell>
          <cell r="F374" t="str">
            <v>Коньяк МОННЕ V.S.O.P</v>
          </cell>
          <cell r="G374">
            <v>0.7</v>
          </cell>
          <cell r="H374">
            <v>0</v>
          </cell>
          <cell r="K374" t="str">
            <v>Нет</v>
          </cell>
          <cell r="M374" t="str">
            <v>БУТ</v>
          </cell>
          <cell r="O374">
            <v>40</v>
          </cell>
          <cell r="R374">
            <v>12</v>
          </cell>
          <cell r="S374" t="str">
            <v>Франция</v>
          </cell>
          <cell r="U374">
            <v>1</v>
          </cell>
          <cell r="V374">
            <v>0</v>
          </cell>
        </row>
        <row r="375">
          <cell r="A375" t="str">
            <v>s81825</v>
          </cell>
          <cell r="B375" t="str">
            <v>s</v>
          </cell>
          <cell r="C375" t="str">
            <v>81825</v>
          </cell>
          <cell r="D375" t="str">
            <v>ОРИГИНАЛ</v>
          </cell>
          <cell r="E375" t="str">
            <v>КА.ВИ.М. С.р.л.</v>
          </cell>
          <cell r="F375" t="str">
            <v>Альбестро бьянко</v>
          </cell>
          <cell r="G375">
            <v>1</v>
          </cell>
          <cell r="H375">
            <v>0</v>
          </cell>
          <cell r="K375" t="str">
            <v>Нет</v>
          </cell>
          <cell r="M375" t="str">
            <v>ТЕТРАПАК</v>
          </cell>
          <cell r="N375" t="str">
            <v>БЕЛОЕ</v>
          </cell>
          <cell r="O375">
            <v>10.5</v>
          </cell>
          <cell r="P375" t="str">
            <v>-</v>
          </cell>
          <cell r="Q375" t="str">
            <v>СУХОЕ</v>
          </cell>
          <cell r="R375">
            <v>10</v>
          </cell>
          <cell r="S375" t="str">
            <v>Италия</v>
          </cell>
          <cell r="T375" t="str">
            <v>Пьемонт</v>
          </cell>
          <cell r="U375">
            <v>163</v>
          </cell>
          <cell r="V375">
            <v>0</v>
          </cell>
        </row>
        <row r="376">
          <cell r="A376" t="str">
            <v>s81826</v>
          </cell>
          <cell r="B376" t="str">
            <v>s</v>
          </cell>
          <cell r="C376" t="str">
            <v>81826</v>
          </cell>
          <cell r="D376" t="str">
            <v>ОРИГИНАЛ</v>
          </cell>
          <cell r="E376" t="str">
            <v>КА.ВИ.М. С.р.л.</v>
          </cell>
          <cell r="F376" t="str">
            <v>Альбестро россо</v>
          </cell>
          <cell r="G376">
            <v>1</v>
          </cell>
          <cell r="H376">
            <v>0</v>
          </cell>
          <cell r="K376" t="str">
            <v>Нет</v>
          </cell>
          <cell r="M376" t="str">
            <v>ТЕТРАПАК</v>
          </cell>
          <cell r="N376" t="str">
            <v>КРАСНОЕ</v>
          </cell>
          <cell r="O376">
            <v>11</v>
          </cell>
          <cell r="P376" t="str">
            <v>-</v>
          </cell>
          <cell r="Q376" t="str">
            <v>СУХОЕ</v>
          </cell>
          <cell r="R376">
            <v>10</v>
          </cell>
          <cell r="S376" t="str">
            <v>Италия</v>
          </cell>
          <cell r="T376" t="str">
            <v>Пьемонт</v>
          </cell>
          <cell r="U376">
            <v>29</v>
          </cell>
          <cell r="V376">
            <v>0</v>
          </cell>
        </row>
        <row r="377">
          <cell r="A377" t="str">
            <v>s81827</v>
          </cell>
          <cell r="B377" t="str">
            <v>s</v>
          </cell>
          <cell r="C377" t="str">
            <v>81827</v>
          </cell>
          <cell r="D377" t="str">
            <v>ОРИГИНАЛ</v>
          </cell>
          <cell r="E377" t="str">
            <v>КА.ВИ.М. С.р.л.</v>
          </cell>
          <cell r="F377" t="str">
            <v>Альбестро розато</v>
          </cell>
          <cell r="G377">
            <v>1</v>
          </cell>
          <cell r="H377">
            <v>0</v>
          </cell>
          <cell r="K377" t="str">
            <v>Нет</v>
          </cell>
          <cell r="M377" t="str">
            <v>ТЕТРАПАК</v>
          </cell>
          <cell r="N377" t="str">
            <v>РОЗОВОЕ</v>
          </cell>
          <cell r="O377">
            <v>10.5</v>
          </cell>
          <cell r="P377" t="str">
            <v>-</v>
          </cell>
          <cell r="Q377" t="str">
            <v>СУХОЕ</v>
          </cell>
          <cell r="R377">
            <v>10</v>
          </cell>
          <cell r="S377" t="str">
            <v>Италия</v>
          </cell>
          <cell r="T377" t="str">
            <v>Пьемонт</v>
          </cell>
          <cell r="U377">
            <v>1433</v>
          </cell>
          <cell r="V377">
            <v>0</v>
          </cell>
        </row>
        <row r="378">
          <cell r="A378" t="str">
            <v>s81999</v>
          </cell>
          <cell r="B378" t="str">
            <v>s</v>
          </cell>
          <cell r="C378" t="str">
            <v>81999</v>
          </cell>
          <cell r="E378" t="str">
            <v>Чело э Терра С.п.А.</v>
          </cell>
          <cell r="F378" t="str">
            <v>Шардоне</v>
          </cell>
          <cell r="G378">
            <v>0.75</v>
          </cell>
          <cell r="H378">
            <v>2010</v>
          </cell>
          <cell r="K378" t="str">
            <v>Нет</v>
          </cell>
          <cell r="M378" t="str">
            <v>БУТ</v>
          </cell>
          <cell r="N378" t="str">
            <v>БЕЛОЕ</v>
          </cell>
          <cell r="O378">
            <v>12</v>
          </cell>
          <cell r="P378" t="str">
            <v>IGT</v>
          </cell>
          <cell r="Q378" t="str">
            <v>П/СУХОЕ</v>
          </cell>
          <cell r="R378">
            <v>6</v>
          </cell>
          <cell r="S378" t="str">
            <v>Италия</v>
          </cell>
          <cell r="T378" t="str">
            <v>Венето</v>
          </cell>
          <cell r="U378">
            <v>4</v>
          </cell>
          <cell r="V378">
            <v>0</v>
          </cell>
        </row>
        <row r="379">
          <cell r="A379" t="str">
            <v>s82133</v>
          </cell>
          <cell r="B379" t="str">
            <v>s</v>
          </cell>
          <cell r="C379" t="str">
            <v>82133</v>
          </cell>
          <cell r="D379" t="str">
            <v>ДЛЯСОТРУД</v>
          </cell>
          <cell r="E379" t="str">
            <v>Домен де л'Арло</v>
          </cell>
          <cell r="F379" t="str">
            <v>Нюи Сен Жорж Премье Крю Кло де л'Арло</v>
          </cell>
          <cell r="G379">
            <v>0.75</v>
          </cell>
          <cell r="H379">
            <v>2008</v>
          </cell>
          <cell r="K379" t="str">
            <v>Нет</v>
          </cell>
          <cell r="M379" t="str">
            <v>БУТ</v>
          </cell>
          <cell r="N379" t="str">
            <v>БЕЛОЕ</v>
          </cell>
          <cell r="O379">
            <v>13.5</v>
          </cell>
          <cell r="P379" t="str">
            <v>AOC</v>
          </cell>
          <cell r="Q379" t="str">
            <v>СУХОЕ</v>
          </cell>
          <cell r="R379">
            <v>12</v>
          </cell>
          <cell r="S379" t="str">
            <v>Франция</v>
          </cell>
          <cell r="T379" t="str">
            <v>Бургундия</v>
          </cell>
          <cell r="U379">
            <v>10</v>
          </cell>
          <cell r="V379">
            <v>9</v>
          </cell>
        </row>
        <row r="380">
          <cell r="A380" t="str">
            <v>s82210</v>
          </cell>
          <cell r="B380" t="str">
            <v>s</v>
          </cell>
          <cell r="C380" t="str">
            <v>82210</v>
          </cell>
          <cell r="D380" t="str">
            <v>ДЛЯСОТРУД</v>
          </cell>
          <cell r="E380" t="str">
            <v>НОНИНО ДИСТИЛЛАТОРИ СПА</v>
          </cell>
          <cell r="F380" t="str">
            <v>Иль Пирус ди Нонино в п/у</v>
          </cell>
          <cell r="G380">
            <v>0.7</v>
          </cell>
          <cell r="H380">
            <v>0</v>
          </cell>
          <cell r="K380" t="str">
            <v>Нет</v>
          </cell>
          <cell r="M380" t="str">
            <v>БУТ</v>
          </cell>
          <cell r="O380">
            <v>43</v>
          </cell>
          <cell r="P380" t="str">
            <v>-</v>
          </cell>
          <cell r="Q380" t="str">
            <v>ФР_ДИСТ</v>
          </cell>
          <cell r="R380">
            <v>6</v>
          </cell>
          <cell r="S380" t="str">
            <v>Италия</v>
          </cell>
          <cell r="T380" t="str">
            <v>Фриули</v>
          </cell>
          <cell r="U380">
            <v>6</v>
          </cell>
          <cell r="V380">
            <v>0</v>
          </cell>
        </row>
        <row r="381">
          <cell r="A381" t="str">
            <v>s82211</v>
          </cell>
          <cell r="B381" t="str">
            <v>s</v>
          </cell>
          <cell r="C381" t="str">
            <v>82211</v>
          </cell>
          <cell r="D381" t="str">
            <v>ДЛЯСОТРУД</v>
          </cell>
          <cell r="E381" t="str">
            <v>НОНИНО ДИСТИЛЛАТОРИ СПА</v>
          </cell>
          <cell r="F381" t="str">
            <v>УЕ Иль Просекко ди Нонино Моновитиньо в п/у</v>
          </cell>
          <cell r="G381">
            <v>0.7</v>
          </cell>
          <cell r="H381">
            <v>0</v>
          </cell>
          <cell r="K381" t="str">
            <v>Нет</v>
          </cell>
          <cell r="M381" t="str">
            <v>БУТ</v>
          </cell>
          <cell r="O381">
            <v>38</v>
          </cell>
          <cell r="P381" t="str">
            <v>-</v>
          </cell>
          <cell r="Q381" t="str">
            <v>ВИН_ДИСТ</v>
          </cell>
          <cell r="R381" t="str">
            <v>2, 6</v>
          </cell>
          <cell r="S381" t="str">
            <v>Италия</v>
          </cell>
          <cell r="T381" t="str">
            <v>Фриули</v>
          </cell>
          <cell r="U381">
            <v>2</v>
          </cell>
          <cell r="V381">
            <v>0</v>
          </cell>
        </row>
        <row r="382">
          <cell r="A382" t="str">
            <v>s82258</v>
          </cell>
          <cell r="B382" t="str">
            <v>s</v>
          </cell>
          <cell r="C382" t="str">
            <v>82258</v>
          </cell>
          <cell r="E382" t="str">
            <v>Чело э Терра С.п.А.</v>
          </cell>
          <cell r="F382" t="str">
            <v>Гарганега э Шардоне</v>
          </cell>
          <cell r="G382">
            <v>0.75</v>
          </cell>
          <cell r="H382">
            <v>2010</v>
          </cell>
          <cell r="K382" t="str">
            <v>Нет</v>
          </cell>
          <cell r="M382" t="str">
            <v>БУТ</v>
          </cell>
          <cell r="N382" t="str">
            <v>БЕЛОЕ</v>
          </cell>
          <cell r="O382">
            <v>11.5</v>
          </cell>
          <cell r="P382" t="str">
            <v>IGT</v>
          </cell>
          <cell r="Q382" t="str">
            <v>П/СУХОЕ</v>
          </cell>
          <cell r="R382">
            <v>6</v>
          </cell>
          <cell r="S382" t="str">
            <v>Италия</v>
          </cell>
          <cell r="T382" t="str">
            <v>Венето</v>
          </cell>
          <cell r="U382">
            <v>2</v>
          </cell>
          <cell r="V382">
            <v>0</v>
          </cell>
        </row>
        <row r="383">
          <cell r="A383" t="str">
            <v>s82337</v>
          </cell>
          <cell r="B383" t="str">
            <v>s</v>
          </cell>
          <cell r="C383" t="str">
            <v>82337</v>
          </cell>
          <cell r="D383" t="str">
            <v>СОТРУДНИКИ</v>
          </cell>
          <cell r="E383" t="str">
            <v>Жозеф Картрон</v>
          </cell>
          <cell r="F383" t="str">
            <v>Джинджер</v>
          </cell>
          <cell r="G383">
            <v>0.7</v>
          </cell>
          <cell r="H383">
            <v>0</v>
          </cell>
          <cell r="K383" t="str">
            <v>Нет</v>
          </cell>
          <cell r="M383" t="str">
            <v>БУТ</v>
          </cell>
          <cell r="O383">
            <v>18</v>
          </cell>
          <cell r="P383" t="str">
            <v>-</v>
          </cell>
          <cell r="Q383" t="str">
            <v>ЛИКЁР ДЕС</v>
          </cell>
          <cell r="R383">
            <v>6</v>
          </cell>
          <cell r="S383" t="str">
            <v>Франция</v>
          </cell>
          <cell r="T383" t="str">
            <v>Бургундия</v>
          </cell>
          <cell r="U383">
            <v>155</v>
          </cell>
          <cell r="V383">
            <v>0</v>
          </cell>
        </row>
        <row r="384">
          <cell r="A384" t="str">
            <v>s82349</v>
          </cell>
          <cell r="B384" t="str">
            <v>s</v>
          </cell>
          <cell r="C384" t="str">
            <v>82349</v>
          </cell>
          <cell r="D384" t="str">
            <v>ОРИГИНАЛ</v>
          </cell>
          <cell r="E384" t="str">
            <v>Жозеф Картрон</v>
          </cell>
          <cell r="F384" t="str">
            <v>Пепперминт Блан</v>
          </cell>
          <cell r="G384">
            <v>0.7</v>
          </cell>
          <cell r="H384">
            <v>0</v>
          </cell>
          <cell r="K384" t="str">
            <v>Нет</v>
          </cell>
          <cell r="M384" t="str">
            <v>БУТ</v>
          </cell>
          <cell r="O384">
            <v>24</v>
          </cell>
          <cell r="P384" t="str">
            <v>-</v>
          </cell>
          <cell r="Q384" t="str">
            <v>ЛИКЁР ДЕС</v>
          </cell>
          <cell r="R384">
            <v>6</v>
          </cell>
          <cell r="S384" t="str">
            <v>Франция</v>
          </cell>
          <cell r="T384" t="str">
            <v>Бургундия</v>
          </cell>
          <cell r="U384">
            <v>50</v>
          </cell>
          <cell r="V384">
            <v>50</v>
          </cell>
        </row>
        <row r="385">
          <cell r="A385" t="str">
            <v>s82349</v>
          </cell>
          <cell r="B385" t="str">
            <v>s</v>
          </cell>
          <cell r="C385" t="str">
            <v>82349</v>
          </cell>
          <cell r="D385" t="str">
            <v>СОТРУДНИКИ</v>
          </cell>
          <cell r="E385" t="str">
            <v>Жозеф Картрон</v>
          </cell>
          <cell r="F385" t="str">
            <v>Пепперминт Блан</v>
          </cell>
          <cell r="G385">
            <v>0.7</v>
          </cell>
          <cell r="H385">
            <v>0</v>
          </cell>
          <cell r="K385" t="str">
            <v>Нет</v>
          </cell>
          <cell r="M385" t="str">
            <v>БУТ</v>
          </cell>
          <cell r="O385">
            <v>24</v>
          </cell>
          <cell r="P385" t="str">
            <v>-</v>
          </cell>
          <cell r="Q385" t="str">
            <v>ЛИКЁР ДЕС</v>
          </cell>
          <cell r="R385">
            <v>6</v>
          </cell>
          <cell r="S385" t="str">
            <v>Франция</v>
          </cell>
          <cell r="T385" t="str">
            <v>Бургундия</v>
          </cell>
          <cell r="U385">
            <v>117</v>
          </cell>
          <cell r="V385">
            <v>117</v>
          </cell>
        </row>
        <row r="386">
          <cell r="A386" t="str">
            <v>s82365</v>
          </cell>
          <cell r="B386" t="str">
            <v>s</v>
          </cell>
          <cell r="C386" t="str">
            <v>82365</v>
          </cell>
          <cell r="D386" t="str">
            <v>ОРИГИНАЛ</v>
          </cell>
          <cell r="E386" t="str">
            <v>Кантине Сан Марко с.р.л.</v>
          </cell>
          <cell r="F386" t="str">
            <v>Орвието Классико</v>
          </cell>
          <cell r="G386">
            <v>0.75</v>
          </cell>
          <cell r="H386">
            <v>2010</v>
          </cell>
          <cell r="K386" t="str">
            <v>Нет</v>
          </cell>
          <cell r="M386" t="str">
            <v>БУТ</v>
          </cell>
          <cell r="N386" t="str">
            <v>БЕЛОЕ</v>
          </cell>
          <cell r="O386">
            <v>12</v>
          </cell>
          <cell r="P386" t="str">
            <v>DOC</v>
          </cell>
          <cell r="Q386" t="str">
            <v>СУХОЕ</v>
          </cell>
          <cell r="R386">
            <v>6</v>
          </cell>
          <cell r="S386" t="str">
            <v>Италия</v>
          </cell>
          <cell r="T386" t="str">
            <v>Лацио</v>
          </cell>
          <cell r="U386">
            <v>2</v>
          </cell>
          <cell r="V386">
            <v>0</v>
          </cell>
        </row>
        <row r="387">
          <cell r="A387" t="str">
            <v>s82371</v>
          </cell>
          <cell r="B387" t="str">
            <v>s</v>
          </cell>
          <cell r="C387" t="str">
            <v>82371</v>
          </cell>
          <cell r="E387" t="str">
            <v>КОРТЕ ДЖАРА</v>
          </cell>
          <cell r="F387" t="str">
            <v>Бардолино</v>
          </cell>
          <cell r="G387">
            <v>0.75</v>
          </cell>
          <cell r="H387">
            <v>2010</v>
          </cell>
          <cell r="K387" t="str">
            <v>Нет</v>
          </cell>
          <cell r="M387" t="str">
            <v>БУТ</v>
          </cell>
          <cell r="N387" t="str">
            <v>КРАСНОЕ</v>
          </cell>
          <cell r="O387">
            <v>12.5</v>
          </cell>
          <cell r="P387" t="str">
            <v>DOC</v>
          </cell>
          <cell r="Q387" t="str">
            <v>СУХОЕ</v>
          </cell>
          <cell r="R387">
            <v>6</v>
          </cell>
          <cell r="S387" t="str">
            <v>Италия</v>
          </cell>
          <cell r="T387" t="str">
            <v>Венето</v>
          </cell>
          <cell r="U387">
            <v>1</v>
          </cell>
          <cell r="V387">
            <v>0</v>
          </cell>
        </row>
        <row r="388">
          <cell r="A388" t="str">
            <v>s82435</v>
          </cell>
          <cell r="B388" t="str">
            <v>s</v>
          </cell>
          <cell r="C388" t="str">
            <v>82435</v>
          </cell>
          <cell r="F388" t="str">
            <v>Бумага упаковочная</v>
          </cell>
          <cell r="G388">
            <v>0</v>
          </cell>
          <cell r="H388">
            <v>0</v>
          </cell>
          <cell r="K388" t="str">
            <v>Нет</v>
          </cell>
          <cell r="M388" t="str">
            <v>ШТ</v>
          </cell>
          <cell r="O388">
            <v>0</v>
          </cell>
          <cell r="R388">
            <v>100</v>
          </cell>
          <cell r="S388" t="str">
            <v>РОССИЯ</v>
          </cell>
          <cell r="T388" t="str">
            <v>-</v>
          </cell>
          <cell r="U388">
            <v>933</v>
          </cell>
          <cell r="V388">
            <v>820</v>
          </cell>
        </row>
        <row r="389">
          <cell r="A389" t="str">
            <v>s82483</v>
          </cell>
          <cell r="B389" t="str">
            <v>s</v>
          </cell>
          <cell r="C389" t="str">
            <v>82483</v>
          </cell>
          <cell r="F389" t="str">
            <v>Футляр на 1 бут. Бордо (сапели)</v>
          </cell>
          <cell r="G389">
            <v>0</v>
          </cell>
          <cell r="H389">
            <v>0</v>
          </cell>
          <cell r="K389" t="str">
            <v>Нет</v>
          </cell>
          <cell r="L389" t="str">
            <v>Ф0010/01</v>
          </cell>
          <cell r="M389" t="str">
            <v>ШТ</v>
          </cell>
          <cell r="O389">
            <v>0</v>
          </cell>
          <cell r="S389" t="str">
            <v>РОССИЯ</v>
          </cell>
          <cell r="T389" t="str">
            <v>-</v>
          </cell>
          <cell r="U389">
            <v>1</v>
          </cell>
          <cell r="V389">
            <v>0</v>
          </cell>
        </row>
        <row r="390">
          <cell r="A390" t="str">
            <v>s82486</v>
          </cell>
          <cell r="B390" t="str">
            <v>s</v>
          </cell>
          <cell r="C390" t="str">
            <v>82486</v>
          </cell>
          <cell r="F390" t="str">
            <v>Пенал на 3 бут. Бургонь (бук)</v>
          </cell>
          <cell r="G390">
            <v>0</v>
          </cell>
          <cell r="H390">
            <v>0</v>
          </cell>
          <cell r="K390" t="str">
            <v>Нет</v>
          </cell>
          <cell r="L390" t="str">
            <v>П0007</v>
          </cell>
          <cell r="M390" t="str">
            <v>ШТ</v>
          </cell>
          <cell r="O390">
            <v>0</v>
          </cell>
          <cell r="S390" t="str">
            <v>РОССИЯ</v>
          </cell>
          <cell r="T390" t="str">
            <v>-</v>
          </cell>
          <cell r="U390">
            <v>29</v>
          </cell>
          <cell r="V390">
            <v>29</v>
          </cell>
        </row>
        <row r="391">
          <cell r="A391" t="str">
            <v>s82487</v>
          </cell>
          <cell r="B391" t="str">
            <v>s</v>
          </cell>
          <cell r="C391" t="str">
            <v>82487</v>
          </cell>
          <cell r="F391" t="str">
            <v>Пенал на 3 бут. Бургонь (дуб)</v>
          </cell>
          <cell r="G391">
            <v>0</v>
          </cell>
          <cell r="H391">
            <v>0</v>
          </cell>
          <cell r="K391" t="str">
            <v>Нет</v>
          </cell>
          <cell r="L391" t="str">
            <v>П0009</v>
          </cell>
          <cell r="M391" t="str">
            <v>ШТ</v>
          </cell>
          <cell r="O391">
            <v>0</v>
          </cell>
          <cell r="S391" t="str">
            <v>РОССИЯ</v>
          </cell>
          <cell r="T391" t="str">
            <v>-</v>
          </cell>
          <cell r="U391">
            <v>31</v>
          </cell>
          <cell r="V391">
            <v>31</v>
          </cell>
        </row>
        <row r="392">
          <cell r="A392" t="str">
            <v>s82504</v>
          </cell>
          <cell r="B392" t="str">
            <v>s</v>
          </cell>
          <cell r="C392" t="str">
            <v>82504</v>
          </cell>
          <cell r="E392" t="str">
            <v>Чело э Терра С.п.А.</v>
          </cell>
          <cell r="F392" t="str">
            <v>Мерло э Рабозо</v>
          </cell>
          <cell r="G392">
            <v>0.75</v>
          </cell>
          <cell r="H392">
            <v>2010</v>
          </cell>
          <cell r="K392" t="str">
            <v>Нет</v>
          </cell>
          <cell r="M392" t="str">
            <v>БУТ</v>
          </cell>
          <cell r="N392" t="str">
            <v>КРАСНОЕ</v>
          </cell>
          <cell r="O392">
            <v>11.5</v>
          </cell>
          <cell r="P392" t="str">
            <v>IGT</v>
          </cell>
          <cell r="Q392" t="str">
            <v>П/СУХОЕ</v>
          </cell>
          <cell r="R392">
            <v>6</v>
          </cell>
          <cell r="S392" t="str">
            <v>Италия</v>
          </cell>
          <cell r="T392" t="str">
            <v>Венето</v>
          </cell>
          <cell r="U392">
            <v>2</v>
          </cell>
          <cell r="V392">
            <v>0</v>
          </cell>
        </row>
        <row r="393">
          <cell r="A393" t="str">
            <v>s82593</v>
          </cell>
          <cell r="B393" t="str">
            <v>s</v>
          </cell>
          <cell r="C393" t="str">
            <v>82593</v>
          </cell>
          <cell r="D393" t="str">
            <v>ДЛЯСОТРУД</v>
          </cell>
          <cell r="E393" t="str">
            <v>КАСТЕЛЛО ДИ АМА с.п.а.</v>
          </cell>
          <cell r="F393" t="str">
            <v>Л'Аппарита (Тоскана)</v>
          </cell>
          <cell r="G393">
            <v>0.75</v>
          </cell>
          <cell r="H393">
            <v>2007</v>
          </cell>
          <cell r="K393" t="str">
            <v>Нет</v>
          </cell>
          <cell r="M393" t="str">
            <v>БУТ</v>
          </cell>
          <cell r="N393" t="str">
            <v>КРАСНОЕ</v>
          </cell>
          <cell r="O393">
            <v>14</v>
          </cell>
          <cell r="P393" t="str">
            <v>IGT</v>
          </cell>
          <cell r="Q393" t="str">
            <v>СУХОЕ</v>
          </cell>
          <cell r="R393" t="str">
            <v>5, 6</v>
          </cell>
          <cell r="S393" t="str">
            <v>Италия</v>
          </cell>
          <cell r="T393" t="str">
            <v>Тоскана</v>
          </cell>
          <cell r="U393">
            <v>1</v>
          </cell>
          <cell r="V393">
            <v>0</v>
          </cell>
        </row>
        <row r="394">
          <cell r="A394" t="str">
            <v>s82595</v>
          </cell>
          <cell r="B394" t="str">
            <v>s</v>
          </cell>
          <cell r="C394" t="str">
            <v>82595</v>
          </cell>
          <cell r="D394" t="str">
            <v>ДЛЯСОТРУД</v>
          </cell>
          <cell r="E394" t="str">
            <v>КАСТЕЛЛО ДИ АМА с.п.а.</v>
          </cell>
          <cell r="F394" t="str">
            <v>Виньето Беллависта (Кьянти Классико)</v>
          </cell>
          <cell r="G394">
            <v>0.75</v>
          </cell>
          <cell r="H394">
            <v>2007</v>
          </cell>
          <cell r="K394" t="str">
            <v>Нет</v>
          </cell>
          <cell r="M394" t="str">
            <v>БУТ</v>
          </cell>
          <cell r="N394" t="str">
            <v>КРАСНОЕ</v>
          </cell>
          <cell r="O394">
            <v>13.5</v>
          </cell>
          <cell r="P394" t="str">
            <v>DOCG</v>
          </cell>
          <cell r="Q394" t="str">
            <v>СУХОЕ</v>
          </cell>
          <cell r="R394">
            <v>6</v>
          </cell>
          <cell r="S394" t="str">
            <v>Италия</v>
          </cell>
          <cell r="T394" t="str">
            <v>Тоскана</v>
          </cell>
          <cell r="U394">
            <v>1</v>
          </cell>
          <cell r="V394">
            <v>0</v>
          </cell>
        </row>
        <row r="395">
          <cell r="A395" t="str">
            <v>s82595</v>
          </cell>
          <cell r="B395" t="str">
            <v>s</v>
          </cell>
          <cell r="C395" t="str">
            <v>82595</v>
          </cell>
          <cell r="D395" t="str">
            <v>ОРИГИНАЛ</v>
          </cell>
          <cell r="E395" t="str">
            <v>КАСТЕЛЛО ДИ АМА с.п.а.</v>
          </cell>
          <cell r="F395" t="str">
            <v>Виньето Беллависта (Кьянти Классико)</v>
          </cell>
          <cell r="G395">
            <v>0.75</v>
          </cell>
          <cell r="H395">
            <v>2007</v>
          </cell>
          <cell r="K395" t="str">
            <v>Нет</v>
          </cell>
          <cell r="M395" t="str">
            <v>БУТ</v>
          </cell>
          <cell r="N395" t="str">
            <v>КРАСНОЕ</v>
          </cell>
          <cell r="O395">
            <v>13.5</v>
          </cell>
          <cell r="P395" t="str">
            <v>DOCG</v>
          </cell>
          <cell r="Q395" t="str">
            <v>СУХОЕ</v>
          </cell>
          <cell r="R395">
            <v>6</v>
          </cell>
          <cell r="S395" t="str">
            <v>Италия</v>
          </cell>
          <cell r="T395" t="str">
            <v>Тоскана</v>
          </cell>
          <cell r="U395">
            <v>11</v>
          </cell>
          <cell r="V395">
            <v>11</v>
          </cell>
        </row>
        <row r="396">
          <cell r="A396" t="str">
            <v>s82596</v>
          </cell>
          <cell r="B396" t="str">
            <v>s</v>
          </cell>
          <cell r="C396" t="str">
            <v>82596</v>
          </cell>
          <cell r="D396" t="str">
            <v>ДЛЯСОТРУД</v>
          </cell>
          <cell r="E396" t="str">
            <v>КАСТЕЛЛО ДИ АМА с.п.а.</v>
          </cell>
          <cell r="F396" t="str">
            <v>Виньето Ла Казуча (Кьянти Классико)</v>
          </cell>
          <cell r="G396">
            <v>0.75</v>
          </cell>
          <cell r="H396">
            <v>2007</v>
          </cell>
          <cell r="K396" t="str">
            <v>Нет</v>
          </cell>
          <cell r="M396" t="str">
            <v>БУТ</v>
          </cell>
          <cell r="N396" t="str">
            <v>КРАСНОЕ</v>
          </cell>
          <cell r="O396">
            <v>13.5</v>
          </cell>
          <cell r="P396" t="str">
            <v>DOCG</v>
          </cell>
          <cell r="Q396" t="str">
            <v>СУХОЕ</v>
          </cell>
          <cell r="R396">
            <v>6</v>
          </cell>
          <cell r="S396" t="str">
            <v>Италия</v>
          </cell>
          <cell r="T396" t="str">
            <v>Тоскана</v>
          </cell>
          <cell r="U396">
            <v>11</v>
          </cell>
          <cell r="V396">
            <v>9</v>
          </cell>
        </row>
        <row r="397">
          <cell r="A397" t="str">
            <v>s82712</v>
          </cell>
          <cell r="B397" t="str">
            <v>s</v>
          </cell>
          <cell r="C397" t="str">
            <v>82712</v>
          </cell>
          <cell r="E397" t="str">
            <v>Барон Филипп де Ротшильд С.А.</v>
          </cell>
          <cell r="F397" t="str">
            <v>Бутылка выставочная Резерв Мутон Каде Грав Руж 2006</v>
          </cell>
          <cell r="G397">
            <v>1.5</v>
          </cell>
          <cell r="H397">
            <v>0</v>
          </cell>
          <cell r="K397" t="str">
            <v>Нет</v>
          </cell>
          <cell r="M397" t="str">
            <v>БУТ</v>
          </cell>
          <cell r="O397">
            <v>0</v>
          </cell>
          <cell r="S397" t="str">
            <v>Франция</v>
          </cell>
          <cell r="T397" t="str">
            <v>Бордо</v>
          </cell>
          <cell r="U397">
            <v>1</v>
          </cell>
          <cell r="V397">
            <v>1</v>
          </cell>
        </row>
        <row r="398">
          <cell r="A398" t="str">
            <v>s82713</v>
          </cell>
          <cell r="B398" t="str">
            <v>s</v>
          </cell>
          <cell r="C398" t="str">
            <v>82713</v>
          </cell>
          <cell r="E398" t="str">
            <v>Барон Филипп де Ротшильд С.А.</v>
          </cell>
          <cell r="F398" t="str">
            <v>Выставочная бутылка Резерв Мутон Каде Грав Руж 2006</v>
          </cell>
          <cell r="G398">
            <v>3</v>
          </cell>
          <cell r="H398">
            <v>0</v>
          </cell>
          <cell r="K398" t="str">
            <v>Нет</v>
          </cell>
          <cell r="M398" t="str">
            <v>БУТ</v>
          </cell>
          <cell r="O398">
            <v>0</v>
          </cell>
          <cell r="S398" t="str">
            <v>Франция</v>
          </cell>
          <cell r="T398" t="str">
            <v>Бордо</v>
          </cell>
          <cell r="U398">
            <v>5</v>
          </cell>
          <cell r="V398">
            <v>0</v>
          </cell>
        </row>
        <row r="399">
          <cell r="A399" t="str">
            <v>s82715</v>
          </cell>
          <cell r="B399" t="str">
            <v>s</v>
          </cell>
          <cell r="C399" t="str">
            <v>82715</v>
          </cell>
          <cell r="E399" t="str">
            <v>Барон Филипп де Ротшильд С.А.</v>
          </cell>
          <cell r="F399" t="str">
            <v>Подарочная туба на 1 магнум Мутон Каде 2009 с крышкой</v>
          </cell>
          <cell r="G399">
            <v>0</v>
          </cell>
          <cell r="H399">
            <v>0</v>
          </cell>
          <cell r="K399" t="str">
            <v>Нет</v>
          </cell>
          <cell r="M399" t="str">
            <v>ШТ</v>
          </cell>
          <cell r="O399">
            <v>0</v>
          </cell>
          <cell r="S399" t="str">
            <v>Франция</v>
          </cell>
          <cell r="T399" t="str">
            <v>Бордо</v>
          </cell>
          <cell r="U399">
            <v>1</v>
          </cell>
          <cell r="V399">
            <v>0</v>
          </cell>
        </row>
        <row r="400">
          <cell r="A400" t="str">
            <v>s82774</v>
          </cell>
          <cell r="B400" t="str">
            <v>s</v>
          </cell>
          <cell r="C400" t="str">
            <v>82774</v>
          </cell>
          <cell r="D400" t="str">
            <v>ДЛЯСОТРУД</v>
          </cell>
          <cell r="E400" t="str">
            <v>Барон Филипп де Ротшильд С.А.</v>
          </cell>
          <cell r="F400" t="str">
            <v>Бордо (Бордо Розе)</v>
          </cell>
          <cell r="G400">
            <v>0.375</v>
          </cell>
          <cell r="H400">
            <v>2010</v>
          </cell>
          <cell r="K400" t="str">
            <v>Нет</v>
          </cell>
          <cell r="M400" t="str">
            <v>БУТ</v>
          </cell>
          <cell r="N400" t="str">
            <v>РОЗОВОЕ</v>
          </cell>
          <cell r="O400">
            <v>12.5</v>
          </cell>
          <cell r="P400" t="str">
            <v>AOC</v>
          </cell>
          <cell r="Q400" t="str">
            <v>СУХОЕ</v>
          </cell>
          <cell r="R400">
            <v>12</v>
          </cell>
          <cell r="S400" t="str">
            <v>Франция</v>
          </cell>
          <cell r="T400" t="str">
            <v>Бордо</v>
          </cell>
          <cell r="U400">
            <v>19</v>
          </cell>
          <cell r="V400">
            <v>19</v>
          </cell>
        </row>
        <row r="401">
          <cell r="A401" t="str">
            <v>s82828</v>
          </cell>
          <cell r="B401" t="str">
            <v>s</v>
          </cell>
          <cell r="C401" t="str">
            <v>82828</v>
          </cell>
          <cell r="E401" t="str">
            <v>Томас Хайн энд Ко</v>
          </cell>
          <cell r="F401" t="str">
            <v>Хайн Рар VSOP</v>
          </cell>
          <cell r="G401">
            <v>0.05</v>
          </cell>
          <cell r="H401">
            <v>0</v>
          </cell>
          <cell r="K401" t="str">
            <v>Нет</v>
          </cell>
          <cell r="M401" t="str">
            <v>БУТ</v>
          </cell>
          <cell r="O401">
            <v>40</v>
          </cell>
          <cell r="P401" t="str">
            <v>AOC</v>
          </cell>
          <cell r="Q401" t="str">
            <v>КОНЬЯК</v>
          </cell>
          <cell r="R401" t="str">
            <v>144, 5 184</v>
          </cell>
          <cell r="S401" t="str">
            <v>Франция</v>
          </cell>
          <cell r="T401" t="str">
            <v>Коньяк</v>
          </cell>
          <cell r="U401">
            <v>603</v>
          </cell>
          <cell r="V401">
            <v>592</v>
          </cell>
        </row>
        <row r="402">
          <cell r="A402" t="str">
            <v>s82829</v>
          </cell>
          <cell r="B402" t="str">
            <v>s</v>
          </cell>
          <cell r="C402" t="str">
            <v>82829</v>
          </cell>
          <cell r="D402" t="str">
            <v>СОТРУДНИКИ</v>
          </cell>
          <cell r="E402" t="str">
            <v>Томас Хайн энд Ко</v>
          </cell>
          <cell r="F402" t="str">
            <v>Хайн Рар VSOP Аэрофлот</v>
          </cell>
          <cell r="G402">
            <v>0.35</v>
          </cell>
          <cell r="H402">
            <v>0</v>
          </cell>
          <cell r="K402" t="str">
            <v>Нет</v>
          </cell>
          <cell r="M402" t="str">
            <v>БУТ</v>
          </cell>
          <cell r="O402">
            <v>40</v>
          </cell>
          <cell r="P402" t="str">
            <v>AOC</v>
          </cell>
          <cell r="Q402" t="str">
            <v>КОНЬЯК</v>
          </cell>
          <cell r="R402">
            <v>12</v>
          </cell>
          <cell r="S402" t="str">
            <v>Франция</v>
          </cell>
          <cell r="T402" t="str">
            <v>Коньяк</v>
          </cell>
          <cell r="U402">
            <v>19</v>
          </cell>
          <cell r="V402">
            <v>0</v>
          </cell>
        </row>
        <row r="403">
          <cell r="A403" t="str">
            <v>s82834</v>
          </cell>
          <cell r="B403" t="str">
            <v>s</v>
          </cell>
          <cell r="C403" t="str">
            <v>82834</v>
          </cell>
          <cell r="E403" t="str">
            <v>ОЛИВЬЕ ЛЕФЛЕВ</v>
          </cell>
          <cell r="F403" t="str">
            <v>Бьенвеню-Батар-Монраше Гран Крю</v>
          </cell>
          <cell r="G403">
            <v>0.75</v>
          </cell>
          <cell r="H403">
            <v>2008</v>
          </cell>
          <cell r="K403" t="str">
            <v>Нет</v>
          </cell>
          <cell r="M403" t="str">
            <v>БУТ</v>
          </cell>
          <cell r="N403" t="str">
            <v>БЕЛОЕ</v>
          </cell>
          <cell r="O403">
            <v>13.5</v>
          </cell>
          <cell r="P403" t="str">
            <v>AOC</v>
          </cell>
          <cell r="Q403" t="str">
            <v>СУХОЕ</v>
          </cell>
          <cell r="R403">
            <v>6</v>
          </cell>
          <cell r="S403" t="str">
            <v>Франция</v>
          </cell>
          <cell r="T403" t="str">
            <v>Бургундия</v>
          </cell>
          <cell r="U403">
            <v>1</v>
          </cell>
          <cell r="V403">
            <v>1</v>
          </cell>
        </row>
        <row r="404">
          <cell r="A404" t="str">
            <v>s82857</v>
          </cell>
          <cell r="B404" t="str">
            <v>s</v>
          </cell>
          <cell r="C404" t="str">
            <v>82857</v>
          </cell>
          <cell r="F404" t="str">
            <v>Книга в футляре "Filippov Slava Bbook"</v>
          </cell>
          <cell r="G404">
            <v>0</v>
          </cell>
          <cell r="H404">
            <v>0</v>
          </cell>
          <cell r="K404" t="str">
            <v>Нет</v>
          </cell>
          <cell r="M404" t="str">
            <v>ШТ</v>
          </cell>
          <cell r="O404">
            <v>0</v>
          </cell>
          <cell r="S404" t="str">
            <v>Чешская Республика</v>
          </cell>
          <cell r="U404">
            <v>85</v>
          </cell>
          <cell r="V404">
            <v>85</v>
          </cell>
        </row>
        <row r="405">
          <cell r="A405" t="str">
            <v>s82951</v>
          </cell>
          <cell r="B405" t="str">
            <v>s</v>
          </cell>
          <cell r="C405" t="str">
            <v>82951</v>
          </cell>
          <cell r="D405" t="str">
            <v>ДЛЯСОТРУД</v>
          </cell>
          <cell r="E405" t="str">
            <v>Томас Хайн энд Ко</v>
          </cell>
          <cell r="F405" t="str">
            <v>Набор Хайн Винтаж №1</v>
          </cell>
          <cell r="G405">
            <v>0</v>
          </cell>
          <cell r="H405">
            <v>0</v>
          </cell>
          <cell r="K405" t="str">
            <v>Нет</v>
          </cell>
          <cell r="M405" t="str">
            <v>ШТ</v>
          </cell>
          <cell r="O405">
            <v>0</v>
          </cell>
          <cell r="P405" t="str">
            <v>AOC</v>
          </cell>
          <cell r="Q405" t="str">
            <v>КОНЬЯК</v>
          </cell>
          <cell r="R405">
            <v>4</v>
          </cell>
          <cell r="S405" t="str">
            <v>Франция</v>
          </cell>
          <cell r="T405" t="str">
            <v>Коньяк</v>
          </cell>
          <cell r="U405">
            <v>4</v>
          </cell>
          <cell r="V405">
            <v>4</v>
          </cell>
        </row>
        <row r="406">
          <cell r="A406" t="str">
            <v>s82951</v>
          </cell>
          <cell r="B406" t="str">
            <v>s</v>
          </cell>
          <cell r="C406" t="str">
            <v>82951</v>
          </cell>
          <cell r="D406" t="str">
            <v>ОРИГИНАЛ</v>
          </cell>
          <cell r="E406" t="str">
            <v>Томас Хайн энд Ко</v>
          </cell>
          <cell r="F406" t="str">
            <v>Набор Хайн Винтаж №1</v>
          </cell>
          <cell r="G406">
            <v>0</v>
          </cell>
          <cell r="H406">
            <v>0</v>
          </cell>
          <cell r="K406" t="str">
            <v>Нет</v>
          </cell>
          <cell r="M406" t="str">
            <v>ШТ</v>
          </cell>
          <cell r="O406">
            <v>0</v>
          </cell>
          <cell r="P406" t="str">
            <v>AOC</v>
          </cell>
          <cell r="Q406" t="str">
            <v>КОНЬЯК</v>
          </cell>
          <cell r="R406">
            <v>4</v>
          </cell>
          <cell r="S406" t="str">
            <v>Франция</v>
          </cell>
          <cell r="T406" t="str">
            <v>Коньяк</v>
          </cell>
          <cell r="U406">
            <v>4</v>
          </cell>
          <cell r="V406">
            <v>4</v>
          </cell>
        </row>
        <row r="407">
          <cell r="A407" t="str">
            <v>s82980</v>
          </cell>
          <cell r="B407" t="str">
            <v>s</v>
          </cell>
          <cell r="C407" t="str">
            <v>82980</v>
          </cell>
          <cell r="E407" t="str">
            <v>Барон Филипп де Ротшильд С.А.</v>
          </cell>
          <cell r="F407" t="str">
            <v>Подарочная туба на 1 бутылку 0.75 Мутон Каде c крышкой</v>
          </cell>
          <cell r="G407">
            <v>0</v>
          </cell>
          <cell r="H407">
            <v>0</v>
          </cell>
          <cell r="K407" t="str">
            <v>Нет</v>
          </cell>
          <cell r="M407" t="str">
            <v>ШТ</v>
          </cell>
          <cell r="N407" t="str">
            <v>ЧЕРНЫЙ</v>
          </cell>
          <cell r="O407">
            <v>0</v>
          </cell>
          <cell r="R407">
            <v>6</v>
          </cell>
          <cell r="S407" t="str">
            <v>Франция</v>
          </cell>
          <cell r="T407" t="str">
            <v>Бордо</v>
          </cell>
          <cell r="U407">
            <v>136</v>
          </cell>
          <cell r="V407">
            <v>136</v>
          </cell>
        </row>
        <row r="408">
          <cell r="A408" t="str">
            <v>s82981</v>
          </cell>
          <cell r="B408" t="str">
            <v>s</v>
          </cell>
          <cell r="C408" t="str">
            <v>82981</v>
          </cell>
          <cell r="E408" t="str">
            <v>Барон Филипп де Ротшильд С.А.</v>
          </cell>
          <cell r="F408" t="str">
            <v>Подарочная коробка на 1 бутылку 0.75 Резерв Мутон Каде</v>
          </cell>
          <cell r="G408">
            <v>0</v>
          </cell>
          <cell r="H408">
            <v>0</v>
          </cell>
          <cell r="K408" t="str">
            <v>Нет</v>
          </cell>
          <cell r="M408" t="str">
            <v>ШТ</v>
          </cell>
          <cell r="N408" t="str">
            <v>ЧЕРНЫЙ</v>
          </cell>
          <cell r="O408">
            <v>0</v>
          </cell>
          <cell r="S408" t="str">
            <v>Франция</v>
          </cell>
          <cell r="T408" t="str">
            <v>Бордо</v>
          </cell>
          <cell r="U408">
            <v>10</v>
          </cell>
          <cell r="V408">
            <v>10</v>
          </cell>
        </row>
        <row r="409">
          <cell r="A409" t="str">
            <v>s82982</v>
          </cell>
          <cell r="B409" t="str">
            <v>s</v>
          </cell>
          <cell r="C409" t="str">
            <v>82982</v>
          </cell>
          <cell r="E409" t="str">
            <v>Барон Филипп де Ротшильд С.А.</v>
          </cell>
          <cell r="F409" t="str">
            <v>Коробка на 1 бутылку 0.75 Ле Розе Мутон Каде</v>
          </cell>
          <cell r="G409">
            <v>0</v>
          </cell>
          <cell r="H409">
            <v>0</v>
          </cell>
          <cell r="K409" t="str">
            <v>Нет</v>
          </cell>
          <cell r="M409" t="str">
            <v>ШТ</v>
          </cell>
          <cell r="N409" t="str">
            <v>ПРОЗРАЧНЫЙ</v>
          </cell>
          <cell r="O409">
            <v>0</v>
          </cell>
          <cell r="S409" t="str">
            <v>Франция</v>
          </cell>
          <cell r="T409" t="str">
            <v>Бордо</v>
          </cell>
          <cell r="U409">
            <v>162</v>
          </cell>
          <cell r="V409">
            <v>160</v>
          </cell>
        </row>
        <row r="410">
          <cell r="A410" t="str">
            <v>s82983</v>
          </cell>
          <cell r="B410" t="str">
            <v>s</v>
          </cell>
          <cell r="C410" t="str">
            <v>82983</v>
          </cell>
          <cell r="E410" t="str">
            <v>Барон Филипп де Ротшильд С.А.</v>
          </cell>
          <cell r="F410" t="str">
            <v>Подарочная туба на 1 магнум Мутон Каде Руж 2009 c крышкой</v>
          </cell>
          <cell r="G410">
            <v>0</v>
          </cell>
          <cell r="H410">
            <v>0</v>
          </cell>
          <cell r="K410" t="str">
            <v>Нет</v>
          </cell>
          <cell r="M410" t="str">
            <v>ШТ</v>
          </cell>
          <cell r="O410">
            <v>0</v>
          </cell>
          <cell r="S410" t="str">
            <v>Франция</v>
          </cell>
          <cell r="T410" t="str">
            <v>Бордо</v>
          </cell>
          <cell r="U410">
            <v>1</v>
          </cell>
          <cell r="V410">
            <v>0</v>
          </cell>
        </row>
        <row r="411">
          <cell r="A411" t="str">
            <v>s82984</v>
          </cell>
          <cell r="B411" t="str">
            <v>s</v>
          </cell>
          <cell r="C411" t="str">
            <v>82984</v>
          </cell>
          <cell r="D411" t="str">
            <v>ДЛЯСОТРУД</v>
          </cell>
          <cell r="E411" t="str">
            <v>Барон Филипп де Ротшильд С.А.</v>
          </cell>
          <cell r="F411" t="str">
            <v>Подарочная туба на 1 бутылку 0.75 Мутон Каде с крышкой</v>
          </cell>
          <cell r="G411">
            <v>0.75</v>
          </cell>
          <cell r="H411">
            <v>0</v>
          </cell>
          <cell r="K411" t="str">
            <v>Нет</v>
          </cell>
          <cell r="M411" t="str">
            <v>ШТ</v>
          </cell>
          <cell r="N411" t="str">
            <v>БЕЛЫЙ</v>
          </cell>
          <cell r="O411">
            <v>0</v>
          </cell>
          <cell r="R411">
            <v>20</v>
          </cell>
          <cell r="S411" t="str">
            <v>Франция</v>
          </cell>
          <cell r="T411" t="str">
            <v>Бордо</v>
          </cell>
          <cell r="U411">
            <v>1</v>
          </cell>
          <cell r="V411">
            <v>0</v>
          </cell>
        </row>
        <row r="412">
          <cell r="A412" t="str">
            <v>s82984</v>
          </cell>
          <cell r="B412" t="str">
            <v>s</v>
          </cell>
          <cell r="C412" t="str">
            <v>82984</v>
          </cell>
          <cell r="D412" t="str">
            <v>ОРИГИНАЛ</v>
          </cell>
          <cell r="E412" t="str">
            <v>Барон Филипп де Ротшильд С.А.</v>
          </cell>
          <cell r="F412" t="str">
            <v>Подарочная туба на 1 бутылку 0.75 Мутон Каде с крышкой</v>
          </cell>
          <cell r="G412">
            <v>0.75</v>
          </cell>
          <cell r="H412">
            <v>0</v>
          </cell>
          <cell r="K412" t="str">
            <v>Нет</v>
          </cell>
          <cell r="M412" t="str">
            <v>ШТ</v>
          </cell>
          <cell r="N412" t="str">
            <v>БЕЛЫЙ</v>
          </cell>
          <cell r="O412">
            <v>0</v>
          </cell>
          <cell r="R412">
            <v>20</v>
          </cell>
          <cell r="S412" t="str">
            <v>Франция</v>
          </cell>
          <cell r="T412" t="str">
            <v>Бордо</v>
          </cell>
          <cell r="U412">
            <v>24</v>
          </cell>
          <cell r="V412">
            <v>24</v>
          </cell>
        </row>
        <row r="413">
          <cell r="A413" t="str">
            <v>s82986</v>
          </cell>
          <cell r="B413" t="str">
            <v>s</v>
          </cell>
          <cell r="C413" t="str">
            <v>82986</v>
          </cell>
          <cell r="E413" t="str">
            <v>Барон Филипп де Ротшильд С.А.</v>
          </cell>
          <cell r="F413" t="str">
            <v>Коробка на 1 бутылку 0.75 Ле Розе Мутон Каде</v>
          </cell>
          <cell r="G413">
            <v>0</v>
          </cell>
          <cell r="H413">
            <v>0</v>
          </cell>
          <cell r="K413" t="str">
            <v>Нет</v>
          </cell>
          <cell r="M413" t="str">
            <v>ШТ</v>
          </cell>
          <cell r="N413" t="str">
            <v>РОЗОВЫЙ</v>
          </cell>
          <cell r="O413">
            <v>0</v>
          </cell>
          <cell r="S413" t="str">
            <v>Франция</v>
          </cell>
          <cell r="T413" t="str">
            <v>Бордо</v>
          </cell>
          <cell r="U413">
            <v>142</v>
          </cell>
          <cell r="V413">
            <v>142</v>
          </cell>
        </row>
        <row r="414">
          <cell r="A414" t="str">
            <v>s82987</v>
          </cell>
          <cell r="B414" t="str">
            <v>s</v>
          </cell>
          <cell r="C414" t="str">
            <v>82987</v>
          </cell>
          <cell r="D414" t="str">
            <v>ОРИГИНАЛ</v>
          </cell>
          <cell r="F414" t="str">
            <v>Книга "Барбекю",Тома Феллер ISBN 978-5-4274-0004-6/Издательство "СИМПЛ", 2011/твердый переплет, 164с</v>
          </cell>
          <cell r="G414">
            <v>0</v>
          </cell>
          <cell r="H414">
            <v>0</v>
          </cell>
          <cell r="K414" t="str">
            <v>Нет</v>
          </cell>
          <cell r="M414" t="str">
            <v>ШТ</v>
          </cell>
          <cell r="O414">
            <v>0</v>
          </cell>
          <cell r="S414" t="str">
            <v>Китай</v>
          </cell>
          <cell r="U414">
            <v>59</v>
          </cell>
          <cell r="V414">
            <v>59</v>
          </cell>
        </row>
        <row r="415">
          <cell r="A415" t="str">
            <v>s82988</v>
          </cell>
          <cell r="B415" t="str">
            <v>s</v>
          </cell>
          <cell r="C415" t="str">
            <v>82988</v>
          </cell>
          <cell r="E415" t="str">
            <v>Барон Филипп де Ротшильд С.А.</v>
          </cell>
          <cell r="F415" t="str">
            <v>Подарочная туба на 1 бутылку</v>
          </cell>
          <cell r="G415">
            <v>0</v>
          </cell>
          <cell r="H415">
            <v>0</v>
          </cell>
          <cell r="K415" t="str">
            <v>Нет</v>
          </cell>
          <cell r="M415" t="str">
            <v>ШТ</v>
          </cell>
          <cell r="N415" t="str">
            <v>КОРИЧНЕВЫЙ</v>
          </cell>
          <cell r="O415">
            <v>0</v>
          </cell>
          <cell r="R415" t="str">
            <v>2, 8</v>
          </cell>
          <cell r="S415" t="str">
            <v>Франция</v>
          </cell>
          <cell r="T415" t="str">
            <v>Бордо</v>
          </cell>
          <cell r="U415">
            <v>-4</v>
          </cell>
          <cell r="V415">
            <v>1</v>
          </cell>
        </row>
        <row r="416">
          <cell r="A416" t="str">
            <v>s82992</v>
          </cell>
          <cell r="B416" t="str">
            <v>s</v>
          </cell>
          <cell r="C416" t="str">
            <v>82992</v>
          </cell>
          <cell r="E416" t="str">
            <v>Барон Филипп де Ротшильд С.А.</v>
          </cell>
          <cell r="F416" t="str">
            <v>Подарочная коробка на 6 бутылок Резерв Мутон Каде</v>
          </cell>
          <cell r="G416">
            <v>0</v>
          </cell>
          <cell r="H416">
            <v>0</v>
          </cell>
          <cell r="K416" t="str">
            <v>Нет</v>
          </cell>
          <cell r="M416" t="str">
            <v>ШТ</v>
          </cell>
          <cell r="N416" t="str">
            <v>ЧЕРНЫЙ</v>
          </cell>
          <cell r="O416">
            <v>0</v>
          </cell>
          <cell r="S416" t="str">
            <v>Франция</v>
          </cell>
          <cell r="T416" t="str">
            <v>Бордо</v>
          </cell>
          <cell r="U416">
            <v>34</v>
          </cell>
          <cell r="V416">
            <v>34</v>
          </cell>
        </row>
        <row r="417">
          <cell r="A417" t="str">
            <v>s82993</v>
          </cell>
          <cell r="B417" t="str">
            <v>s</v>
          </cell>
          <cell r="C417" t="str">
            <v>82993</v>
          </cell>
          <cell r="E417" t="str">
            <v>Нингбо Винпацт Трейд КО. ЛТД</v>
          </cell>
          <cell r="F417" t="str">
            <v>Ведерко Резерв Мутон Каде 2008</v>
          </cell>
          <cell r="G417">
            <v>0</v>
          </cell>
          <cell r="H417">
            <v>0</v>
          </cell>
          <cell r="K417" t="str">
            <v>Нет</v>
          </cell>
          <cell r="M417" t="str">
            <v>ШТ</v>
          </cell>
          <cell r="N417" t="str">
            <v>ПЛАСТИК</v>
          </cell>
          <cell r="O417">
            <v>0</v>
          </cell>
          <cell r="Q417" t="str">
            <v>ВЕДЕРКО</v>
          </cell>
          <cell r="R417" t="str">
            <v>2, 4</v>
          </cell>
          <cell r="S417" t="str">
            <v>Китай</v>
          </cell>
          <cell r="T417" t="str">
            <v>-</v>
          </cell>
          <cell r="U417">
            <v>227</v>
          </cell>
          <cell r="V417">
            <v>227</v>
          </cell>
        </row>
        <row r="418">
          <cell r="A418" t="str">
            <v>s82994</v>
          </cell>
          <cell r="B418" t="str">
            <v>s</v>
          </cell>
          <cell r="C418" t="str">
            <v>82994</v>
          </cell>
          <cell r="E418" t="str">
            <v>Нингбо Винпацт Трейд КО. ЛТД</v>
          </cell>
          <cell r="F418" t="str">
            <v>Ведерко Ле Розе Мутон Каде</v>
          </cell>
          <cell r="G418">
            <v>0</v>
          </cell>
          <cell r="H418">
            <v>0</v>
          </cell>
          <cell r="K418" t="str">
            <v>Нет</v>
          </cell>
          <cell r="M418" t="str">
            <v>ШТ</v>
          </cell>
          <cell r="N418" t="str">
            <v>ПЛАСТИК</v>
          </cell>
          <cell r="O418">
            <v>0</v>
          </cell>
          <cell r="Q418" t="str">
            <v>ВЕДЕРКО</v>
          </cell>
          <cell r="R418" t="str">
            <v>2, 4</v>
          </cell>
          <cell r="S418" t="str">
            <v>Китай</v>
          </cell>
          <cell r="T418" t="str">
            <v>-</v>
          </cell>
          <cell r="U418">
            <v>43</v>
          </cell>
          <cell r="V418">
            <v>41</v>
          </cell>
        </row>
        <row r="419">
          <cell r="A419" t="str">
            <v>s82995</v>
          </cell>
          <cell r="B419" t="str">
            <v>s</v>
          </cell>
          <cell r="C419" t="str">
            <v>82995</v>
          </cell>
          <cell r="E419" t="str">
            <v>Нингбо Винпацт Трейд КО. ЛТД</v>
          </cell>
          <cell r="F419" t="str">
            <v>Ведерко Мутон Каде 2008</v>
          </cell>
          <cell r="G419">
            <v>0</v>
          </cell>
          <cell r="H419">
            <v>0</v>
          </cell>
          <cell r="K419" t="str">
            <v>Нет</v>
          </cell>
          <cell r="M419" t="str">
            <v>ШТ</v>
          </cell>
          <cell r="N419" t="str">
            <v>ПЛАСТИК</v>
          </cell>
          <cell r="O419">
            <v>0</v>
          </cell>
          <cell r="Q419" t="str">
            <v>ВЕДЕРКО</v>
          </cell>
          <cell r="R419" t="str">
            <v>2, 4</v>
          </cell>
          <cell r="S419" t="str">
            <v>Китай</v>
          </cell>
          <cell r="T419" t="str">
            <v>-</v>
          </cell>
          <cell r="U419">
            <v>166</v>
          </cell>
          <cell r="V419">
            <v>166</v>
          </cell>
        </row>
        <row r="420">
          <cell r="A420" t="str">
            <v>s83111</v>
          </cell>
          <cell r="B420" t="str">
            <v>s</v>
          </cell>
          <cell r="C420" t="str">
            <v>83111</v>
          </cell>
          <cell r="D420" t="str">
            <v>ДЛЯСОТРУД</v>
          </cell>
          <cell r="E420" t="str">
            <v>РИДЖ ВИНЬЯРДС</v>
          </cell>
          <cell r="F420" t="str">
            <v>Монте Белло</v>
          </cell>
          <cell r="G420">
            <v>0.375</v>
          </cell>
          <cell r="H420">
            <v>2008</v>
          </cell>
          <cell r="K420" t="str">
            <v>Нет</v>
          </cell>
          <cell r="M420" t="str">
            <v>БУТ</v>
          </cell>
          <cell r="N420" t="str">
            <v>КРАСНОЕ</v>
          </cell>
          <cell r="O420">
            <v>13.3</v>
          </cell>
          <cell r="P420" t="str">
            <v>-</v>
          </cell>
          <cell r="Q420" t="str">
            <v>СУХОЕ</v>
          </cell>
          <cell r="R420">
            <v>12</v>
          </cell>
          <cell r="S420" t="str">
            <v>Соединенные Штаты Америки</v>
          </cell>
          <cell r="T420" t="str">
            <v>Калифорния</v>
          </cell>
          <cell r="U420">
            <v>3</v>
          </cell>
          <cell r="V420">
            <v>3</v>
          </cell>
        </row>
        <row r="421">
          <cell r="A421" t="str">
            <v>s83129</v>
          </cell>
          <cell r="B421" t="str">
            <v>s</v>
          </cell>
          <cell r="C421" t="str">
            <v>83129</v>
          </cell>
          <cell r="D421" t="str">
            <v>ОРИГИНАЛ</v>
          </cell>
          <cell r="E421" t="str">
            <v>Хаус оф Ангостура</v>
          </cell>
          <cell r="F421" t="str">
            <v>Ангостура Эйджид 5 Еарс</v>
          </cell>
          <cell r="G421">
            <v>1</v>
          </cell>
          <cell r="H421">
            <v>0</v>
          </cell>
          <cell r="K421" t="str">
            <v>Нет</v>
          </cell>
          <cell r="M421" t="str">
            <v>БУТ</v>
          </cell>
          <cell r="O421">
            <v>40</v>
          </cell>
          <cell r="P421" t="str">
            <v>-</v>
          </cell>
          <cell r="Q421" t="str">
            <v>РОМ</v>
          </cell>
          <cell r="R421">
            <v>6</v>
          </cell>
          <cell r="S421" t="str">
            <v>Соединенное Королевство</v>
          </cell>
          <cell r="T421" t="str">
            <v>-</v>
          </cell>
          <cell r="U421">
            <v>8</v>
          </cell>
          <cell r="V421">
            <v>8</v>
          </cell>
        </row>
        <row r="422">
          <cell r="A422" t="str">
            <v>s83264</v>
          </cell>
          <cell r="B422" t="str">
            <v>s</v>
          </cell>
          <cell r="C422" t="str">
            <v>83264</v>
          </cell>
          <cell r="F422" t="str">
            <v>Пенал на 2 бут. Бургонь (дуб)</v>
          </cell>
          <cell r="G422">
            <v>0</v>
          </cell>
          <cell r="H422">
            <v>0</v>
          </cell>
          <cell r="K422" t="str">
            <v>Нет</v>
          </cell>
          <cell r="L422" t="str">
            <v>П0038</v>
          </cell>
          <cell r="M422" t="str">
            <v>ШТ</v>
          </cell>
          <cell r="O422">
            <v>0</v>
          </cell>
          <cell r="S422" t="str">
            <v>РОССИЯ</v>
          </cell>
          <cell r="T422" t="str">
            <v>-</v>
          </cell>
          <cell r="U422">
            <v>26</v>
          </cell>
          <cell r="V422">
            <v>26</v>
          </cell>
        </row>
        <row r="423">
          <cell r="A423" t="str">
            <v>s83265</v>
          </cell>
          <cell r="B423" t="str">
            <v>s</v>
          </cell>
          <cell r="C423" t="str">
            <v>83265</v>
          </cell>
          <cell r="F423" t="str">
            <v>Сет на 12 бут. Бургонь Н/С (сапели)</v>
          </cell>
          <cell r="G423">
            <v>0</v>
          </cell>
          <cell r="H423">
            <v>0</v>
          </cell>
          <cell r="K423" t="str">
            <v>Нет</v>
          </cell>
          <cell r="M423" t="str">
            <v>ШТ</v>
          </cell>
          <cell r="O423">
            <v>0</v>
          </cell>
          <cell r="S423" t="str">
            <v>РОССИЯ</v>
          </cell>
          <cell r="T423" t="str">
            <v>-</v>
          </cell>
          <cell r="U423">
            <v>10</v>
          </cell>
          <cell r="V423">
            <v>10</v>
          </cell>
        </row>
        <row r="424">
          <cell r="A424" t="str">
            <v>s83282</v>
          </cell>
          <cell r="B424" t="str">
            <v>s</v>
          </cell>
          <cell r="C424" t="str">
            <v>83282</v>
          </cell>
          <cell r="D424" t="str">
            <v>ОРИГИНАЛ</v>
          </cell>
          <cell r="E424" t="str">
            <v>Скоттон c.п.а.</v>
          </cell>
          <cell r="F424" t="str">
            <v>Коробка CESTO "Лари Шампань" 400x300x120, 32900</v>
          </cell>
          <cell r="G424">
            <v>0</v>
          </cell>
          <cell r="H424">
            <v>0</v>
          </cell>
          <cell r="K424" t="str">
            <v>Нет</v>
          </cell>
          <cell r="L424">
            <v>32900</v>
          </cell>
          <cell r="M424" t="str">
            <v>ШТ</v>
          </cell>
          <cell r="N424" t="str">
            <v>КАРТОН</v>
          </cell>
          <cell r="O424">
            <v>0</v>
          </cell>
          <cell r="Q424" t="str">
            <v>КОРОБ</v>
          </cell>
          <cell r="S424" t="str">
            <v>Италия</v>
          </cell>
          <cell r="T424" t="str">
            <v>-</v>
          </cell>
          <cell r="U424">
            <v>77</v>
          </cell>
          <cell r="V424">
            <v>70</v>
          </cell>
        </row>
        <row r="425">
          <cell r="A425" t="str">
            <v>s83283</v>
          </cell>
          <cell r="B425" t="str">
            <v>s</v>
          </cell>
          <cell r="C425" t="str">
            <v>83283</v>
          </cell>
          <cell r="D425" t="str">
            <v>В СОБ ВИДЕ</v>
          </cell>
          <cell r="E425" t="str">
            <v>Скоттон c.п.а.</v>
          </cell>
          <cell r="F425" t="str">
            <v>Коробка CESTO "Сета Марроне" 310х220</v>
          </cell>
          <cell r="G425">
            <v>0</v>
          </cell>
          <cell r="H425">
            <v>0</v>
          </cell>
          <cell r="K425" t="str">
            <v>Нет</v>
          </cell>
          <cell r="L425">
            <v>4879</v>
          </cell>
          <cell r="M425" t="str">
            <v>ШТ</v>
          </cell>
          <cell r="N425" t="str">
            <v>КАРТОН</v>
          </cell>
          <cell r="O425">
            <v>0</v>
          </cell>
          <cell r="Q425" t="str">
            <v>КОРОБ</v>
          </cell>
          <cell r="R425">
            <v>30</v>
          </cell>
          <cell r="S425" t="str">
            <v>Италия</v>
          </cell>
          <cell r="T425" t="str">
            <v>-</v>
          </cell>
          <cell r="U425">
            <v>100</v>
          </cell>
          <cell r="V425">
            <v>100</v>
          </cell>
        </row>
        <row r="426">
          <cell r="A426" t="str">
            <v>s83283</v>
          </cell>
          <cell r="B426" t="str">
            <v>s</v>
          </cell>
          <cell r="C426" t="str">
            <v>83283</v>
          </cell>
          <cell r="D426" t="str">
            <v>ОРИГИНАЛ</v>
          </cell>
          <cell r="E426" t="str">
            <v>Скоттон c.п.а.</v>
          </cell>
          <cell r="F426" t="str">
            <v>Коробка CESTO "Сета Марроне" 310х220</v>
          </cell>
          <cell r="G426">
            <v>0</v>
          </cell>
          <cell r="H426">
            <v>0</v>
          </cell>
          <cell r="K426" t="str">
            <v>Нет</v>
          </cell>
          <cell r="L426">
            <v>4879</v>
          </cell>
          <cell r="M426" t="str">
            <v>ШТ</v>
          </cell>
          <cell r="N426" t="str">
            <v>КАРТОН</v>
          </cell>
          <cell r="O426">
            <v>0</v>
          </cell>
          <cell r="Q426" t="str">
            <v>КОРОБ</v>
          </cell>
          <cell r="R426">
            <v>30</v>
          </cell>
          <cell r="S426" t="str">
            <v>Италия</v>
          </cell>
          <cell r="T426" t="str">
            <v>-</v>
          </cell>
          <cell r="U426">
            <v>19</v>
          </cell>
          <cell r="V426">
            <v>19</v>
          </cell>
        </row>
        <row r="427">
          <cell r="A427" t="str">
            <v>s83284</v>
          </cell>
          <cell r="B427" t="str">
            <v>s</v>
          </cell>
          <cell r="C427" t="str">
            <v>83284</v>
          </cell>
          <cell r="D427" t="str">
            <v>ОРИГИНАЛ</v>
          </cell>
          <cell r="E427" t="str">
            <v>Скоттон c.п.а.</v>
          </cell>
          <cell r="F427" t="str">
            <v>Коробка CESTO "Сета Марроне" 400x300</v>
          </cell>
          <cell r="G427">
            <v>0</v>
          </cell>
          <cell r="H427">
            <v>0</v>
          </cell>
          <cell r="K427" t="str">
            <v>Нет</v>
          </cell>
          <cell r="L427">
            <v>4883</v>
          </cell>
          <cell r="M427" t="str">
            <v>ШТ</v>
          </cell>
          <cell r="N427" t="str">
            <v>КАРТОН</v>
          </cell>
          <cell r="O427">
            <v>0</v>
          </cell>
          <cell r="Q427" t="str">
            <v>КОРОБ</v>
          </cell>
          <cell r="R427">
            <v>30</v>
          </cell>
          <cell r="S427" t="str">
            <v>Италия</v>
          </cell>
          <cell r="T427" t="str">
            <v>-</v>
          </cell>
          <cell r="U427">
            <v>94</v>
          </cell>
          <cell r="V427">
            <v>57</v>
          </cell>
        </row>
        <row r="428">
          <cell r="A428" t="str">
            <v>s83285</v>
          </cell>
          <cell r="B428" t="str">
            <v>s</v>
          </cell>
          <cell r="C428" t="str">
            <v>83285</v>
          </cell>
          <cell r="D428" t="str">
            <v>ОРИГИНАЛ</v>
          </cell>
          <cell r="E428" t="str">
            <v>Скоттон c.п.а.</v>
          </cell>
          <cell r="F428" t="str">
            <v>Коробка CESTO "Сета Оро" 520x410</v>
          </cell>
          <cell r="G428">
            <v>0</v>
          </cell>
          <cell r="H428">
            <v>0</v>
          </cell>
          <cell r="K428" t="str">
            <v>Нет</v>
          </cell>
          <cell r="L428">
            <v>34936</v>
          </cell>
          <cell r="M428" t="str">
            <v>ШТ</v>
          </cell>
          <cell r="N428" t="str">
            <v>КАРТОН</v>
          </cell>
          <cell r="O428">
            <v>0</v>
          </cell>
          <cell r="Q428" t="str">
            <v>КОРОБ</v>
          </cell>
          <cell r="R428">
            <v>20</v>
          </cell>
          <cell r="S428" t="str">
            <v>Италия</v>
          </cell>
          <cell r="T428" t="str">
            <v>-</v>
          </cell>
          <cell r="U428">
            <v>359</v>
          </cell>
          <cell r="V428">
            <v>359</v>
          </cell>
        </row>
        <row r="429">
          <cell r="A429" t="str">
            <v>s83287</v>
          </cell>
          <cell r="B429" t="str">
            <v>s</v>
          </cell>
          <cell r="C429" t="str">
            <v>83287</v>
          </cell>
          <cell r="E429" t="str">
            <v>Скоттон c.п.а.</v>
          </cell>
          <cell r="F429" t="str">
            <v>Коробка COFANETTO "Сета Оро" 380x230</v>
          </cell>
          <cell r="G429">
            <v>0</v>
          </cell>
          <cell r="H429">
            <v>0</v>
          </cell>
          <cell r="K429" t="str">
            <v>Нет</v>
          </cell>
          <cell r="L429">
            <v>1086</v>
          </cell>
          <cell r="M429" t="str">
            <v>ШТ</v>
          </cell>
          <cell r="N429" t="str">
            <v>КАРТОН</v>
          </cell>
          <cell r="O429">
            <v>0</v>
          </cell>
          <cell r="Q429" t="str">
            <v>КОРОБ</v>
          </cell>
          <cell r="R429">
            <v>20</v>
          </cell>
          <cell r="S429" t="str">
            <v>Италия</v>
          </cell>
          <cell r="T429" t="str">
            <v>-</v>
          </cell>
          <cell r="U429">
            <v>138</v>
          </cell>
          <cell r="V429">
            <v>137</v>
          </cell>
        </row>
        <row r="430">
          <cell r="A430" t="str">
            <v>s83288</v>
          </cell>
          <cell r="B430" t="str">
            <v>s</v>
          </cell>
          <cell r="C430" t="str">
            <v>83288</v>
          </cell>
          <cell r="E430" t="str">
            <v>Скоттон c.п.а.</v>
          </cell>
          <cell r="F430" t="str">
            <v>Коробка COFANETTO "Сета Оро" 430x255</v>
          </cell>
          <cell r="G430">
            <v>0</v>
          </cell>
          <cell r="H430">
            <v>0</v>
          </cell>
          <cell r="K430" t="str">
            <v>Нет</v>
          </cell>
          <cell r="L430">
            <v>1090</v>
          </cell>
          <cell r="M430" t="str">
            <v>ШТ</v>
          </cell>
          <cell r="N430" t="str">
            <v>КАРТОН</v>
          </cell>
          <cell r="O430">
            <v>0</v>
          </cell>
          <cell r="Q430" t="str">
            <v>КОРОБ</v>
          </cell>
          <cell r="R430">
            <v>20</v>
          </cell>
          <cell r="S430" t="str">
            <v>Италия</v>
          </cell>
          <cell r="T430" t="str">
            <v>-</v>
          </cell>
          <cell r="U430">
            <v>169</v>
          </cell>
          <cell r="V430">
            <v>168</v>
          </cell>
        </row>
        <row r="431">
          <cell r="A431" t="str">
            <v>s83291</v>
          </cell>
          <cell r="B431" t="str">
            <v>s</v>
          </cell>
          <cell r="C431" t="str">
            <v>83291</v>
          </cell>
          <cell r="E431" t="str">
            <v>Скоттон c.п.а.</v>
          </cell>
          <cell r="F431" t="str">
            <v>Коробка MARMOTTA "Оро Неро" 300х400</v>
          </cell>
          <cell r="G431">
            <v>0</v>
          </cell>
          <cell r="H431">
            <v>0</v>
          </cell>
          <cell r="K431" t="str">
            <v>Нет</v>
          </cell>
          <cell r="L431">
            <v>32264</v>
          </cell>
          <cell r="M431" t="str">
            <v>ШТ</v>
          </cell>
          <cell r="N431" t="str">
            <v>КАРТОН</v>
          </cell>
          <cell r="O431">
            <v>0</v>
          </cell>
          <cell r="Q431" t="str">
            <v>КОРОБ</v>
          </cell>
          <cell r="R431">
            <v>20</v>
          </cell>
          <cell r="S431" t="str">
            <v>Италия</v>
          </cell>
          <cell r="T431" t="str">
            <v>-</v>
          </cell>
          <cell r="U431">
            <v>31</v>
          </cell>
          <cell r="V431">
            <v>31</v>
          </cell>
        </row>
        <row r="432">
          <cell r="A432" t="str">
            <v>s83293</v>
          </cell>
          <cell r="B432" t="str">
            <v>s</v>
          </cell>
          <cell r="C432" t="str">
            <v>83293</v>
          </cell>
          <cell r="E432" t="str">
            <v>Скоттон c.п.а.</v>
          </cell>
          <cell r="F432" t="str">
            <v>Коробка MARMOTTA "Сета Саббья" 300х400</v>
          </cell>
          <cell r="G432">
            <v>0</v>
          </cell>
          <cell r="H432">
            <v>0</v>
          </cell>
          <cell r="K432" t="str">
            <v>Нет</v>
          </cell>
          <cell r="L432">
            <v>31749</v>
          </cell>
          <cell r="M432" t="str">
            <v>ШТ</v>
          </cell>
          <cell r="N432" t="str">
            <v>КАРТОН</v>
          </cell>
          <cell r="O432">
            <v>0</v>
          </cell>
          <cell r="Q432" t="str">
            <v>КОРОБ</v>
          </cell>
          <cell r="R432">
            <v>20</v>
          </cell>
          <cell r="S432" t="str">
            <v>Италия</v>
          </cell>
          <cell r="T432" t="str">
            <v>-</v>
          </cell>
          <cell r="U432">
            <v>71</v>
          </cell>
          <cell r="V432">
            <v>71</v>
          </cell>
        </row>
        <row r="433">
          <cell r="A433" t="str">
            <v>s83296</v>
          </cell>
          <cell r="B433" t="str">
            <v>s</v>
          </cell>
          <cell r="C433" t="str">
            <v>83296</v>
          </cell>
          <cell r="E433" t="str">
            <v>Скоттон c.п.а.</v>
          </cell>
          <cell r="F433" t="str">
            <v>Коробка MARMOTTA "Сета Россо" 300х400</v>
          </cell>
          <cell r="G433">
            <v>0</v>
          </cell>
          <cell r="H433">
            <v>0</v>
          </cell>
          <cell r="K433" t="str">
            <v>Нет</v>
          </cell>
          <cell r="L433">
            <v>13710</v>
          </cell>
          <cell r="M433" t="str">
            <v>ШТ</v>
          </cell>
          <cell r="N433" t="str">
            <v>КАРТОН</v>
          </cell>
          <cell r="O433">
            <v>0</v>
          </cell>
          <cell r="Q433" t="str">
            <v>КОРОБ</v>
          </cell>
          <cell r="R433">
            <v>20</v>
          </cell>
          <cell r="S433" t="str">
            <v>Италия</v>
          </cell>
          <cell r="T433" t="str">
            <v>-</v>
          </cell>
          <cell r="U433">
            <v>256</v>
          </cell>
          <cell r="V433">
            <v>256</v>
          </cell>
        </row>
        <row r="434">
          <cell r="A434" t="str">
            <v>s83301</v>
          </cell>
          <cell r="B434" t="str">
            <v>s</v>
          </cell>
          <cell r="C434" t="str">
            <v>83301</v>
          </cell>
          <cell r="E434" t="str">
            <v>КЬЯРЛИ 1860</v>
          </cell>
          <cell r="F434" t="str">
            <v>Ламбруско Саламино ди Санта Кроче</v>
          </cell>
          <cell r="G434">
            <v>0.75</v>
          </cell>
          <cell r="H434">
            <v>0</v>
          </cell>
          <cell r="K434" t="str">
            <v>Нет</v>
          </cell>
          <cell r="M434" t="str">
            <v>БУТ</v>
          </cell>
          <cell r="N434" t="str">
            <v>КРАСНОЕ</v>
          </cell>
          <cell r="O434">
            <v>7.5</v>
          </cell>
          <cell r="P434" t="str">
            <v>DOC</v>
          </cell>
          <cell r="Q434" t="str">
            <v>П/СЛАДКОЕ</v>
          </cell>
          <cell r="R434">
            <v>6</v>
          </cell>
          <cell r="S434" t="str">
            <v>Италия</v>
          </cell>
          <cell r="T434" t="str">
            <v>Эмилия-Романия</v>
          </cell>
          <cell r="U434">
            <v>587</v>
          </cell>
          <cell r="V434">
            <v>87</v>
          </cell>
        </row>
        <row r="435">
          <cell r="A435" t="str">
            <v>s83302</v>
          </cell>
          <cell r="B435" t="str">
            <v>s</v>
          </cell>
          <cell r="C435" t="str">
            <v>83302</v>
          </cell>
          <cell r="E435" t="str">
            <v>КЬЯРЛИ 1860</v>
          </cell>
          <cell r="F435" t="str">
            <v>Ламбруско Саламино ди С.Кроче Торре Колле</v>
          </cell>
          <cell r="G435">
            <v>0.75</v>
          </cell>
          <cell r="H435">
            <v>0</v>
          </cell>
          <cell r="K435" t="str">
            <v>Нет</v>
          </cell>
          <cell r="M435" t="str">
            <v>БУТ</v>
          </cell>
          <cell r="N435" t="str">
            <v>КРАСНОЕ</v>
          </cell>
          <cell r="O435">
            <v>7.5</v>
          </cell>
          <cell r="P435" t="str">
            <v>DOP</v>
          </cell>
          <cell r="Q435" t="str">
            <v>П/СЛАДКОЕ</v>
          </cell>
          <cell r="R435">
            <v>6</v>
          </cell>
          <cell r="S435" t="str">
            <v>Италия</v>
          </cell>
          <cell r="T435" t="str">
            <v>Эмилия-Романия</v>
          </cell>
          <cell r="U435">
            <v>1</v>
          </cell>
          <cell r="V435">
            <v>0</v>
          </cell>
        </row>
        <row r="436">
          <cell r="A436" t="str">
            <v>s83430</v>
          </cell>
          <cell r="B436" t="str">
            <v>s</v>
          </cell>
          <cell r="C436" t="str">
            <v>83430</v>
          </cell>
          <cell r="F436" t="str">
            <v>Холодильник торговый EV 1A</v>
          </cell>
          <cell r="G436">
            <v>0</v>
          </cell>
          <cell r="H436">
            <v>0</v>
          </cell>
          <cell r="K436" t="str">
            <v>Нет</v>
          </cell>
          <cell r="M436" t="str">
            <v>ШТ</v>
          </cell>
          <cell r="O436">
            <v>0</v>
          </cell>
          <cell r="S436" t="str">
            <v>Сирийская Арабская Республика</v>
          </cell>
          <cell r="U436">
            <v>6</v>
          </cell>
          <cell r="V436">
            <v>6</v>
          </cell>
        </row>
        <row r="437">
          <cell r="A437" t="str">
            <v>s83484</v>
          </cell>
          <cell r="B437" t="str">
            <v>s</v>
          </cell>
          <cell r="C437" t="str">
            <v>83484</v>
          </cell>
          <cell r="D437" t="str">
            <v>ОРИГИНАЛ</v>
          </cell>
          <cell r="E437" t="str">
            <v>ТЕНУТА САН ГУИДО</v>
          </cell>
          <cell r="F437" t="str">
            <v>Сассикайя (Болгери Сассикайя)</v>
          </cell>
          <cell r="G437">
            <v>0.75</v>
          </cell>
          <cell r="H437">
            <v>2008</v>
          </cell>
          <cell r="K437" t="str">
            <v>Нет</v>
          </cell>
          <cell r="M437" t="str">
            <v>БУТ</v>
          </cell>
          <cell r="N437" t="str">
            <v>КРАСНОЕ</v>
          </cell>
          <cell r="O437">
            <v>13.5</v>
          </cell>
          <cell r="P437" t="str">
            <v>DOC</v>
          </cell>
          <cell r="Q437" t="str">
            <v>СУХОЕ</v>
          </cell>
          <cell r="R437">
            <v>6</v>
          </cell>
          <cell r="S437" t="str">
            <v>Италия</v>
          </cell>
          <cell r="T437" t="str">
            <v>Тоскана</v>
          </cell>
          <cell r="U437">
            <v>2</v>
          </cell>
          <cell r="V437">
            <v>2</v>
          </cell>
        </row>
        <row r="438">
          <cell r="A438" t="str">
            <v>s83583</v>
          </cell>
          <cell r="B438" t="str">
            <v>s</v>
          </cell>
          <cell r="C438" t="str">
            <v>83583</v>
          </cell>
          <cell r="D438" t="str">
            <v>АКЦИЯ</v>
          </cell>
          <cell r="E438" t="str">
            <v>Тацуума-Хонке Брюинг Ко. ЛТД.</v>
          </cell>
          <cell r="F438" t="str">
            <v>Сакагура Саке</v>
          </cell>
          <cell r="G438">
            <v>18</v>
          </cell>
          <cell r="H438">
            <v>0</v>
          </cell>
          <cell r="K438" t="str">
            <v>Нет</v>
          </cell>
          <cell r="M438" t="str">
            <v>ШТ</v>
          </cell>
          <cell r="O438">
            <v>13.5</v>
          </cell>
          <cell r="P438" t="str">
            <v>-</v>
          </cell>
          <cell r="Q438" t="str">
            <v>САКЕ</v>
          </cell>
          <cell r="S438" t="str">
            <v>Япония</v>
          </cell>
          <cell r="T438" t="str">
            <v>Хёго</v>
          </cell>
          <cell r="U438">
            <v>3</v>
          </cell>
          <cell r="V438">
            <v>0</v>
          </cell>
        </row>
        <row r="439">
          <cell r="A439" t="str">
            <v>s83705</v>
          </cell>
          <cell r="B439" t="str">
            <v>s</v>
          </cell>
          <cell r="C439" t="str">
            <v>83705</v>
          </cell>
          <cell r="E439" t="str">
            <v>ГОССE</v>
          </cell>
          <cell r="F439" t="str">
            <v>Гранд Резерв Брют (набор на 3 бутылки)</v>
          </cell>
          <cell r="G439">
            <v>0.75</v>
          </cell>
          <cell r="H439">
            <v>0</v>
          </cell>
          <cell r="K439" t="str">
            <v>Нет</v>
          </cell>
          <cell r="M439" t="str">
            <v>ШТ</v>
          </cell>
          <cell r="N439" t="str">
            <v>БЕЛОЕ</v>
          </cell>
          <cell r="O439">
            <v>0</v>
          </cell>
          <cell r="Q439" t="str">
            <v>БРЮТ</v>
          </cell>
          <cell r="S439" t="str">
            <v>Франция</v>
          </cell>
          <cell r="T439" t="str">
            <v>Шампань</v>
          </cell>
          <cell r="U439">
            <v>6</v>
          </cell>
          <cell r="V439">
            <v>6</v>
          </cell>
        </row>
        <row r="440">
          <cell r="A440" t="str">
            <v>s83828</v>
          </cell>
          <cell r="B440" t="str">
            <v>s</v>
          </cell>
          <cell r="C440" t="str">
            <v>83828</v>
          </cell>
          <cell r="D440" t="str">
            <v>ДЛЯСОТРУД</v>
          </cell>
          <cell r="E440" t="str">
            <v>С.С.А. дю Шато дю Пан</v>
          </cell>
          <cell r="F440" t="str">
            <v>Ле Пан (Помроль)</v>
          </cell>
          <cell r="G440">
            <v>0.75</v>
          </cell>
          <cell r="H440">
            <v>2007</v>
          </cell>
          <cell r="K440" t="str">
            <v>Нет</v>
          </cell>
          <cell r="M440" t="str">
            <v>БУТ</v>
          </cell>
          <cell r="N440" t="str">
            <v>КРАСНОЕ</v>
          </cell>
          <cell r="O440">
            <v>13</v>
          </cell>
          <cell r="P440" t="str">
            <v>AOC</v>
          </cell>
          <cell r="Q440" t="str">
            <v>СУХОЕ</v>
          </cell>
          <cell r="R440">
            <v>6</v>
          </cell>
          <cell r="S440" t="str">
            <v>Франция</v>
          </cell>
          <cell r="T440" t="str">
            <v>Бордо</v>
          </cell>
          <cell r="U440">
            <v>2</v>
          </cell>
          <cell r="V440">
            <v>2</v>
          </cell>
        </row>
        <row r="441">
          <cell r="A441" t="str">
            <v>s83832</v>
          </cell>
          <cell r="B441" t="str">
            <v>s</v>
          </cell>
          <cell r="C441" t="str">
            <v>83832</v>
          </cell>
          <cell r="D441" t="str">
            <v>ОРИГИНАЛ</v>
          </cell>
          <cell r="E441" t="str">
            <v>Д. Монтариоль Дегрот</v>
          </cell>
          <cell r="F441" t="str">
            <v>Пеш Рок руж деми сек</v>
          </cell>
          <cell r="G441">
            <v>0.75</v>
          </cell>
          <cell r="H441">
            <v>0</v>
          </cell>
          <cell r="K441" t="str">
            <v>Нет</v>
          </cell>
          <cell r="M441" t="str">
            <v>БУТ</v>
          </cell>
          <cell r="N441" t="str">
            <v>КРАСНОЕ</v>
          </cell>
          <cell r="O441">
            <v>11</v>
          </cell>
          <cell r="P441" t="str">
            <v>VDPCE</v>
          </cell>
          <cell r="Q441" t="str">
            <v>П/СУХОЕ</v>
          </cell>
          <cell r="R441">
            <v>12</v>
          </cell>
          <cell r="S441" t="str">
            <v>Франция</v>
          </cell>
          <cell r="T441" t="str">
            <v>Лангедок-Руссийон</v>
          </cell>
          <cell r="U441">
            <v>94</v>
          </cell>
          <cell r="V441">
            <v>77</v>
          </cell>
        </row>
        <row r="442">
          <cell r="A442" t="str">
            <v>s83833</v>
          </cell>
          <cell r="B442" t="str">
            <v>s</v>
          </cell>
          <cell r="C442" t="str">
            <v>83833</v>
          </cell>
          <cell r="D442" t="str">
            <v>ОРИГИНАЛ</v>
          </cell>
          <cell r="E442" t="str">
            <v>Д. Монтариоль Дегрот</v>
          </cell>
          <cell r="F442" t="str">
            <v>Пеш Рок блан деми сек</v>
          </cell>
          <cell r="G442">
            <v>0.75</v>
          </cell>
          <cell r="H442">
            <v>0</v>
          </cell>
          <cell r="K442" t="str">
            <v>Нет</v>
          </cell>
          <cell r="M442" t="str">
            <v>БУТ</v>
          </cell>
          <cell r="N442" t="str">
            <v>БЕЛОЕ</v>
          </cell>
          <cell r="O442">
            <v>11</v>
          </cell>
          <cell r="P442" t="str">
            <v>VDPCE</v>
          </cell>
          <cell r="Q442" t="str">
            <v>П/СУХОЕ</v>
          </cell>
          <cell r="R442">
            <v>12</v>
          </cell>
          <cell r="S442" t="str">
            <v>Франция</v>
          </cell>
          <cell r="T442" t="str">
            <v>Лангедок-Руссийон</v>
          </cell>
          <cell r="U442">
            <v>29</v>
          </cell>
          <cell r="V442">
            <v>0</v>
          </cell>
        </row>
        <row r="443">
          <cell r="A443" t="str">
            <v>s83834</v>
          </cell>
          <cell r="B443" t="str">
            <v>s</v>
          </cell>
          <cell r="C443" t="str">
            <v>83834</v>
          </cell>
          <cell r="E443" t="str">
            <v>Д. Монтариоль Дегрот</v>
          </cell>
          <cell r="F443" t="str">
            <v>Пеш Рок руж деми ду</v>
          </cell>
          <cell r="G443">
            <v>0.75</v>
          </cell>
          <cell r="H443">
            <v>0</v>
          </cell>
          <cell r="K443" t="str">
            <v>Нет</v>
          </cell>
          <cell r="M443" t="str">
            <v>БУТ</v>
          </cell>
          <cell r="N443" t="str">
            <v>КРАСНОЕ</v>
          </cell>
          <cell r="O443">
            <v>11</v>
          </cell>
          <cell r="P443" t="str">
            <v>VDPCE</v>
          </cell>
          <cell r="Q443" t="str">
            <v>П/СЛАДКОЕ</v>
          </cell>
          <cell r="R443">
            <v>12</v>
          </cell>
          <cell r="S443" t="str">
            <v>Франция</v>
          </cell>
          <cell r="T443" t="str">
            <v>Лангедок-Руссийон</v>
          </cell>
          <cell r="U443">
            <v>69</v>
          </cell>
          <cell r="V443">
            <v>0</v>
          </cell>
        </row>
        <row r="444">
          <cell r="A444" t="str">
            <v>s83879</v>
          </cell>
          <cell r="B444" t="str">
            <v>s</v>
          </cell>
          <cell r="C444" t="str">
            <v>83879</v>
          </cell>
          <cell r="E444" t="str">
            <v>ЕАРЛ ЖОРЖ ВЕРНЕ</v>
          </cell>
          <cell r="F444" t="str">
            <v>Кот-Роти Мезон Руж</v>
          </cell>
          <cell r="G444">
            <v>0.75</v>
          </cell>
          <cell r="H444">
            <v>2009</v>
          </cell>
          <cell r="K444" t="str">
            <v>Нет</v>
          </cell>
          <cell r="M444" t="str">
            <v>БУТ</v>
          </cell>
          <cell r="N444" t="str">
            <v>КРАСНОЕ</v>
          </cell>
          <cell r="O444">
            <v>12.5</v>
          </cell>
          <cell r="P444" t="str">
            <v>AOC</v>
          </cell>
          <cell r="Q444" t="str">
            <v>СУХОЕ</v>
          </cell>
          <cell r="R444">
            <v>12</v>
          </cell>
          <cell r="S444" t="str">
            <v>Франция</v>
          </cell>
          <cell r="T444" t="str">
            <v>Долина Роны</v>
          </cell>
          <cell r="U444">
            <v>1</v>
          </cell>
          <cell r="V444">
            <v>1</v>
          </cell>
        </row>
        <row r="445">
          <cell r="A445" t="str">
            <v>s83951</v>
          </cell>
          <cell r="B445" t="str">
            <v>s</v>
          </cell>
          <cell r="C445" t="str">
            <v>83951</v>
          </cell>
          <cell r="D445" t="str">
            <v>ОРИГИНАЛ</v>
          </cell>
          <cell r="E445" t="str">
            <v>КОРТЕ ДЖАРА</v>
          </cell>
          <cell r="F445" t="str">
            <v>Мерло дель Венето</v>
          </cell>
          <cell r="G445">
            <v>0.75</v>
          </cell>
          <cell r="H445">
            <v>2010</v>
          </cell>
          <cell r="K445" t="str">
            <v>Нет</v>
          </cell>
          <cell r="M445" t="str">
            <v>БУТ</v>
          </cell>
          <cell r="N445" t="str">
            <v>КРАСНОЕ</v>
          </cell>
          <cell r="O445">
            <v>12.5</v>
          </cell>
          <cell r="P445" t="str">
            <v>IGT</v>
          </cell>
          <cell r="Q445" t="str">
            <v>П/СУХОЕ</v>
          </cell>
          <cell r="R445" t="str">
            <v>6, 600</v>
          </cell>
          <cell r="S445" t="str">
            <v>Италия</v>
          </cell>
          <cell r="T445" t="str">
            <v>Венето</v>
          </cell>
          <cell r="U445">
            <v>2</v>
          </cell>
          <cell r="V445">
            <v>0</v>
          </cell>
        </row>
        <row r="446">
          <cell r="A446" t="str">
            <v>s83957</v>
          </cell>
          <cell r="B446" t="str">
            <v>s</v>
          </cell>
          <cell r="C446" t="str">
            <v>83957</v>
          </cell>
          <cell r="D446" t="str">
            <v>ОРИГИНАЛ</v>
          </cell>
          <cell r="E446" t="str">
            <v>Скоттон c.п.а.</v>
          </cell>
          <cell r="F446" t="str">
            <v>Декор "Пик Роза Сельватика" 155 мм темно-синий</v>
          </cell>
          <cell r="G446">
            <v>0</v>
          </cell>
          <cell r="H446">
            <v>0</v>
          </cell>
          <cell r="K446" t="str">
            <v>Нет</v>
          </cell>
          <cell r="M446" t="str">
            <v>ШТ</v>
          </cell>
          <cell r="N446" t="str">
            <v>ПЛАСТИК</v>
          </cell>
          <cell r="O446">
            <v>0</v>
          </cell>
          <cell r="Q446" t="str">
            <v>БАЛЬЗАМ</v>
          </cell>
          <cell r="R446">
            <v>48</v>
          </cell>
          <cell r="S446" t="str">
            <v>Китай</v>
          </cell>
          <cell r="T446" t="str">
            <v>-</v>
          </cell>
          <cell r="U446">
            <v>80</v>
          </cell>
          <cell r="V446">
            <v>80</v>
          </cell>
        </row>
        <row r="447">
          <cell r="A447" t="str">
            <v>s83958</v>
          </cell>
          <cell r="B447" t="str">
            <v>s</v>
          </cell>
          <cell r="C447" t="str">
            <v>83958</v>
          </cell>
          <cell r="E447" t="str">
            <v>Скоттон c.п.а.</v>
          </cell>
          <cell r="F447" t="str">
            <v>Декор "Стелла ди Натале" высота 60мм золотистый с ягодами</v>
          </cell>
          <cell r="G447">
            <v>0</v>
          </cell>
          <cell r="H447">
            <v>0</v>
          </cell>
          <cell r="K447" t="str">
            <v>Нет</v>
          </cell>
          <cell r="M447" t="str">
            <v>ШТ</v>
          </cell>
          <cell r="N447" t="str">
            <v>ПЛАСТИК</v>
          </cell>
          <cell r="O447">
            <v>0</v>
          </cell>
          <cell r="Q447" t="str">
            <v>БАЛЬЗАМ</v>
          </cell>
          <cell r="S447" t="str">
            <v>Китай</v>
          </cell>
          <cell r="T447" t="str">
            <v>-</v>
          </cell>
          <cell r="U447">
            <v>49</v>
          </cell>
          <cell r="V447">
            <v>49</v>
          </cell>
        </row>
        <row r="448">
          <cell r="A448" t="str">
            <v>s83959</v>
          </cell>
          <cell r="B448" t="str">
            <v>s</v>
          </cell>
          <cell r="C448" t="str">
            <v>83959</v>
          </cell>
          <cell r="E448" t="str">
            <v>Скоттон c.п.а.</v>
          </cell>
          <cell r="F448" t="str">
            <v>Декор "Пик Флоккато" 150 мм зеленый с красными ягодами</v>
          </cell>
          <cell r="G448">
            <v>0</v>
          </cell>
          <cell r="H448">
            <v>0</v>
          </cell>
          <cell r="K448" t="str">
            <v>Нет</v>
          </cell>
          <cell r="M448" t="str">
            <v>ШТ</v>
          </cell>
          <cell r="N448" t="str">
            <v>ПЛАСТИК</v>
          </cell>
          <cell r="O448">
            <v>0</v>
          </cell>
          <cell r="Q448" t="str">
            <v>БАЛЬЗАМ</v>
          </cell>
          <cell r="R448">
            <v>48</v>
          </cell>
          <cell r="S448" t="str">
            <v>Китай</v>
          </cell>
          <cell r="T448" t="str">
            <v>-</v>
          </cell>
          <cell r="U448">
            <v>51</v>
          </cell>
          <cell r="V448">
            <v>51</v>
          </cell>
        </row>
        <row r="449">
          <cell r="A449" t="str">
            <v>s84049</v>
          </cell>
          <cell r="B449" t="str">
            <v>s</v>
          </cell>
          <cell r="C449" t="str">
            <v>84049</v>
          </cell>
          <cell r="D449" t="str">
            <v>ДЛЯСОТРУД</v>
          </cell>
          <cell r="E449" t="str">
            <v>НОНИНО ДИСТИЛЛАТОРИ СПА</v>
          </cell>
          <cell r="F449" t="str">
            <v>УЕ Ла Ризерва "Дей Чент'Анни"</v>
          </cell>
          <cell r="G449">
            <v>0.7</v>
          </cell>
          <cell r="H449">
            <v>0</v>
          </cell>
          <cell r="K449" t="str">
            <v>Нет</v>
          </cell>
          <cell r="M449" t="str">
            <v>БУТ</v>
          </cell>
          <cell r="O449">
            <v>45</v>
          </cell>
          <cell r="P449" t="str">
            <v>-</v>
          </cell>
          <cell r="Q449" t="str">
            <v>ВИН_ДИСТ</v>
          </cell>
          <cell r="R449">
            <v>2</v>
          </cell>
          <cell r="S449" t="str">
            <v>Италия</v>
          </cell>
          <cell r="T449" t="str">
            <v>Фриули</v>
          </cell>
          <cell r="U449">
            <v>4</v>
          </cell>
          <cell r="V449">
            <v>0</v>
          </cell>
        </row>
        <row r="450">
          <cell r="A450" t="str">
            <v>s84104</v>
          </cell>
          <cell r="B450" t="str">
            <v>s</v>
          </cell>
          <cell r="C450" t="str">
            <v>84104</v>
          </cell>
          <cell r="E450" t="str">
            <v>КАВИРО Ска</v>
          </cell>
          <cell r="F450" t="str">
            <v>ТИНИ Греканико Инзолия Сицилия</v>
          </cell>
          <cell r="G450">
            <v>0.75</v>
          </cell>
          <cell r="H450">
            <v>0</v>
          </cell>
          <cell r="K450" t="str">
            <v>Нет</v>
          </cell>
          <cell r="M450" t="str">
            <v>БУТ</v>
          </cell>
          <cell r="N450" t="str">
            <v>БЕЛОЕ</v>
          </cell>
          <cell r="O450">
            <v>11.5</v>
          </cell>
          <cell r="P450" t="str">
            <v>IGT</v>
          </cell>
          <cell r="Q450" t="str">
            <v>СУХОЕ</v>
          </cell>
          <cell r="R450">
            <v>6</v>
          </cell>
          <cell r="S450" t="str">
            <v>Италия</v>
          </cell>
          <cell r="T450" t="str">
            <v>Сицилия</v>
          </cell>
          <cell r="U450">
            <v>1</v>
          </cell>
          <cell r="V450">
            <v>0</v>
          </cell>
        </row>
        <row r="451">
          <cell r="A451" t="str">
            <v>s84186</v>
          </cell>
          <cell r="B451" t="str">
            <v>s</v>
          </cell>
          <cell r="C451" t="str">
            <v>84186</v>
          </cell>
          <cell r="D451" t="str">
            <v>ДЛЯСОТРУД</v>
          </cell>
          <cell r="E451" t="str">
            <v>НОНИНО ДИСТИЛЛАТОРИ СПА</v>
          </cell>
          <cell r="F451" t="str">
            <v>Крю моновитиньо совиньон блан (в п/у)</v>
          </cell>
          <cell r="G451">
            <v>0.5</v>
          </cell>
          <cell r="H451">
            <v>0</v>
          </cell>
          <cell r="K451" t="str">
            <v>Нет</v>
          </cell>
          <cell r="M451" t="str">
            <v>БУТ</v>
          </cell>
          <cell r="O451">
            <v>45</v>
          </cell>
          <cell r="P451" t="str">
            <v>-</v>
          </cell>
          <cell r="Q451" t="str">
            <v>ГРАППА</v>
          </cell>
          <cell r="R451">
            <v>6</v>
          </cell>
          <cell r="S451" t="str">
            <v>Италия</v>
          </cell>
          <cell r="T451" t="str">
            <v>Фриули</v>
          </cell>
          <cell r="U451">
            <v>1</v>
          </cell>
          <cell r="V451">
            <v>0</v>
          </cell>
        </row>
        <row r="452">
          <cell r="A452" t="str">
            <v>s84223</v>
          </cell>
          <cell r="B452" t="str">
            <v>s</v>
          </cell>
          <cell r="C452" t="str">
            <v>84223</v>
          </cell>
          <cell r="D452" t="str">
            <v>ОРИГИНАЛ</v>
          </cell>
          <cell r="E452" t="str">
            <v>Жозеф Друэн</v>
          </cell>
          <cell r="F452" t="str">
            <v>Коробка на 1 бут.'Люкс' белая</v>
          </cell>
          <cell r="G452">
            <v>0</v>
          </cell>
          <cell r="H452">
            <v>0</v>
          </cell>
          <cell r="K452" t="str">
            <v>Нет</v>
          </cell>
          <cell r="M452" t="str">
            <v>ШТ</v>
          </cell>
          <cell r="N452" t="str">
            <v>КАРТОН</v>
          </cell>
          <cell r="O452">
            <v>0</v>
          </cell>
          <cell r="Q452" t="str">
            <v>КОРОБ</v>
          </cell>
          <cell r="S452" t="str">
            <v>Франция</v>
          </cell>
          <cell r="T452" t="str">
            <v>Бургундия</v>
          </cell>
          <cell r="U452">
            <v>17</v>
          </cell>
          <cell r="V452">
            <v>17</v>
          </cell>
        </row>
        <row r="453">
          <cell r="A453" t="str">
            <v>s84225</v>
          </cell>
          <cell r="B453" t="str">
            <v>s</v>
          </cell>
          <cell r="C453" t="str">
            <v>84225</v>
          </cell>
          <cell r="E453" t="str">
            <v>Жозеф Друэн</v>
          </cell>
          <cell r="F453" t="str">
            <v>Коробка на 3 бут.'Люкс' белая</v>
          </cell>
          <cell r="G453">
            <v>0</v>
          </cell>
          <cell r="H453">
            <v>0</v>
          </cell>
          <cell r="K453" t="str">
            <v>Нет</v>
          </cell>
          <cell r="M453" t="str">
            <v>ШТ</v>
          </cell>
          <cell r="N453" t="str">
            <v>КАРТОН</v>
          </cell>
          <cell r="O453">
            <v>0</v>
          </cell>
          <cell r="Q453" t="str">
            <v>КОРОБ</v>
          </cell>
          <cell r="S453" t="str">
            <v>Франция</v>
          </cell>
          <cell r="T453" t="str">
            <v>Бургундия</v>
          </cell>
          <cell r="U453">
            <v>46</v>
          </cell>
          <cell r="V453">
            <v>45</v>
          </cell>
        </row>
        <row r="454">
          <cell r="A454" t="str">
            <v>s84228</v>
          </cell>
          <cell r="B454" t="str">
            <v>s</v>
          </cell>
          <cell r="C454" t="str">
            <v>84228</v>
          </cell>
          <cell r="D454" t="str">
            <v>ОРИГИНАЛ</v>
          </cell>
          <cell r="E454" t="str">
            <v>ЖАН-МАРК БРОКАР</v>
          </cell>
          <cell r="F454" t="str">
            <v>Деревянная коробка на магнум</v>
          </cell>
          <cell r="G454">
            <v>0</v>
          </cell>
          <cell r="H454">
            <v>0</v>
          </cell>
          <cell r="K454" t="str">
            <v>Нет</v>
          </cell>
          <cell r="M454" t="str">
            <v>ШТ</v>
          </cell>
          <cell r="N454" t="str">
            <v>ДЕРЕВО</v>
          </cell>
          <cell r="O454">
            <v>0</v>
          </cell>
          <cell r="Q454" t="str">
            <v>ЯЩИК</v>
          </cell>
          <cell r="S454" t="str">
            <v>Франция</v>
          </cell>
          <cell r="T454" t="str">
            <v>Бургундия</v>
          </cell>
          <cell r="U454">
            <v>7</v>
          </cell>
          <cell r="V454">
            <v>7</v>
          </cell>
        </row>
        <row r="455">
          <cell r="A455" t="str">
            <v>s84434</v>
          </cell>
          <cell r="B455" t="str">
            <v>s</v>
          </cell>
          <cell r="C455" t="str">
            <v>84434</v>
          </cell>
          <cell r="F455" t="str">
            <v>Туба для вина Н330 стандарт</v>
          </cell>
          <cell r="G455">
            <v>0</v>
          </cell>
          <cell r="H455">
            <v>0</v>
          </cell>
          <cell r="K455" t="str">
            <v>Нет</v>
          </cell>
          <cell r="M455" t="str">
            <v>ШТ</v>
          </cell>
          <cell r="O455">
            <v>0</v>
          </cell>
          <cell r="U455">
            <v>316</v>
          </cell>
          <cell r="V455">
            <v>316</v>
          </cell>
        </row>
        <row r="456">
          <cell r="A456" t="str">
            <v>s84435</v>
          </cell>
          <cell r="B456" t="str">
            <v>s</v>
          </cell>
          <cell r="C456" t="str">
            <v>84435</v>
          </cell>
          <cell r="F456" t="str">
            <v>Туба для вина Н350 стандарт</v>
          </cell>
          <cell r="G456">
            <v>0</v>
          </cell>
          <cell r="H456">
            <v>0</v>
          </cell>
          <cell r="K456" t="str">
            <v>Нет</v>
          </cell>
          <cell r="M456" t="str">
            <v>ШТ</v>
          </cell>
          <cell r="O456">
            <v>0</v>
          </cell>
          <cell r="U456">
            <v>171</v>
          </cell>
          <cell r="V456">
            <v>171</v>
          </cell>
        </row>
        <row r="457">
          <cell r="A457" t="str">
            <v>s84490</v>
          </cell>
          <cell r="B457" t="str">
            <v>s</v>
          </cell>
          <cell r="C457" t="str">
            <v>84490</v>
          </cell>
          <cell r="F457" t="str">
            <v>Сет на 4 бут., орех лого Тримбах</v>
          </cell>
          <cell r="G457">
            <v>0</v>
          </cell>
          <cell r="H457">
            <v>0</v>
          </cell>
          <cell r="K457" t="str">
            <v>Нет</v>
          </cell>
          <cell r="M457" t="str">
            <v>ШТ</v>
          </cell>
          <cell r="O457">
            <v>0</v>
          </cell>
          <cell r="U457">
            <v>10</v>
          </cell>
          <cell r="V457">
            <v>10</v>
          </cell>
        </row>
        <row r="458">
          <cell r="A458" t="str">
            <v>s84491</v>
          </cell>
          <cell r="B458" t="str">
            <v>s</v>
          </cell>
          <cell r="C458" t="str">
            <v>84491</v>
          </cell>
          <cell r="F458" t="str">
            <v>Футляр на 2 бут., красное дерево</v>
          </cell>
          <cell r="G458">
            <v>0</v>
          </cell>
          <cell r="H458">
            <v>0</v>
          </cell>
          <cell r="K458" t="str">
            <v>Нет</v>
          </cell>
          <cell r="M458" t="str">
            <v>ШТ</v>
          </cell>
          <cell r="O458">
            <v>0</v>
          </cell>
          <cell r="U458">
            <v>2</v>
          </cell>
          <cell r="V458">
            <v>2</v>
          </cell>
        </row>
        <row r="459">
          <cell r="A459" t="str">
            <v>s84492</v>
          </cell>
          <cell r="B459" t="str">
            <v>s</v>
          </cell>
          <cell r="C459" t="str">
            <v>84492</v>
          </cell>
          <cell r="F459" t="str">
            <v>Футляр на 2 бут., махагон</v>
          </cell>
          <cell r="G459">
            <v>0</v>
          </cell>
          <cell r="H459">
            <v>0</v>
          </cell>
          <cell r="K459" t="str">
            <v>Нет</v>
          </cell>
          <cell r="M459" t="str">
            <v>ШТ</v>
          </cell>
          <cell r="O459">
            <v>0</v>
          </cell>
          <cell r="U459">
            <v>1</v>
          </cell>
          <cell r="V459">
            <v>0</v>
          </cell>
        </row>
        <row r="460">
          <cell r="A460" t="str">
            <v>s84501</v>
          </cell>
          <cell r="B460" t="str">
            <v>s</v>
          </cell>
          <cell r="C460" t="str">
            <v>84501</v>
          </cell>
          <cell r="E460" t="str">
            <v>Ачетайя Мальпиги</v>
          </cell>
          <cell r="F460" t="str">
            <v>Бальзамо ди Мела</v>
          </cell>
          <cell r="G460">
            <v>0.1</v>
          </cell>
          <cell r="H460">
            <v>0</v>
          </cell>
          <cell r="K460" t="str">
            <v>Нет</v>
          </cell>
          <cell r="M460" t="str">
            <v>БУТ</v>
          </cell>
          <cell r="O460">
            <v>0</v>
          </cell>
          <cell r="Q460" t="str">
            <v>СОУС ПРОЧ</v>
          </cell>
          <cell r="R460" t="str">
            <v>12, 6, 8</v>
          </cell>
          <cell r="S460" t="str">
            <v>Италия</v>
          </cell>
          <cell r="T460" t="str">
            <v>Эмилия-Романия</v>
          </cell>
          <cell r="U460">
            <v>6</v>
          </cell>
          <cell r="V460">
            <v>6</v>
          </cell>
        </row>
        <row r="461">
          <cell r="A461" t="str">
            <v>s84502</v>
          </cell>
          <cell r="B461" t="str">
            <v>s</v>
          </cell>
          <cell r="C461" t="str">
            <v>84502</v>
          </cell>
          <cell r="D461" t="str">
            <v>ОРИГИНАЛ</v>
          </cell>
          <cell r="E461" t="str">
            <v>Ачетайя Мальпиги</v>
          </cell>
          <cell r="F461" t="str">
            <v>Бальзамо ди Аранча</v>
          </cell>
          <cell r="G461">
            <v>0.1</v>
          </cell>
          <cell r="H461">
            <v>0</v>
          </cell>
          <cell r="K461" t="str">
            <v>Нет</v>
          </cell>
          <cell r="M461" t="str">
            <v>БУТ</v>
          </cell>
          <cell r="O461">
            <v>0</v>
          </cell>
          <cell r="Q461" t="str">
            <v>СОУС ПРОЧ</v>
          </cell>
          <cell r="R461" t="str">
            <v>12, 6, 8</v>
          </cell>
          <cell r="S461" t="str">
            <v>Италия</v>
          </cell>
          <cell r="T461" t="str">
            <v>Эмилия-Романия</v>
          </cell>
          <cell r="U461">
            <v>15</v>
          </cell>
          <cell r="V461">
            <v>15</v>
          </cell>
        </row>
        <row r="462">
          <cell r="A462" t="str">
            <v>s84509</v>
          </cell>
          <cell r="B462" t="str">
            <v>s</v>
          </cell>
          <cell r="C462" t="str">
            <v>84509</v>
          </cell>
          <cell r="E462" t="str">
            <v>Скоттон c.п.а.</v>
          </cell>
          <cell r="F462" t="str">
            <v>Коробка COMPATTA C/F "Сета Саббья" 31722, 280х200</v>
          </cell>
          <cell r="G462">
            <v>0</v>
          </cell>
          <cell r="H462">
            <v>0</v>
          </cell>
          <cell r="K462" t="str">
            <v>Нет</v>
          </cell>
          <cell r="M462" t="str">
            <v>ШТ</v>
          </cell>
          <cell r="N462" t="str">
            <v>КАРТОН</v>
          </cell>
          <cell r="O462">
            <v>0</v>
          </cell>
          <cell r="Q462" t="str">
            <v>КОРОБ</v>
          </cell>
          <cell r="S462" t="str">
            <v>Италия</v>
          </cell>
          <cell r="T462" t="str">
            <v>-</v>
          </cell>
          <cell r="U462">
            <v>6</v>
          </cell>
          <cell r="V462">
            <v>6</v>
          </cell>
        </row>
        <row r="463">
          <cell r="A463" t="str">
            <v>s84573</v>
          </cell>
          <cell r="B463" t="str">
            <v>s</v>
          </cell>
          <cell r="C463" t="str">
            <v>84573</v>
          </cell>
          <cell r="D463" t="str">
            <v>ДЛЯСОТРУД</v>
          </cell>
          <cell r="E463" t="str">
            <v>Домен МАРК КРЕЙДЕНВЕЙС</v>
          </cell>
          <cell r="F463" t="str">
            <v>Кло Ребберг Рислинг Селексьон де Грэн Нобль О Винь (Эльзас)</v>
          </cell>
          <cell r="G463">
            <v>0.5</v>
          </cell>
          <cell r="H463">
            <v>2007</v>
          </cell>
          <cell r="K463" t="str">
            <v>Нет</v>
          </cell>
          <cell r="M463" t="str">
            <v>БУТ</v>
          </cell>
          <cell r="N463" t="str">
            <v>БЕЛОЕ</v>
          </cell>
          <cell r="O463">
            <v>4.5</v>
          </cell>
          <cell r="P463" t="str">
            <v>AOC</v>
          </cell>
          <cell r="Q463" t="str">
            <v>СЛАДКОЕ</v>
          </cell>
          <cell r="S463" t="str">
            <v>Франция</v>
          </cell>
          <cell r="T463" t="str">
            <v>Эльзас</v>
          </cell>
          <cell r="U463">
            <v>18</v>
          </cell>
          <cell r="V463">
            <v>18</v>
          </cell>
        </row>
        <row r="464">
          <cell r="A464" t="str">
            <v>s84611</v>
          </cell>
          <cell r="B464" t="str">
            <v>s</v>
          </cell>
          <cell r="C464" t="str">
            <v>84611</v>
          </cell>
          <cell r="F464" t="str">
            <v>Коньяк Курвуазье Наполеон в под. карт. упак.</v>
          </cell>
          <cell r="G464">
            <v>0.7</v>
          </cell>
          <cell r="H464">
            <v>0</v>
          </cell>
          <cell r="K464" t="str">
            <v>Нет</v>
          </cell>
          <cell r="M464" t="str">
            <v>БУТ</v>
          </cell>
          <cell r="O464">
            <v>40</v>
          </cell>
          <cell r="R464">
            <v>12</v>
          </cell>
          <cell r="S464" t="str">
            <v>Франция</v>
          </cell>
          <cell r="U464">
            <v>6</v>
          </cell>
          <cell r="V464">
            <v>6</v>
          </cell>
        </row>
        <row r="465">
          <cell r="A465" t="str">
            <v>s84705</v>
          </cell>
          <cell r="B465" t="str">
            <v>s</v>
          </cell>
          <cell r="C465" t="str">
            <v>84705</v>
          </cell>
          <cell r="F465" t="str">
            <v>Водка Грей Гуз</v>
          </cell>
          <cell r="G465">
            <v>0.5</v>
          </cell>
          <cell r="H465">
            <v>0</v>
          </cell>
          <cell r="K465" t="str">
            <v>Нет</v>
          </cell>
          <cell r="M465" t="str">
            <v>БУТ</v>
          </cell>
          <cell r="O465">
            <v>40</v>
          </cell>
          <cell r="R465">
            <v>12</v>
          </cell>
          <cell r="S465" t="str">
            <v>Франция</v>
          </cell>
          <cell r="U465">
            <v>13</v>
          </cell>
          <cell r="V465">
            <v>13</v>
          </cell>
        </row>
        <row r="466">
          <cell r="A466" t="str">
            <v>s84710</v>
          </cell>
          <cell r="B466" t="str">
            <v>s</v>
          </cell>
          <cell r="C466" t="str">
            <v>84710</v>
          </cell>
          <cell r="E466" t="str">
            <v>С.А Шато д'Икем</v>
          </cell>
          <cell r="F466" t="str">
            <v>Шато д'Икем (Сотерн)</v>
          </cell>
          <cell r="G466">
            <v>0.75</v>
          </cell>
          <cell r="H466">
            <v>2005</v>
          </cell>
          <cell r="K466" t="str">
            <v>Нет</v>
          </cell>
          <cell r="M466" t="str">
            <v>БУТ</v>
          </cell>
          <cell r="N466" t="str">
            <v>БЕЛОЕ</v>
          </cell>
          <cell r="O466">
            <v>13.5</v>
          </cell>
          <cell r="P466" t="str">
            <v>AOC</v>
          </cell>
          <cell r="Q466" t="str">
            <v>СЛАДКОЕ</v>
          </cell>
          <cell r="R466" t="str">
            <v>6, 12</v>
          </cell>
          <cell r="S466" t="str">
            <v>Франция</v>
          </cell>
          <cell r="T466" t="str">
            <v>Бордо</v>
          </cell>
          <cell r="U466">
            <v>46</v>
          </cell>
          <cell r="V466">
            <v>46</v>
          </cell>
        </row>
        <row r="467">
          <cell r="A467" t="str">
            <v>s84714</v>
          </cell>
          <cell r="B467" t="str">
            <v>s</v>
          </cell>
          <cell r="C467" t="str">
            <v>84714</v>
          </cell>
          <cell r="D467" t="str">
            <v>ДЛЯСОТРУД</v>
          </cell>
          <cell r="E467" t="str">
            <v>Домен Кларенс Дилон С.А.С.</v>
          </cell>
          <cell r="F467" t="str">
            <v>Шато ля Миcсьон О-Брион Крю Классе де Грав (Пессак Леоньян)</v>
          </cell>
          <cell r="G467">
            <v>0.75</v>
          </cell>
          <cell r="H467">
            <v>2007</v>
          </cell>
          <cell r="K467" t="str">
            <v>Нет</v>
          </cell>
          <cell r="M467" t="str">
            <v>БУТ</v>
          </cell>
          <cell r="N467" t="str">
            <v>КРАСНОЕ</v>
          </cell>
          <cell r="O467">
            <v>13</v>
          </cell>
          <cell r="P467" t="str">
            <v>AOC</v>
          </cell>
          <cell r="Q467" t="str">
            <v>СУХОЕ</v>
          </cell>
          <cell r="R467">
            <v>12</v>
          </cell>
          <cell r="S467" t="str">
            <v>Франция</v>
          </cell>
          <cell r="T467" t="str">
            <v>Бордо</v>
          </cell>
          <cell r="U467">
            <v>30</v>
          </cell>
          <cell r="V467">
            <v>30</v>
          </cell>
        </row>
        <row r="468">
          <cell r="A468" t="str">
            <v>s84745</v>
          </cell>
          <cell r="B468" t="str">
            <v>s</v>
          </cell>
          <cell r="C468" t="str">
            <v>84745</v>
          </cell>
          <cell r="E468" t="str">
            <v>Бёрн Стюарт Дистиллерс Лтд</v>
          </cell>
          <cell r="F468" t="str">
            <v>Скоттиш Лидер (на качелях)</v>
          </cell>
          <cell r="G468">
            <v>4.5</v>
          </cell>
          <cell r="H468">
            <v>0</v>
          </cell>
          <cell r="K468" t="str">
            <v>Нет</v>
          </cell>
          <cell r="M468" t="str">
            <v>БУТ</v>
          </cell>
          <cell r="O468">
            <v>40</v>
          </cell>
          <cell r="Q468" t="str">
            <v>ВИСКИ_КУП</v>
          </cell>
          <cell r="R468" t="str">
            <v>2, 44</v>
          </cell>
          <cell r="S468" t="str">
            <v>Соединенное Королевство</v>
          </cell>
          <cell r="T468" t="str">
            <v>-</v>
          </cell>
          <cell r="U468">
            <v>58</v>
          </cell>
          <cell r="V468">
            <v>58</v>
          </cell>
        </row>
        <row r="469">
          <cell r="A469" t="str">
            <v>s84756</v>
          </cell>
          <cell r="B469" t="str">
            <v>s</v>
          </cell>
          <cell r="C469" t="str">
            <v>84756</v>
          </cell>
          <cell r="E469" t="str">
            <v>Зе Буннахавэн Дистиллери Кампани Лимитед</v>
          </cell>
          <cell r="F469" t="str">
            <v>Буннахавэн Эйджид 18 Еарс в п/у</v>
          </cell>
          <cell r="G469">
            <v>0.7</v>
          </cell>
          <cell r="H469">
            <v>0</v>
          </cell>
          <cell r="K469" t="str">
            <v>Нет</v>
          </cell>
          <cell r="M469" t="str">
            <v>БУТ</v>
          </cell>
          <cell r="O469">
            <v>46.3</v>
          </cell>
          <cell r="Q469" t="str">
            <v>ВИСКИ_СОЛ</v>
          </cell>
          <cell r="R469" t="str">
            <v>6, 480</v>
          </cell>
          <cell r="S469" t="str">
            <v>Соединенное Королевство</v>
          </cell>
          <cell r="T469" t="str">
            <v>-</v>
          </cell>
          <cell r="U469">
            <v>293</v>
          </cell>
          <cell r="V469">
            <v>293</v>
          </cell>
        </row>
        <row r="470">
          <cell r="A470" t="str">
            <v>s84758</v>
          </cell>
          <cell r="B470" t="str">
            <v>s</v>
          </cell>
          <cell r="C470" t="str">
            <v>84758</v>
          </cell>
          <cell r="D470" t="str">
            <v>ДЛЯСОТРУД</v>
          </cell>
          <cell r="E470" t="str">
            <v>Тобермори Дистиллерс Лимитед</v>
          </cell>
          <cell r="F470" t="str">
            <v>Ледчиг Эйджид 10 Еарс (в под. уп.)</v>
          </cell>
          <cell r="G470">
            <v>0.7</v>
          </cell>
          <cell r="H470">
            <v>0</v>
          </cell>
          <cell r="K470" t="str">
            <v>Нет</v>
          </cell>
          <cell r="M470" t="str">
            <v>БУТ</v>
          </cell>
          <cell r="O470">
            <v>46.3</v>
          </cell>
          <cell r="Q470" t="str">
            <v>ВИСКИ_СОЛ</v>
          </cell>
          <cell r="R470">
            <v>6</v>
          </cell>
          <cell r="S470" t="str">
            <v>Соединенное Королевство</v>
          </cell>
          <cell r="T470" t="str">
            <v>-</v>
          </cell>
          <cell r="U470">
            <v>1</v>
          </cell>
          <cell r="V470">
            <v>0</v>
          </cell>
        </row>
        <row r="471">
          <cell r="A471" t="str">
            <v>s84758</v>
          </cell>
          <cell r="B471" t="str">
            <v>s</v>
          </cell>
          <cell r="C471" t="str">
            <v>84758</v>
          </cell>
          <cell r="D471" t="str">
            <v>ОРИГИНАЛ</v>
          </cell>
          <cell r="E471" t="str">
            <v>Тобермори Дистиллерс Лимитед</v>
          </cell>
          <cell r="F471" t="str">
            <v>Ледчиг Эйджид 10 Еарс (в под. уп.)</v>
          </cell>
          <cell r="G471">
            <v>0.7</v>
          </cell>
          <cell r="H471">
            <v>0</v>
          </cell>
          <cell r="K471" t="str">
            <v>Нет</v>
          </cell>
          <cell r="M471" t="str">
            <v>БУТ</v>
          </cell>
          <cell r="O471">
            <v>46.3</v>
          </cell>
          <cell r="Q471" t="str">
            <v>ВИСКИ_СОЛ</v>
          </cell>
          <cell r="R471">
            <v>6</v>
          </cell>
          <cell r="S471" t="str">
            <v>Соединенное Королевство</v>
          </cell>
          <cell r="T471" t="str">
            <v>-</v>
          </cell>
          <cell r="U471">
            <v>270</v>
          </cell>
          <cell r="V471">
            <v>270</v>
          </cell>
        </row>
        <row r="472">
          <cell r="A472" t="str">
            <v>s84760</v>
          </cell>
          <cell r="B472" t="str">
            <v>s</v>
          </cell>
          <cell r="C472" t="str">
            <v>84760</v>
          </cell>
          <cell r="E472" t="str">
            <v>Зе Буннахавэн Дистиллери Кампани Лимитед</v>
          </cell>
          <cell r="F472" t="str">
            <v>Буннахавэн Эйджид 25 Еарс в под/уп</v>
          </cell>
          <cell r="G472">
            <v>0.7</v>
          </cell>
          <cell r="H472">
            <v>0</v>
          </cell>
          <cell r="K472" t="str">
            <v>Нет</v>
          </cell>
          <cell r="M472" t="str">
            <v>БУТ</v>
          </cell>
          <cell r="O472">
            <v>46.3</v>
          </cell>
          <cell r="Q472" t="str">
            <v>ВИСКИ_СОЛ</v>
          </cell>
          <cell r="R472">
            <v>4</v>
          </cell>
          <cell r="S472" t="str">
            <v>Соединенное Королевство</v>
          </cell>
          <cell r="T472" t="str">
            <v>-</v>
          </cell>
          <cell r="U472">
            <v>1</v>
          </cell>
          <cell r="V472">
            <v>1</v>
          </cell>
        </row>
        <row r="473">
          <cell r="A473" t="str">
            <v>s84788</v>
          </cell>
          <cell r="B473" t="str">
            <v>s</v>
          </cell>
          <cell r="C473" t="str">
            <v>84788</v>
          </cell>
          <cell r="E473" t="str">
            <v>Ка'дель Боско С.р.л.</v>
          </cell>
          <cell r="F473" t="str">
            <v>Франчакорта Кюве Престиж</v>
          </cell>
          <cell r="G473">
            <v>0.75</v>
          </cell>
          <cell r="H473">
            <v>0</v>
          </cell>
          <cell r="K473" t="str">
            <v>Нет</v>
          </cell>
          <cell r="M473" t="str">
            <v>БУТ</v>
          </cell>
          <cell r="N473" t="str">
            <v>РОЗОВОЕ</v>
          </cell>
          <cell r="O473">
            <v>12.5</v>
          </cell>
          <cell r="P473" t="str">
            <v>IGT</v>
          </cell>
          <cell r="Q473" t="str">
            <v>БРЮТ</v>
          </cell>
          <cell r="R473">
            <v>6</v>
          </cell>
          <cell r="S473" t="str">
            <v>Италия</v>
          </cell>
          <cell r="T473" t="str">
            <v>Ломбардия</v>
          </cell>
          <cell r="U473">
            <v>1</v>
          </cell>
          <cell r="V473">
            <v>0</v>
          </cell>
        </row>
        <row r="474">
          <cell r="A474" t="str">
            <v>s84811</v>
          </cell>
          <cell r="B474" t="str">
            <v>s</v>
          </cell>
          <cell r="C474" t="str">
            <v>84811</v>
          </cell>
          <cell r="F474" t="str">
            <v>Виски Гленморанджи Кинта Рубан п/у</v>
          </cell>
          <cell r="G474">
            <v>0.7</v>
          </cell>
          <cell r="H474">
            <v>0</v>
          </cell>
          <cell r="K474" t="str">
            <v>Нет</v>
          </cell>
          <cell r="M474" t="str">
            <v>БУТ</v>
          </cell>
          <cell r="O474">
            <v>46</v>
          </cell>
          <cell r="R474">
            <v>6</v>
          </cell>
          <cell r="S474" t="str">
            <v>Соединенное Королевство</v>
          </cell>
          <cell r="U474">
            <v>15</v>
          </cell>
          <cell r="V474">
            <v>15</v>
          </cell>
        </row>
        <row r="475">
          <cell r="A475" t="str">
            <v>s84821</v>
          </cell>
          <cell r="B475" t="str">
            <v>s</v>
          </cell>
          <cell r="C475" t="str">
            <v>84821</v>
          </cell>
          <cell r="F475" t="str">
            <v>Односолодовый  шотландский виски "Балвэни Даблвуд" 12 лет в тубусе</v>
          </cell>
          <cell r="G475">
            <v>0.7</v>
          </cell>
          <cell r="H475">
            <v>0</v>
          </cell>
          <cell r="K475" t="str">
            <v>Нет</v>
          </cell>
          <cell r="M475" t="str">
            <v>БУТ</v>
          </cell>
          <cell r="O475">
            <v>40</v>
          </cell>
          <cell r="R475">
            <v>6</v>
          </cell>
          <cell r="S475" t="str">
            <v>Соединенное Королевство</v>
          </cell>
          <cell r="U475">
            <v>1</v>
          </cell>
          <cell r="V475">
            <v>0</v>
          </cell>
        </row>
        <row r="476">
          <cell r="A476" t="str">
            <v>s84827</v>
          </cell>
          <cell r="B476" t="str">
            <v>s</v>
          </cell>
          <cell r="C476" t="str">
            <v>84827</v>
          </cell>
          <cell r="E476" t="str">
            <v>КЬЯРЛИ 1860</v>
          </cell>
          <cell r="F476" t="str">
            <v>Ламбруско дель' Эмилия</v>
          </cell>
          <cell r="G476">
            <v>1.5</v>
          </cell>
          <cell r="H476">
            <v>0</v>
          </cell>
          <cell r="K476" t="str">
            <v>Нет</v>
          </cell>
          <cell r="M476" t="str">
            <v>БУТ</v>
          </cell>
          <cell r="N476" t="str">
            <v>БЕЛОЕ</v>
          </cell>
          <cell r="O476">
            <v>7.5</v>
          </cell>
          <cell r="P476" t="str">
            <v>IGT</v>
          </cell>
          <cell r="Q476" t="str">
            <v>П/СЛАДКОЕ</v>
          </cell>
          <cell r="R476">
            <v>6</v>
          </cell>
          <cell r="S476" t="str">
            <v>Италия</v>
          </cell>
          <cell r="T476" t="str">
            <v>Эмилия-Романия</v>
          </cell>
          <cell r="U476">
            <v>832</v>
          </cell>
          <cell r="V476">
            <v>832</v>
          </cell>
        </row>
        <row r="477">
          <cell r="A477" t="str">
            <v>s84830</v>
          </cell>
          <cell r="B477" t="str">
            <v>s</v>
          </cell>
          <cell r="C477" t="str">
            <v>84830</v>
          </cell>
          <cell r="F477" t="str">
            <v>Тубус 90 х 320 мм</v>
          </cell>
          <cell r="G477">
            <v>0</v>
          </cell>
          <cell r="H477">
            <v>0</v>
          </cell>
          <cell r="K477" t="str">
            <v>Нет</v>
          </cell>
          <cell r="M477" t="str">
            <v>ШТ</v>
          </cell>
          <cell r="O477">
            <v>0</v>
          </cell>
          <cell r="U477">
            <v>243</v>
          </cell>
          <cell r="V477">
            <v>243</v>
          </cell>
        </row>
        <row r="478">
          <cell r="A478" t="str">
            <v>s84840</v>
          </cell>
          <cell r="B478" t="str">
            <v>s</v>
          </cell>
          <cell r="C478" t="str">
            <v>84840</v>
          </cell>
          <cell r="F478" t="str">
            <v>Виски шотландский купажированный "Джонни Уокер Блю Лэйбл" (гол.)</v>
          </cell>
          <cell r="G478">
            <v>0.75</v>
          </cell>
          <cell r="H478">
            <v>0</v>
          </cell>
          <cell r="K478" t="str">
            <v>Нет</v>
          </cell>
          <cell r="M478" t="str">
            <v>БУТ</v>
          </cell>
          <cell r="O478">
            <v>43</v>
          </cell>
          <cell r="R478">
            <v>6</v>
          </cell>
          <cell r="S478" t="str">
            <v>Соединенное Королевство</v>
          </cell>
          <cell r="U478">
            <v>5</v>
          </cell>
          <cell r="V478">
            <v>5</v>
          </cell>
        </row>
        <row r="479">
          <cell r="A479" t="str">
            <v>s84862</v>
          </cell>
          <cell r="B479" t="str">
            <v>s</v>
          </cell>
          <cell r="C479" t="str">
            <v>84862</v>
          </cell>
          <cell r="E479" t="str">
            <v>The Macallan Distillers ltd</v>
          </cell>
          <cell r="F479" t="str">
            <v>Виски "The Macallan" (Макаллан) выдержанный 18 лет в под. упак.</v>
          </cell>
          <cell r="G479">
            <v>0.7</v>
          </cell>
          <cell r="H479">
            <v>0</v>
          </cell>
          <cell r="K479" t="str">
            <v>Нет</v>
          </cell>
          <cell r="M479" t="str">
            <v>БУТ</v>
          </cell>
          <cell r="O479">
            <v>43</v>
          </cell>
          <cell r="R479">
            <v>6</v>
          </cell>
          <cell r="S479" t="str">
            <v>Соединенное Королевство</v>
          </cell>
          <cell r="T479" t="str">
            <v>-</v>
          </cell>
          <cell r="U479">
            <v>43</v>
          </cell>
          <cell r="V479">
            <v>43</v>
          </cell>
        </row>
        <row r="480">
          <cell r="A480" t="str">
            <v>s84863</v>
          </cell>
          <cell r="B480" t="str">
            <v>s</v>
          </cell>
          <cell r="C480" t="str">
            <v>84863</v>
          </cell>
          <cell r="D480" t="str">
            <v>ОРИГИНАЛ</v>
          </cell>
          <cell r="E480" t="str">
            <v>The Macallan Distillers ltd</v>
          </cell>
          <cell r="F480" t="str">
            <v>Виски "The Macallan" (Макаллан) Файн Ок выдержанный 18 лет в под. упак.</v>
          </cell>
          <cell r="G480">
            <v>0.7</v>
          </cell>
          <cell r="H480">
            <v>0</v>
          </cell>
          <cell r="K480" t="str">
            <v>Нет</v>
          </cell>
          <cell r="M480" t="str">
            <v>БУТ</v>
          </cell>
          <cell r="O480">
            <v>43</v>
          </cell>
          <cell r="R480">
            <v>6</v>
          </cell>
          <cell r="S480" t="str">
            <v>Соединенное Королевство</v>
          </cell>
          <cell r="T480" t="str">
            <v>-</v>
          </cell>
          <cell r="U480">
            <v>106</v>
          </cell>
          <cell r="V480">
            <v>106</v>
          </cell>
        </row>
        <row r="481">
          <cell r="A481" t="str">
            <v>s84886</v>
          </cell>
          <cell r="B481" t="str">
            <v>s</v>
          </cell>
          <cell r="C481" t="str">
            <v>84886</v>
          </cell>
          <cell r="E481" t="str">
            <v>The Macallan Distillers ltd</v>
          </cell>
          <cell r="F481" t="str">
            <v>Виски "The Macallan" Макаллан Файн Ок выдержанный 15 лет в под. упак.</v>
          </cell>
          <cell r="G481">
            <v>0.7</v>
          </cell>
          <cell r="H481">
            <v>0</v>
          </cell>
          <cell r="K481" t="str">
            <v>Нет</v>
          </cell>
          <cell r="M481" t="str">
            <v>БУТ</v>
          </cell>
          <cell r="O481">
            <v>43</v>
          </cell>
          <cell r="R481">
            <v>6</v>
          </cell>
          <cell r="S481" t="str">
            <v>Соединенное Королевство</v>
          </cell>
          <cell r="T481" t="str">
            <v>-</v>
          </cell>
          <cell r="U481">
            <v>81</v>
          </cell>
          <cell r="V481">
            <v>81</v>
          </cell>
        </row>
        <row r="482">
          <cell r="A482" t="str">
            <v>s84925</v>
          </cell>
          <cell r="B482" t="str">
            <v>s</v>
          </cell>
          <cell r="C482" t="str">
            <v>84925</v>
          </cell>
          <cell r="E482" t="str">
            <v>ЖАН-ПЬЕР МУЭКС</v>
          </cell>
          <cell r="F482" t="str">
            <v>Шато Озанна (Помроль)</v>
          </cell>
          <cell r="G482">
            <v>0.75</v>
          </cell>
          <cell r="H482">
            <v>2008</v>
          </cell>
          <cell r="K482" t="str">
            <v>Нет</v>
          </cell>
          <cell r="M482" t="str">
            <v>БУТ</v>
          </cell>
          <cell r="N482" t="str">
            <v>КРАСНОЕ</v>
          </cell>
          <cell r="O482">
            <v>14</v>
          </cell>
          <cell r="P482" t="str">
            <v>AOC</v>
          </cell>
          <cell r="Q482" t="str">
            <v>СУХОЕ</v>
          </cell>
          <cell r="R482">
            <v>6</v>
          </cell>
          <cell r="S482" t="str">
            <v>Франция</v>
          </cell>
          <cell r="T482" t="str">
            <v>Бордо</v>
          </cell>
          <cell r="U482">
            <v>1</v>
          </cell>
          <cell r="V482">
            <v>1</v>
          </cell>
        </row>
        <row r="483">
          <cell r="A483" t="str">
            <v>s84939</v>
          </cell>
          <cell r="B483" t="str">
            <v>s</v>
          </cell>
          <cell r="C483" t="str">
            <v>84939</v>
          </cell>
          <cell r="F483" t="str">
            <v>Шампанское "Вдова Клико Понсардин Гранд Дам Розе Винтаж" в п/у</v>
          </cell>
          <cell r="G483">
            <v>0.75</v>
          </cell>
          <cell r="H483">
            <v>1998</v>
          </cell>
          <cell r="K483" t="str">
            <v>Нет</v>
          </cell>
          <cell r="M483" t="str">
            <v>БУТ</v>
          </cell>
          <cell r="N483" t="str">
            <v>РОЗОВОЕ</v>
          </cell>
          <cell r="O483">
            <v>12.5</v>
          </cell>
          <cell r="Q483" t="str">
            <v>БРЮТ</v>
          </cell>
          <cell r="R483">
            <v>6</v>
          </cell>
          <cell r="S483" t="str">
            <v>Франция</v>
          </cell>
          <cell r="U483">
            <v>1</v>
          </cell>
          <cell r="V483">
            <v>1</v>
          </cell>
        </row>
        <row r="484">
          <cell r="A484" t="str">
            <v>s85005</v>
          </cell>
          <cell r="B484" t="str">
            <v>s</v>
          </cell>
          <cell r="C484" t="str">
            <v>85005</v>
          </cell>
          <cell r="E484" t="str">
            <v>ОАО "Промышленная группа "ЛАДОГА"</v>
          </cell>
          <cell r="F484" t="str">
            <v>Водка Царская Оригинальная</v>
          </cell>
          <cell r="G484">
            <v>0.7</v>
          </cell>
          <cell r="H484">
            <v>0</v>
          </cell>
          <cell r="K484" t="str">
            <v>Нет</v>
          </cell>
          <cell r="M484" t="str">
            <v>БУТ</v>
          </cell>
          <cell r="O484">
            <v>40</v>
          </cell>
          <cell r="R484">
            <v>9</v>
          </cell>
          <cell r="S484" t="str">
            <v>РОССИЯ</v>
          </cell>
          <cell r="T484" t="str">
            <v>-</v>
          </cell>
          <cell r="U484">
            <v>1</v>
          </cell>
          <cell r="V484">
            <v>1</v>
          </cell>
        </row>
        <row r="485">
          <cell r="A485" t="str">
            <v>s85018</v>
          </cell>
          <cell r="B485" t="str">
            <v>s</v>
          </cell>
          <cell r="C485" t="str">
            <v>85018</v>
          </cell>
          <cell r="E485" t="str">
            <v>Арманьяк Самаленс</v>
          </cell>
          <cell r="F485" t="str">
            <v>Самаленс Миллезим Ба Арманьяк</v>
          </cell>
          <cell r="G485">
            <v>0.7</v>
          </cell>
          <cell r="H485">
            <v>1948</v>
          </cell>
          <cell r="K485" t="str">
            <v>Нет</v>
          </cell>
          <cell r="M485" t="str">
            <v>БУТ</v>
          </cell>
          <cell r="O485">
            <v>42</v>
          </cell>
          <cell r="Q485" t="str">
            <v>АРМАН</v>
          </cell>
          <cell r="R485">
            <v>6</v>
          </cell>
          <cell r="S485" t="str">
            <v>Франция</v>
          </cell>
          <cell r="T485" t="str">
            <v>Арманьяк</v>
          </cell>
          <cell r="U485">
            <v>1</v>
          </cell>
          <cell r="V485">
            <v>1</v>
          </cell>
        </row>
        <row r="486">
          <cell r="A486" t="str">
            <v>s85019</v>
          </cell>
          <cell r="B486" t="str">
            <v>s</v>
          </cell>
          <cell r="C486" t="str">
            <v>85019</v>
          </cell>
          <cell r="E486" t="str">
            <v>Арманьяк Самаленс</v>
          </cell>
          <cell r="F486" t="str">
            <v>Самаленс Миллезим Ба Арманьяк</v>
          </cell>
          <cell r="G486">
            <v>0.7</v>
          </cell>
          <cell r="H486">
            <v>1944</v>
          </cell>
          <cell r="K486" t="str">
            <v>Нет</v>
          </cell>
          <cell r="M486" t="str">
            <v>БУТ</v>
          </cell>
          <cell r="O486">
            <v>42</v>
          </cell>
          <cell r="Q486" t="str">
            <v>АРМАН</v>
          </cell>
          <cell r="R486" t="str">
            <v>6, 144</v>
          </cell>
          <cell r="S486" t="str">
            <v>Франция</v>
          </cell>
          <cell r="T486" t="str">
            <v>Арманьяк</v>
          </cell>
          <cell r="U486">
            <v>48</v>
          </cell>
          <cell r="V486">
            <v>48</v>
          </cell>
        </row>
        <row r="487">
          <cell r="A487" t="str">
            <v>s85069</v>
          </cell>
          <cell r="B487" t="str">
            <v>s</v>
          </cell>
          <cell r="C487" t="str">
            <v>85069</v>
          </cell>
          <cell r="E487" t="str">
            <v>БАНФИ СОЧИЕТА АГРИКОЛА СРЛ</v>
          </cell>
          <cell r="F487" t="str">
            <v>Риво аль Поджо (Тоскана)</v>
          </cell>
          <cell r="G487">
            <v>0.75</v>
          </cell>
          <cell r="H487">
            <v>2011</v>
          </cell>
          <cell r="K487" t="str">
            <v>Нет</v>
          </cell>
          <cell r="M487" t="str">
            <v>БУТ</v>
          </cell>
          <cell r="N487" t="str">
            <v>БЕЛОЕ</v>
          </cell>
          <cell r="O487">
            <v>12.5</v>
          </cell>
          <cell r="P487" t="str">
            <v>IGT</v>
          </cell>
          <cell r="Q487" t="str">
            <v>П/СУХОЕ</v>
          </cell>
          <cell r="R487">
            <v>6</v>
          </cell>
          <cell r="S487" t="str">
            <v>Италия</v>
          </cell>
          <cell r="T487" t="str">
            <v>Тоскана</v>
          </cell>
          <cell r="U487">
            <v>1</v>
          </cell>
          <cell r="V487">
            <v>0</v>
          </cell>
        </row>
        <row r="488">
          <cell r="A488" t="str">
            <v>s85073</v>
          </cell>
          <cell r="B488" t="str">
            <v>s</v>
          </cell>
          <cell r="C488" t="str">
            <v>85073</v>
          </cell>
          <cell r="E488" t="str">
            <v>ЖЕДЖАНГ ПРОВИНШИАЛ ЛАЙТ &amp; ТЕКСТАЙЛ ИНДАСТРИ ГРУП</v>
          </cell>
          <cell r="F488" t="str">
            <v>Холодильник с лого "28 Блэк", средний, 51UE30210/SC98</v>
          </cell>
          <cell r="G488">
            <v>0</v>
          </cell>
          <cell r="H488">
            <v>0</v>
          </cell>
          <cell r="K488" t="str">
            <v>Нет</v>
          </cell>
          <cell r="M488" t="str">
            <v>ШТ</v>
          </cell>
          <cell r="O488">
            <v>0</v>
          </cell>
          <cell r="S488" t="str">
            <v>Китай</v>
          </cell>
          <cell r="T488" t="str">
            <v>-</v>
          </cell>
          <cell r="U488">
            <v>4</v>
          </cell>
          <cell r="V488">
            <v>1</v>
          </cell>
        </row>
        <row r="489">
          <cell r="A489" t="str">
            <v>s85074</v>
          </cell>
          <cell r="B489" t="str">
            <v>s</v>
          </cell>
          <cell r="C489" t="str">
            <v>85074</v>
          </cell>
          <cell r="D489" t="str">
            <v>НЕИСПРАВЕН</v>
          </cell>
          <cell r="E489" t="str">
            <v>ЖЕДЖАНГ ПРОВИНШИАЛ ЛАЙТ &amp; ТЕКСТАЙЛ ИНДАСТРИ ГРУП</v>
          </cell>
          <cell r="F489" t="str">
            <v>Холодильник с лого "28 Блэк", большой, с дисплеем, 51EU30410/SC235B</v>
          </cell>
          <cell r="G489">
            <v>0</v>
          </cell>
          <cell r="H489">
            <v>0</v>
          </cell>
          <cell r="K489" t="str">
            <v>Нет</v>
          </cell>
          <cell r="M489" t="str">
            <v>ШТ</v>
          </cell>
          <cell r="O489">
            <v>0</v>
          </cell>
          <cell r="S489" t="str">
            <v>Китай</v>
          </cell>
          <cell r="T489" t="str">
            <v>-</v>
          </cell>
          <cell r="U489">
            <v>2</v>
          </cell>
          <cell r="V489">
            <v>1</v>
          </cell>
        </row>
        <row r="490">
          <cell r="A490" t="str">
            <v>s85075</v>
          </cell>
          <cell r="B490" t="str">
            <v>s</v>
          </cell>
          <cell r="C490" t="str">
            <v>85075</v>
          </cell>
          <cell r="E490" t="str">
            <v>САНШЕНГ ЭЛЕКТРИКАЛ МАНЬЮФЭКЧЕ КО., ЛТД.</v>
          </cell>
          <cell r="F490" t="str">
            <v>Кулер для банок с лого "28 Блэк", 51EU32510/PF-77AF</v>
          </cell>
          <cell r="G490">
            <v>0</v>
          </cell>
          <cell r="H490">
            <v>0</v>
          </cell>
          <cell r="K490" t="str">
            <v>Нет</v>
          </cell>
          <cell r="M490" t="str">
            <v>ШТ</v>
          </cell>
          <cell r="O490">
            <v>0</v>
          </cell>
          <cell r="S490" t="str">
            <v>Китай</v>
          </cell>
          <cell r="T490" t="str">
            <v>-</v>
          </cell>
          <cell r="U490">
            <v>6</v>
          </cell>
          <cell r="V490">
            <v>6</v>
          </cell>
        </row>
        <row r="491">
          <cell r="A491" t="str">
            <v>s85100</v>
          </cell>
          <cell r="B491" t="str">
            <v>s</v>
          </cell>
          <cell r="C491" t="str">
            <v>85100</v>
          </cell>
          <cell r="D491" t="str">
            <v>ОРИГИНАЛ</v>
          </cell>
          <cell r="E491" t="str">
            <v>ОРНЕЛЛАЙЯ</v>
          </cell>
          <cell r="F491" t="str">
            <v>Орнеллайя Супериоре (Болгери)</v>
          </cell>
          <cell r="G491">
            <v>0.75</v>
          </cell>
          <cell r="H491">
            <v>2008</v>
          </cell>
          <cell r="K491" t="str">
            <v>Нет</v>
          </cell>
          <cell r="M491" t="str">
            <v>БУТ</v>
          </cell>
          <cell r="N491" t="str">
            <v>КРАСНОЕ</v>
          </cell>
          <cell r="O491">
            <v>15</v>
          </cell>
          <cell r="P491" t="str">
            <v>DOC</v>
          </cell>
          <cell r="Q491" t="str">
            <v>СУХОЕ</v>
          </cell>
          <cell r="R491" t="str">
            <v>12, 6</v>
          </cell>
          <cell r="S491" t="str">
            <v>Италия</v>
          </cell>
          <cell r="T491" t="str">
            <v>Тоскана</v>
          </cell>
          <cell r="U491">
            <v>43</v>
          </cell>
          <cell r="V491">
            <v>43</v>
          </cell>
        </row>
        <row r="492">
          <cell r="A492" t="str">
            <v>s85105</v>
          </cell>
          <cell r="B492" t="str">
            <v>s</v>
          </cell>
          <cell r="C492" t="str">
            <v>85105</v>
          </cell>
          <cell r="E492" t="str">
            <v>Адзьенда Агрикола Казе Бассе ди Джанфранко Сольдера</v>
          </cell>
          <cell r="F492" t="str">
            <v>Брунелло ди Монтальчино Ризерва Сольдера</v>
          </cell>
          <cell r="G492">
            <v>0.75</v>
          </cell>
          <cell r="H492">
            <v>2005</v>
          </cell>
          <cell r="K492" t="str">
            <v>Нет</v>
          </cell>
          <cell r="M492" t="str">
            <v>БУТ</v>
          </cell>
          <cell r="N492" t="str">
            <v>КРАСНОЕ</v>
          </cell>
          <cell r="O492">
            <v>13.5</v>
          </cell>
          <cell r="P492" t="str">
            <v>DOCG</v>
          </cell>
          <cell r="Q492" t="str">
            <v>СУХОЕ</v>
          </cell>
          <cell r="R492" t="str">
            <v>2, 6, 216</v>
          </cell>
          <cell r="S492" t="str">
            <v>Италия</v>
          </cell>
          <cell r="T492" t="str">
            <v>Тоскана</v>
          </cell>
          <cell r="U492">
            <v>42</v>
          </cell>
          <cell r="V492">
            <v>42</v>
          </cell>
        </row>
        <row r="493">
          <cell r="A493" t="str">
            <v>s85106</v>
          </cell>
          <cell r="B493" t="str">
            <v>s</v>
          </cell>
          <cell r="C493" t="str">
            <v>85106</v>
          </cell>
          <cell r="D493" t="str">
            <v>ОРИГИНАЛ</v>
          </cell>
          <cell r="E493" t="str">
            <v>ТЕНУТА САН ГУИДО</v>
          </cell>
          <cell r="F493" t="str">
            <v>Сассикайя (Болгери Сассикайя)</v>
          </cell>
          <cell r="G493">
            <v>0.75</v>
          </cell>
          <cell r="H493">
            <v>2002</v>
          </cell>
          <cell r="K493" t="str">
            <v>Нет</v>
          </cell>
          <cell r="M493" t="str">
            <v>БУТ</v>
          </cell>
          <cell r="N493" t="str">
            <v>КРАСНОЕ</v>
          </cell>
          <cell r="O493">
            <v>13.5</v>
          </cell>
          <cell r="P493" t="str">
            <v>DOC</v>
          </cell>
          <cell r="Q493" t="str">
            <v>СУХОЕ</v>
          </cell>
          <cell r="R493" t="str">
            <v>6, 12</v>
          </cell>
          <cell r="S493" t="str">
            <v>Италия</v>
          </cell>
          <cell r="T493" t="str">
            <v>Тоскана</v>
          </cell>
          <cell r="U493">
            <v>61</v>
          </cell>
          <cell r="V493">
            <v>61</v>
          </cell>
        </row>
        <row r="494">
          <cell r="A494" t="str">
            <v>s85112</v>
          </cell>
          <cell r="B494" t="str">
            <v>s</v>
          </cell>
          <cell r="C494" t="str">
            <v>85112</v>
          </cell>
          <cell r="D494" t="str">
            <v>ДЛЯСОТРУД</v>
          </cell>
          <cell r="E494" t="str">
            <v>Адз. Агр. Фаллетто</v>
          </cell>
          <cell r="F494" t="str">
            <v>Барбареско Азили</v>
          </cell>
          <cell r="G494">
            <v>0.75</v>
          </cell>
          <cell r="H494">
            <v>2008</v>
          </cell>
          <cell r="K494" t="str">
            <v>Нет</v>
          </cell>
          <cell r="M494" t="str">
            <v>БУТ</v>
          </cell>
          <cell r="N494" t="str">
            <v>КРАСНОЕ</v>
          </cell>
          <cell r="O494">
            <v>14</v>
          </cell>
          <cell r="P494" t="str">
            <v>DOCG</v>
          </cell>
          <cell r="Q494" t="str">
            <v>СУХОЕ</v>
          </cell>
          <cell r="R494">
            <v>6</v>
          </cell>
          <cell r="S494" t="str">
            <v>Италия</v>
          </cell>
          <cell r="T494" t="str">
            <v>Пьемонт</v>
          </cell>
          <cell r="U494">
            <v>19</v>
          </cell>
          <cell r="V494">
            <v>19</v>
          </cell>
        </row>
        <row r="495">
          <cell r="A495" t="str">
            <v>s85113</v>
          </cell>
          <cell r="B495" t="str">
            <v>s</v>
          </cell>
          <cell r="C495" t="str">
            <v>85113</v>
          </cell>
          <cell r="E495" t="str">
            <v>Адз. Агр. Фаллетто</v>
          </cell>
          <cell r="F495" t="str">
            <v>Барбареско Азили Ризерва</v>
          </cell>
          <cell r="G495">
            <v>0.75</v>
          </cell>
          <cell r="H495">
            <v>2007</v>
          </cell>
          <cell r="K495" t="str">
            <v>Нет</v>
          </cell>
          <cell r="M495" t="str">
            <v>БУТ</v>
          </cell>
          <cell r="N495" t="str">
            <v>КРАСНОЕ</v>
          </cell>
          <cell r="O495">
            <v>14.5</v>
          </cell>
          <cell r="P495" t="str">
            <v>DOCG</v>
          </cell>
          <cell r="Q495" t="str">
            <v>СУХОЕ</v>
          </cell>
          <cell r="R495">
            <v>6</v>
          </cell>
          <cell r="S495" t="str">
            <v>Италия</v>
          </cell>
          <cell r="T495" t="str">
            <v>Пьемонт</v>
          </cell>
          <cell r="U495">
            <v>2</v>
          </cell>
          <cell r="V495">
            <v>0</v>
          </cell>
        </row>
        <row r="496">
          <cell r="A496" t="str">
            <v>s85114</v>
          </cell>
          <cell r="B496" t="str">
            <v>s</v>
          </cell>
          <cell r="C496" t="str">
            <v>85114</v>
          </cell>
          <cell r="D496" t="str">
            <v>ДЛЯСОТРУД</v>
          </cell>
          <cell r="E496" t="str">
            <v>Адз. Агр. Фаллетто</v>
          </cell>
          <cell r="F496" t="str">
            <v>Бароло Фаллетто</v>
          </cell>
          <cell r="G496">
            <v>0.75</v>
          </cell>
          <cell r="H496">
            <v>2007</v>
          </cell>
          <cell r="K496" t="str">
            <v>Нет</v>
          </cell>
          <cell r="M496" t="str">
            <v>БУТ</v>
          </cell>
          <cell r="N496" t="str">
            <v>КРАСНОЕ</v>
          </cell>
          <cell r="O496">
            <v>14.5</v>
          </cell>
          <cell r="P496" t="str">
            <v>DOCG</v>
          </cell>
          <cell r="Q496" t="str">
            <v>СУХОЕ</v>
          </cell>
          <cell r="R496">
            <v>6</v>
          </cell>
          <cell r="S496" t="str">
            <v>Италия</v>
          </cell>
          <cell r="T496" t="str">
            <v>Пьемонт</v>
          </cell>
          <cell r="U496">
            <v>5</v>
          </cell>
          <cell r="V496">
            <v>5</v>
          </cell>
        </row>
        <row r="497">
          <cell r="A497" t="str">
            <v>s85121</v>
          </cell>
          <cell r="B497" t="str">
            <v>s</v>
          </cell>
          <cell r="C497" t="str">
            <v>85121</v>
          </cell>
          <cell r="E497" t="str">
            <v>Баррьер Фрер</v>
          </cell>
          <cell r="F497" t="str">
            <v>Гран Бато (Бордо)</v>
          </cell>
          <cell r="G497">
            <v>0.75</v>
          </cell>
          <cell r="H497">
            <v>2010</v>
          </cell>
          <cell r="K497" t="str">
            <v>Нет</v>
          </cell>
          <cell r="M497" t="str">
            <v>БУТ</v>
          </cell>
          <cell r="N497" t="str">
            <v>БЕЛОЕ</v>
          </cell>
          <cell r="O497">
            <v>12.5</v>
          </cell>
          <cell r="P497" t="str">
            <v>AOC</v>
          </cell>
          <cell r="Q497" t="str">
            <v>СУХОЕ</v>
          </cell>
          <cell r="R497">
            <v>12</v>
          </cell>
          <cell r="S497" t="str">
            <v>Франция</v>
          </cell>
          <cell r="T497" t="str">
            <v>Бордо</v>
          </cell>
          <cell r="U497">
            <v>42</v>
          </cell>
          <cell r="V497">
            <v>0</v>
          </cell>
        </row>
        <row r="498">
          <cell r="A498" t="str">
            <v>s85128</v>
          </cell>
          <cell r="B498" t="str">
            <v>s</v>
          </cell>
          <cell r="C498" t="str">
            <v>85128</v>
          </cell>
          <cell r="D498" t="str">
            <v>ДЛЯСОТРУД</v>
          </cell>
          <cell r="E498" t="str">
            <v>ДОМЕН БРЮНО КЛЕР</v>
          </cell>
          <cell r="F498" t="str">
            <v>Море-Сен-Дени "Ан ля рю де Вержи"</v>
          </cell>
          <cell r="G498">
            <v>0.75</v>
          </cell>
          <cell r="H498">
            <v>2008</v>
          </cell>
          <cell r="K498" t="str">
            <v>Нет</v>
          </cell>
          <cell r="M498" t="str">
            <v>БУТ</v>
          </cell>
          <cell r="N498" t="str">
            <v>БЕЛОЕ</v>
          </cell>
          <cell r="O498">
            <v>13</v>
          </cell>
          <cell r="P498" t="str">
            <v>AOC</v>
          </cell>
          <cell r="Q498" t="str">
            <v>СУХОЕ</v>
          </cell>
          <cell r="R498">
            <v>12</v>
          </cell>
          <cell r="S498" t="str">
            <v>Франция</v>
          </cell>
          <cell r="T498" t="str">
            <v>Бургундия</v>
          </cell>
          <cell r="U498">
            <v>6</v>
          </cell>
          <cell r="V498">
            <v>6</v>
          </cell>
        </row>
        <row r="499">
          <cell r="A499" t="str">
            <v>s85165</v>
          </cell>
          <cell r="B499" t="str">
            <v>s</v>
          </cell>
          <cell r="C499" t="str">
            <v>85165</v>
          </cell>
          <cell r="D499" t="str">
            <v>СОТРУДНИКИ</v>
          </cell>
          <cell r="E499" t="str">
            <v>ВАЙНГУТ ГУНДЕРЛОХ</v>
          </cell>
          <cell r="F499" t="str">
            <v>Накенхайм Ротенберг Рислинг (Рейнхессен)</v>
          </cell>
          <cell r="G499">
            <v>0.75</v>
          </cell>
          <cell r="H499">
            <v>2009</v>
          </cell>
          <cell r="K499" t="str">
            <v>Нет</v>
          </cell>
          <cell r="M499" t="str">
            <v>БУТ</v>
          </cell>
          <cell r="N499" t="str">
            <v>БЕЛОЕ</v>
          </cell>
          <cell r="O499">
            <v>13</v>
          </cell>
          <cell r="P499" t="str">
            <v>-</v>
          </cell>
          <cell r="Q499" t="str">
            <v>П/СУХОЕ</v>
          </cell>
          <cell r="R499">
            <v>12</v>
          </cell>
          <cell r="S499" t="str">
            <v>Германия</v>
          </cell>
          <cell r="T499" t="str">
            <v>Рейнхессен</v>
          </cell>
          <cell r="U499">
            <v>18</v>
          </cell>
          <cell r="V499">
            <v>0</v>
          </cell>
        </row>
        <row r="500">
          <cell r="A500" t="str">
            <v>s85187</v>
          </cell>
          <cell r="B500" t="str">
            <v>s</v>
          </cell>
          <cell r="C500" t="str">
            <v>85187</v>
          </cell>
          <cell r="D500" t="str">
            <v>ОРИГИНАЛ</v>
          </cell>
          <cell r="E500" t="str">
            <v>Кантине Сан Марко с.р.л.</v>
          </cell>
          <cell r="F500" t="str">
            <v>Кантина Вилла Джанна Сефора Мальвазия</v>
          </cell>
          <cell r="G500">
            <v>0.75</v>
          </cell>
          <cell r="H500">
            <v>0</v>
          </cell>
          <cell r="K500" t="str">
            <v>Нет</v>
          </cell>
          <cell r="M500" t="str">
            <v>БУТ</v>
          </cell>
          <cell r="N500" t="str">
            <v>БЕЛОЕ</v>
          </cell>
          <cell r="O500">
            <v>9.5</v>
          </cell>
          <cell r="P500" t="str">
            <v>-</v>
          </cell>
          <cell r="Q500" t="str">
            <v>П/СЛАДКОЕ</v>
          </cell>
          <cell r="R500">
            <v>6</v>
          </cell>
          <cell r="S500" t="str">
            <v>Италия</v>
          </cell>
          <cell r="T500" t="str">
            <v>Лацио</v>
          </cell>
          <cell r="U500">
            <v>11</v>
          </cell>
          <cell r="V500">
            <v>11</v>
          </cell>
        </row>
        <row r="501">
          <cell r="A501" t="str">
            <v>s85232</v>
          </cell>
          <cell r="B501" t="str">
            <v>s</v>
          </cell>
          <cell r="C501" t="str">
            <v>85232</v>
          </cell>
          <cell r="E501" t="str">
            <v>Барон Филиппин де Ротшильд г.ф.а.</v>
          </cell>
          <cell r="F501" t="str">
            <v>Шато Клерк Милон Гран Крю Классе (Пойяк)</v>
          </cell>
          <cell r="G501">
            <v>0.375</v>
          </cell>
          <cell r="H501">
            <v>2008</v>
          </cell>
          <cell r="K501" t="str">
            <v>Нет</v>
          </cell>
          <cell r="M501" t="str">
            <v>БУТ</v>
          </cell>
          <cell r="N501" t="str">
            <v>КРАСНОЕ</v>
          </cell>
          <cell r="O501">
            <v>13</v>
          </cell>
          <cell r="P501" t="str">
            <v>AOC</v>
          </cell>
          <cell r="Q501" t="str">
            <v>СУХОЕ</v>
          </cell>
          <cell r="R501" t="str">
            <v>12, 24</v>
          </cell>
          <cell r="S501" t="str">
            <v>Франция</v>
          </cell>
          <cell r="T501" t="str">
            <v>Бордо</v>
          </cell>
          <cell r="U501">
            <v>5</v>
          </cell>
          <cell r="V501">
            <v>0</v>
          </cell>
        </row>
        <row r="502">
          <cell r="A502" t="str">
            <v>s85274</v>
          </cell>
          <cell r="B502" t="str">
            <v>s</v>
          </cell>
          <cell r="C502" t="str">
            <v>85274</v>
          </cell>
          <cell r="E502" t="str">
            <v>Адз. Агрикола Дино Иллюминати</v>
          </cell>
          <cell r="F502" t="str">
            <v>Кампироза Монтепульчано Д'Абруццо Черасуоло</v>
          </cell>
          <cell r="G502">
            <v>0.75</v>
          </cell>
          <cell r="H502">
            <v>2011</v>
          </cell>
          <cell r="K502" t="str">
            <v>Нет</v>
          </cell>
          <cell r="M502" t="str">
            <v>БУТ</v>
          </cell>
          <cell r="N502" t="str">
            <v>РОЗОВОЕ</v>
          </cell>
          <cell r="O502">
            <v>12.5</v>
          </cell>
          <cell r="P502" t="str">
            <v>DOC</v>
          </cell>
          <cell r="Q502" t="str">
            <v>СУХОЕ</v>
          </cell>
          <cell r="R502">
            <v>12</v>
          </cell>
          <cell r="S502" t="str">
            <v>Италия</v>
          </cell>
          <cell r="T502" t="str">
            <v>Абруццо</v>
          </cell>
          <cell r="U502">
            <v>5</v>
          </cell>
          <cell r="V502">
            <v>0</v>
          </cell>
        </row>
        <row r="503">
          <cell r="A503" t="str">
            <v>s85302</v>
          </cell>
          <cell r="B503" t="str">
            <v>s</v>
          </cell>
          <cell r="C503" t="str">
            <v>85302</v>
          </cell>
          <cell r="F503" t="str">
            <v>Полка для шкафа Vestfrost</v>
          </cell>
          <cell r="G503">
            <v>0</v>
          </cell>
          <cell r="H503">
            <v>0</v>
          </cell>
          <cell r="K503" t="str">
            <v>Нет</v>
          </cell>
          <cell r="M503" t="str">
            <v>ШТ</v>
          </cell>
          <cell r="O503">
            <v>0</v>
          </cell>
          <cell r="S503" t="str">
            <v>Дания</v>
          </cell>
          <cell r="U503">
            <v>4</v>
          </cell>
          <cell r="V503">
            <v>4</v>
          </cell>
        </row>
        <row r="504">
          <cell r="A504" t="str">
            <v>s85441</v>
          </cell>
          <cell r="B504" t="str">
            <v>s</v>
          </cell>
          <cell r="C504" t="str">
            <v>85441</v>
          </cell>
          <cell r="D504" t="str">
            <v>СОТРУДНИКИ</v>
          </cell>
          <cell r="E504" t="str">
            <v>ВИНЬЯ АРБОЛЕДА С.А.</v>
          </cell>
          <cell r="F504" t="str">
            <v>Арболеда Шардоне</v>
          </cell>
          <cell r="G504">
            <v>0.75</v>
          </cell>
          <cell r="H504">
            <v>2011</v>
          </cell>
          <cell r="K504" t="str">
            <v>Нет</v>
          </cell>
          <cell r="M504" t="str">
            <v>БУТ</v>
          </cell>
          <cell r="N504" t="str">
            <v>БЕЛОЕ</v>
          </cell>
          <cell r="O504">
            <v>14</v>
          </cell>
          <cell r="P504" t="str">
            <v>DO</v>
          </cell>
          <cell r="Q504" t="str">
            <v>СУХОЕ</v>
          </cell>
          <cell r="R504">
            <v>6</v>
          </cell>
          <cell r="S504" t="str">
            <v>Чили</v>
          </cell>
          <cell r="T504" t="str">
            <v>Аконкагуа</v>
          </cell>
          <cell r="U504">
            <v>23</v>
          </cell>
          <cell r="V504">
            <v>0</v>
          </cell>
        </row>
        <row r="505">
          <cell r="A505" t="str">
            <v>s85444</v>
          </cell>
          <cell r="B505" t="str">
            <v>s</v>
          </cell>
          <cell r="C505" t="str">
            <v>85444</v>
          </cell>
          <cell r="F505" t="str">
            <v>48 JC Шкаф для вина</v>
          </cell>
          <cell r="G505">
            <v>0</v>
          </cell>
          <cell r="H505">
            <v>0</v>
          </cell>
          <cell r="K505" t="str">
            <v>Нет</v>
          </cell>
          <cell r="M505" t="str">
            <v>ШТ</v>
          </cell>
          <cell r="O505">
            <v>0</v>
          </cell>
          <cell r="S505" t="str">
            <v>Китай</v>
          </cell>
          <cell r="U505">
            <v>1</v>
          </cell>
          <cell r="V505">
            <v>1</v>
          </cell>
        </row>
        <row r="506">
          <cell r="A506" t="str">
            <v>s85769</v>
          </cell>
          <cell r="B506" t="str">
            <v>s</v>
          </cell>
          <cell r="C506" t="str">
            <v>85769</v>
          </cell>
          <cell r="E506" t="str">
            <v>С.С. де Шато Лафит Ротшильд</v>
          </cell>
          <cell r="F506" t="str">
            <v>Шато Лафит Ротшильд (Пойяк)</v>
          </cell>
          <cell r="G506">
            <v>0.75</v>
          </cell>
          <cell r="H506">
            <v>2001</v>
          </cell>
          <cell r="K506" t="str">
            <v>Нет</v>
          </cell>
          <cell r="M506" t="str">
            <v>БУТ</v>
          </cell>
          <cell r="N506" t="str">
            <v>КРАСНОЕ</v>
          </cell>
          <cell r="O506">
            <v>12.5</v>
          </cell>
          <cell r="P506" t="str">
            <v>AOC</v>
          </cell>
          <cell r="Q506" t="str">
            <v>СУХОЕ</v>
          </cell>
          <cell r="R506" t="str">
            <v>6, 12, 504</v>
          </cell>
          <cell r="S506" t="str">
            <v>Франция</v>
          </cell>
          <cell r="T506" t="str">
            <v>Бордо</v>
          </cell>
          <cell r="U506">
            <v>4</v>
          </cell>
          <cell r="V506">
            <v>4</v>
          </cell>
        </row>
        <row r="507">
          <cell r="A507" t="str">
            <v>s85782</v>
          </cell>
          <cell r="B507" t="str">
            <v>s</v>
          </cell>
          <cell r="C507" t="str">
            <v>85782</v>
          </cell>
          <cell r="D507" t="str">
            <v>ОРИГИНАЛ</v>
          </cell>
          <cell r="E507" t="str">
            <v>ТЕНУТА САН ГУИДО</v>
          </cell>
          <cell r="F507" t="str">
            <v>Сассикайя (Болгери Сассикайя)</v>
          </cell>
          <cell r="G507">
            <v>0.75</v>
          </cell>
          <cell r="H507">
            <v>2009</v>
          </cell>
          <cell r="K507" t="str">
            <v>Нет</v>
          </cell>
          <cell r="M507" t="str">
            <v>БУТ</v>
          </cell>
          <cell r="N507" t="str">
            <v>КРАСНОЕ</v>
          </cell>
          <cell r="O507">
            <v>14</v>
          </cell>
          <cell r="P507" t="str">
            <v>DOC</v>
          </cell>
          <cell r="Q507" t="str">
            <v>СУХОЕ</v>
          </cell>
          <cell r="R507">
            <v>6</v>
          </cell>
          <cell r="S507" t="str">
            <v>Италия</v>
          </cell>
          <cell r="T507" t="str">
            <v>Тоскана</v>
          </cell>
          <cell r="U507">
            <v>2</v>
          </cell>
          <cell r="V507">
            <v>0</v>
          </cell>
        </row>
        <row r="508">
          <cell r="A508" t="str">
            <v>s85784</v>
          </cell>
          <cell r="B508" t="str">
            <v>s</v>
          </cell>
          <cell r="C508" t="str">
            <v>85784</v>
          </cell>
          <cell r="E508" t="str">
            <v>ТЕНУТА САН ГУИДО</v>
          </cell>
          <cell r="F508" t="str">
            <v>Сассикайя (Болгери Сассикайя)</v>
          </cell>
          <cell r="G508">
            <v>3</v>
          </cell>
          <cell r="H508">
            <v>2009</v>
          </cell>
          <cell r="K508" t="str">
            <v>Нет</v>
          </cell>
          <cell r="M508" t="str">
            <v>БУТ</v>
          </cell>
          <cell r="N508" t="str">
            <v>КРАСНОЕ</v>
          </cell>
          <cell r="O508">
            <v>14</v>
          </cell>
          <cell r="P508" t="str">
            <v>DOC</v>
          </cell>
          <cell r="Q508" t="str">
            <v>СУХОЕ</v>
          </cell>
          <cell r="S508" t="str">
            <v>Италия</v>
          </cell>
          <cell r="T508" t="str">
            <v>Тоскана</v>
          </cell>
          <cell r="U508">
            <v>1</v>
          </cell>
          <cell r="V508">
            <v>1</v>
          </cell>
        </row>
        <row r="509">
          <cell r="A509" t="str">
            <v>s85883</v>
          </cell>
          <cell r="B509" t="str">
            <v>s</v>
          </cell>
          <cell r="C509" t="str">
            <v>85883</v>
          </cell>
          <cell r="D509" t="str">
            <v>ДЛЯСОТРУД</v>
          </cell>
          <cell r="E509" t="str">
            <v>Ж.Ж.Моне&amp;Ко</v>
          </cell>
          <cell r="F509" t="str">
            <v>Моне VSOP</v>
          </cell>
          <cell r="G509">
            <v>0.05</v>
          </cell>
          <cell r="H509">
            <v>0</v>
          </cell>
          <cell r="K509" t="str">
            <v>Нет</v>
          </cell>
          <cell r="M509" t="str">
            <v>БУТ</v>
          </cell>
          <cell r="O509">
            <v>40</v>
          </cell>
          <cell r="P509" t="str">
            <v>-</v>
          </cell>
          <cell r="Q509" t="str">
            <v>КОНЬЯК</v>
          </cell>
          <cell r="R509">
            <v>144</v>
          </cell>
          <cell r="S509" t="str">
            <v>Франция</v>
          </cell>
          <cell r="T509" t="str">
            <v>Коньяк</v>
          </cell>
          <cell r="U509">
            <v>37</v>
          </cell>
          <cell r="V509">
            <v>37</v>
          </cell>
        </row>
        <row r="510">
          <cell r="A510" t="str">
            <v>s85883</v>
          </cell>
          <cell r="B510" t="str">
            <v>s</v>
          </cell>
          <cell r="C510" t="str">
            <v>85883</v>
          </cell>
          <cell r="D510" t="str">
            <v>ОРИГИНАЛ</v>
          </cell>
          <cell r="E510" t="str">
            <v>Ж.Ж.Моне&amp;Ко</v>
          </cell>
          <cell r="F510" t="str">
            <v>Моне VSOP</v>
          </cell>
          <cell r="G510">
            <v>0.05</v>
          </cell>
          <cell r="H510">
            <v>0</v>
          </cell>
          <cell r="K510" t="str">
            <v>Нет</v>
          </cell>
          <cell r="M510" t="str">
            <v>БУТ</v>
          </cell>
          <cell r="O510">
            <v>40</v>
          </cell>
          <cell r="P510" t="str">
            <v>-</v>
          </cell>
          <cell r="Q510" t="str">
            <v>КОНЬЯК</v>
          </cell>
          <cell r="R510">
            <v>144</v>
          </cell>
          <cell r="S510" t="str">
            <v>Франция</v>
          </cell>
          <cell r="T510" t="str">
            <v>Коньяк</v>
          </cell>
          <cell r="U510">
            <v>200</v>
          </cell>
          <cell r="V510">
            <v>200</v>
          </cell>
        </row>
        <row r="511">
          <cell r="A511" t="str">
            <v>s85884</v>
          </cell>
          <cell r="B511" t="str">
            <v>s</v>
          </cell>
          <cell r="C511" t="str">
            <v>85884</v>
          </cell>
          <cell r="D511" t="str">
            <v>СОТРУДНИКИ</v>
          </cell>
          <cell r="E511" t="str">
            <v>Ж.Ж.Моне&amp;Ко</v>
          </cell>
          <cell r="F511" t="str">
            <v>Моне VSOP</v>
          </cell>
          <cell r="G511">
            <v>0.35</v>
          </cell>
          <cell r="H511">
            <v>0</v>
          </cell>
          <cell r="K511" t="str">
            <v>Нет</v>
          </cell>
          <cell r="M511" t="str">
            <v>БУТ</v>
          </cell>
          <cell r="O511">
            <v>40</v>
          </cell>
          <cell r="P511" t="str">
            <v>-</v>
          </cell>
          <cell r="Q511" t="str">
            <v>КОНЬЯК</v>
          </cell>
          <cell r="R511">
            <v>12</v>
          </cell>
          <cell r="S511" t="str">
            <v>Франция</v>
          </cell>
          <cell r="T511" t="str">
            <v>Коньяк</v>
          </cell>
          <cell r="U511">
            <v>64</v>
          </cell>
          <cell r="V511">
            <v>0</v>
          </cell>
        </row>
        <row r="512">
          <cell r="A512" t="str">
            <v>s85887</v>
          </cell>
          <cell r="B512" t="str">
            <v>s</v>
          </cell>
          <cell r="C512" t="str">
            <v>85887</v>
          </cell>
          <cell r="E512" t="str">
            <v>БУШАР ПЭР Э ФИС</v>
          </cell>
          <cell r="F512" t="str">
            <v>Шевалье-Монраше Гран Крю</v>
          </cell>
          <cell r="G512">
            <v>0.75</v>
          </cell>
          <cell r="H512">
            <v>2008</v>
          </cell>
          <cell r="K512" t="str">
            <v>Нет</v>
          </cell>
          <cell r="M512" t="str">
            <v>БУТ</v>
          </cell>
          <cell r="N512" t="str">
            <v>БЕЛОЕ</v>
          </cell>
          <cell r="O512">
            <v>13.5</v>
          </cell>
          <cell r="P512" t="str">
            <v>AOC</v>
          </cell>
          <cell r="Q512" t="str">
            <v>СУХОЕ</v>
          </cell>
          <cell r="R512">
            <v>6</v>
          </cell>
          <cell r="S512" t="str">
            <v>Франция</v>
          </cell>
          <cell r="T512" t="str">
            <v>Бургундия</v>
          </cell>
          <cell r="U512">
            <v>1</v>
          </cell>
          <cell r="V512">
            <v>1</v>
          </cell>
        </row>
        <row r="513">
          <cell r="A513" t="str">
            <v>s85910</v>
          </cell>
          <cell r="B513" t="str">
            <v>s</v>
          </cell>
          <cell r="C513" t="str">
            <v>85910</v>
          </cell>
          <cell r="D513" t="str">
            <v>ДЛЯСОТРУД</v>
          </cell>
          <cell r="E513" t="str">
            <v>Барон Филипп де Ротшильд С.А.</v>
          </cell>
          <cell r="F513" t="str">
            <v>Ле Розе де Мутон Каде (Бордо Розе)</v>
          </cell>
          <cell r="G513">
            <v>0.375</v>
          </cell>
          <cell r="H513">
            <v>2011</v>
          </cell>
          <cell r="K513" t="str">
            <v>Нет</v>
          </cell>
          <cell r="M513" t="str">
            <v>БУТ</v>
          </cell>
          <cell r="N513" t="str">
            <v>РОЗОВОЕ</v>
          </cell>
          <cell r="O513">
            <v>12.5</v>
          </cell>
          <cell r="P513" t="str">
            <v>AOC</v>
          </cell>
          <cell r="Q513" t="str">
            <v>СУХОЕ</v>
          </cell>
          <cell r="R513">
            <v>12</v>
          </cell>
          <cell r="S513" t="str">
            <v>Франция</v>
          </cell>
          <cell r="T513" t="str">
            <v>Бордо</v>
          </cell>
          <cell r="U513">
            <v>11</v>
          </cell>
          <cell r="V513">
            <v>11</v>
          </cell>
        </row>
        <row r="514">
          <cell r="A514" t="str">
            <v>s85911</v>
          </cell>
          <cell r="B514" t="str">
            <v>s</v>
          </cell>
          <cell r="C514" t="str">
            <v>85911</v>
          </cell>
          <cell r="D514" t="str">
            <v>ДЛЯСОТРУД</v>
          </cell>
          <cell r="E514" t="str">
            <v>Барон Филипп де Ротшильд С.А.</v>
          </cell>
          <cell r="F514" t="str">
            <v>Мутон Каде (Бордо)</v>
          </cell>
          <cell r="G514">
            <v>0.75</v>
          </cell>
          <cell r="H514">
            <v>2011</v>
          </cell>
          <cell r="K514" t="str">
            <v>Нет</v>
          </cell>
          <cell r="M514" t="str">
            <v>БУТ</v>
          </cell>
          <cell r="N514" t="str">
            <v>БЕЛОЕ</v>
          </cell>
          <cell r="O514">
            <v>12</v>
          </cell>
          <cell r="P514" t="str">
            <v>AOC</v>
          </cell>
          <cell r="Q514" t="str">
            <v>СУХОЕ</v>
          </cell>
          <cell r="R514">
            <v>6</v>
          </cell>
          <cell r="S514" t="str">
            <v>Франция</v>
          </cell>
          <cell r="T514" t="str">
            <v>Бордо</v>
          </cell>
          <cell r="U514">
            <v>4</v>
          </cell>
          <cell r="V514">
            <v>0</v>
          </cell>
        </row>
        <row r="515">
          <cell r="A515" t="str">
            <v>s85931</v>
          </cell>
          <cell r="B515" t="str">
            <v>s</v>
          </cell>
          <cell r="C515" t="str">
            <v>85931</v>
          </cell>
          <cell r="D515" t="str">
            <v>ДЛЯСОТРУД</v>
          </cell>
          <cell r="E515" t="str">
            <v>САС Шато Монбуске</v>
          </cell>
          <cell r="F515" t="str">
            <v>Шато Монбуске (Бордо)</v>
          </cell>
          <cell r="G515">
            <v>0.75</v>
          </cell>
          <cell r="H515">
            <v>2006</v>
          </cell>
          <cell r="K515" t="str">
            <v>Нет</v>
          </cell>
          <cell r="M515" t="str">
            <v>БУТ</v>
          </cell>
          <cell r="N515" t="str">
            <v>БЕЛОЕ</v>
          </cell>
          <cell r="O515">
            <v>13</v>
          </cell>
          <cell r="P515" t="str">
            <v>AOC</v>
          </cell>
          <cell r="Q515" t="str">
            <v>СУХОЕ</v>
          </cell>
          <cell r="R515" t="str">
            <v>12, 6</v>
          </cell>
          <cell r="S515" t="str">
            <v>Франция</v>
          </cell>
          <cell r="T515" t="str">
            <v>Бордо</v>
          </cell>
          <cell r="U515">
            <v>1</v>
          </cell>
          <cell r="V515">
            <v>0</v>
          </cell>
        </row>
        <row r="516">
          <cell r="A516" t="str">
            <v>s85962</v>
          </cell>
          <cell r="B516" t="str">
            <v>s</v>
          </cell>
          <cell r="C516" t="str">
            <v>85962</v>
          </cell>
          <cell r="D516" t="str">
            <v>ОРИГИНАЛ</v>
          </cell>
          <cell r="E516" t="str">
            <v>ТЕНУТА САН ГУИДО</v>
          </cell>
          <cell r="F516" t="str">
            <v>Сассикайя (Болгери Сассикайя)</v>
          </cell>
          <cell r="G516">
            <v>0.75</v>
          </cell>
          <cell r="H516">
            <v>1997</v>
          </cell>
          <cell r="K516" t="str">
            <v>Нет</v>
          </cell>
          <cell r="M516" t="str">
            <v>БУТ</v>
          </cell>
          <cell r="N516" t="str">
            <v>КРАСНОЕ</v>
          </cell>
          <cell r="O516">
            <v>13</v>
          </cell>
          <cell r="P516" t="str">
            <v>DOC</v>
          </cell>
          <cell r="Q516" t="str">
            <v>СУХОЕ</v>
          </cell>
          <cell r="R516" t="str">
            <v>12, 3, 5, 6, 360</v>
          </cell>
          <cell r="S516" t="str">
            <v>Италия</v>
          </cell>
          <cell r="T516" t="str">
            <v>Тоскана</v>
          </cell>
          <cell r="U516">
            <v>7</v>
          </cell>
          <cell r="V516">
            <v>7</v>
          </cell>
        </row>
        <row r="517">
          <cell r="A517" t="str">
            <v>s85963</v>
          </cell>
          <cell r="B517" t="str">
            <v>s</v>
          </cell>
          <cell r="C517" t="str">
            <v>85963</v>
          </cell>
          <cell r="D517" t="str">
            <v>ОРИГИНАЛ</v>
          </cell>
          <cell r="E517" t="str">
            <v>ТЕНУТА САН ГУИДО</v>
          </cell>
          <cell r="F517" t="str">
            <v>Сассикайя (Болгери Сассикайя)</v>
          </cell>
          <cell r="G517">
            <v>0.75</v>
          </cell>
          <cell r="H517">
            <v>1998</v>
          </cell>
          <cell r="K517" t="str">
            <v>Нет</v>
          </cell>
          <cell r="M517" t="str">
            <v>БУТ</v>
          </cell>
          <cell r="N517" t="str">
            <v>КРАСНОЕ</v>
          </cell>
          <cell r="O517">
            <v>13</v>
          </cell>
          <cell r="P517" t="str">
            <v>DOC</v>
          </cell>
          <cell r="Q517" t="str">
            <v>СУХОЕ</v>
          </cell>
          <cell r="R517" t="str">
            <v>11, 12, 7, 6, 396, 360</v>
          </cell>
          <cell r="S517" t="str">
            <v>Италия</v>
          </cell>
          <cell r="T517" t="str">
            <v>Тоскана</v>
          </cell>
          <cell r="U517">
            <v>38</v>
          </cell>
          <cell r="V517">
            <v>38</v>
          </cell>
        </row>
        <row r="518">
          <cell r="A518" t="str">
            <v>s85964</v>
          </cell>
          <cell r="B518" t="str">
            <v>s</v>
          </cell>
          <cell r="C518" t="str">
            <v>85964</v>
          </cell>
          <cell r="D518" t="str">
            <v>ОРИГИНАЛ</v>
          </cell>
          <cell r="E518" t="str">
            <v>ТЕНУТА САН ГУИДО</v>
          </cell>
          <cell r="F518" t="str">
            <v>Сассикайя (Болгери Сассикайя)</v>
          </cell>
          <cell r="G518">
            <v>1.5</v>
          </cell>
          <cell r="H518">
            <v>2003</v>
          </cell>
          <cell r="K518" t="str">
            <v>Нет</v>
          </cell>
          <cell r="M518" t="str">
            <v>БУТ</v>
          </cell>
          <cell r="N518" t="str">
            <v>КРАСНОЕ</v>
          </cell>
          <cell r="O518">
            <v>14</v>
          </cell>
          <cell r="P518" t="str">
            <v>DOC</v>
          </cell>
          <cell r="Q518" t="str">
            <v>СУХОЕ</v>
          </cell>
          <cell r="S518" t="str">
            <v>Италия</v>
          </cell>
          <cell r="T518" t="str">
            <v>Тоскана</v>
          </cell>
          <cell r="U518">
            <v>40</v>
          </cell>
          <cell r="V518">
            <v>40</v>
          </cell>
        </row>
        <row r="519">
          <cell r="A519" t="str">
            <v>s85966</v>
          </cell>
          <cell r="B519" t="str">
            <v>s</v>
          </cell>
          <cell r="C519" t="str">
            <v>85966</v>
          </cell>
          <cell r="E519" t="str">
            <v>Таффарелло</v>
          </cell>
          <cell r="F519" t="str">
            <v>Пакет на 3 бутылки 32x13x42.5, с логотипом  Grand Cru</v>
          </cell>
          <cell r="G519">
            <v>0</v>
          </cell>
          <cell r="H519">
            <v>0</v>
          </cell>
          <cell r="K519" t="str">
            <v>Нет</v>
          </cell>
          <cell r="M519" t="str">
            <v>ШТ</v>
          </cell>
          <cell r="N519" t="str">
            <v>БУМАГА</v>
          </cell>
          <cell r="O519">
            <v>0</v>
          </cell>
          <cell r="Q519" t="str">
            <v>ПАКЕТ</v>
          </cell>
          <cell r="R519" t="str">
            <v>94, 125, 150, 200, 75</v>
          </cell>
          <cell r="S519" t="str">
            <v>Италия</v>
          </cell>
          <cell r="T519" t="str">
            <v>-</v>
          </cell>
          <cell r="U519">
            <v>136</v>
          </cell>
          <cell r="V519">
            <v>0</v>
          </cell>
        </row>
        <row r="520">
          <cell r="A520" t="str">
            <v>s85979</v>
          </cell>
          <cell r="B520" t="str">
            <v>s</v>
          </cell>
          <cell r="C520" t="str">
            <v>85979</v>
          </cell>
          <cell r="E520" t="str">
            <v>Чело э Терра С.п.А.</v>
          </cell>
          <cell r="F520" t="str">
            <v>Гарганега э Шардоне (Делле Венецие)</v>
          </cell>
          <cell r="G520">
            <v>0.75</v>
          </cell>
          <cell r="H520">
            <v>2011</v>
          </cell>
          <cell r="K520" t="str">
            <v>Нет</v>
          </cell>
          <cell r="M520" t="str">
            <v>БУТ</v>
          </cell>
          <cell r="N520" t="str">
            <v>БЕЛОЕ</v>
          </cell>
          <cell r="O520">
            <v>11.5</v>
          </cell>
          <cell r="P520" t="str">
            <v>IGT</v>
          </cell>
          <cell r="Q520" t="str">
            <v>П/СУХОЕ</v>
          </cell>
          <cell r="R520">
            <v>6</v>
          </cell>
          <cell r="S520" t="str">
            <v>Италия</v>
          </cell>
          <cell r="T520" t="str">
            <v>Венето</v>
          </cell>
          <cell r="U520">
            <v>2</v>
          </cell>
          <cell r="V520">
            <v>0</v>
          </cell>
        </row>
        <row r="521">
          <cell r="A521" t="str">
            <v>s86016</v>
          </cell>
          <cell r="B521" t="str">
            <v>s</v>
          </cell>
          <cell r="C521" t="str">
            <v>86016</v>
          </cell>
          <cell r="E521" t="str">
            <v>Си.Эр.Ви. С.К.А.</v>
          </cell>
          <cell r="F521" t="str">
            <v>Кастеллино бьянко</v>
          </cell>
          <cell r="G521">
            <v>1</v>
          </cell>
          <cell r="H521">
            <v>0</v>
          </cell>
          <cell r="K521" t="str">
            <v>Нет</v>
          </cell>
          <cell r="M521" t="str">
            <v>ТЕТРАПАК</v>
          </cell>
          <cell r="N521" t="str">
            <v>БЕЛОЕ</v>
          </cell>
          <cell r="O521">
            <v>11</v>
          </cell>
          <cell r="P521" t="str">
            <v>-</v>
          </cell>
          <cell r="Q521" t="str">
            <v>П/СУХОЕ</v>
          </cell>
          <cell r="R521" t="str">
            <v>10, 560</v>
          </cell>
          <cell r="S521" t="str">
            <v>Италия</v>
          </cell>
          <cell r="T521" t="str">
            <v>Эмилия-Романия</v>
          </cell>
          <cell r="U521">
            <v>73</v>
          </cell>
          <cell r="V521">
            <v>0</v>
          </cell>
        </row>
        <row r="522">
          <cell r="A522" t="str">
            <v>s86017</v>
          </cell>
          <cell r="B522" t="str">
            <v>s</v>
          </cell>
          <cell r="C522" t="str">
            <v>86017</v>
          </cell>
          <cell r="D522" t="str">
            <v>ОРИГИНАЛ</v>
          </cell>
          <cell r="E522" t="str">
            <v>Си.Эр.Ви. С.К.А.</v>
          </cell>
          <cell r="F522" t="str">
            <v>Кастеллино россо</v>
          </cell>
          <cell r="G522">
            <v>1</v>
          </cell>
          <cell r="H522">
            <v>0</v>
          </cell>
          <cell r="K522" t="str">
            <v>Нет</v>
          </cell>
          <cell r="M522" t="str">
            <v>ТЕТРАПАК</v>
          </cell>
          <cell r="N522" t="str">
            <v>КРАСНОЕ</v>
          </cell>
          <cell r="O522">
            <v>11.5</v>
          </cell>
          <cell r="P522" t="str">
            <v>-</v>
          </cell>
          <cell r="Q522" t="str">
            <v>СТ. П/СУХОЕ</v>
          </cell>
          <cell r="R522" t="str">
            <v>10, 560</v>
          </cell>
          <cell r="S522" t="str">
            <v>Италия</v>
          </cell>
          <cell r="T522" t="str">
            <v>Эмилия-Романия</v>
          </cell>
          <cell r="U522">
            <v>15</v>
          </cell>
          <cell r="V522">
            <v>0</v>
          </cell>
        </row>
        <row r="523">
          <cell r="A523" t="str">
            <v>s86054</v>
          </cell>
          <cell r="B523" t="str">
            <v>s</v>
          </cell>
          <cell r="C523" t="str">
            <v>86054</v>
          </cell>
          <cell r="D523" t="str">
            <v>ОРИГИНАЛ</v>
          </cell>
          <cell r="E523" t="str">
            <v>ТЕНУТА САН ГУИДО</v>
          </cell>
          <cell r="F523" t="str">
            <v>Сассикайя (Болгери Сассикайя)</v>
          </cell>
          <cell r="G523">
            <v>0.75</v>
          </cell>
          <cell r="H523">
            <v>2000</v>
          </cell>
          <cell r="K523" t="str">
            <v>Нет</v>
          </cell>
          <cell r="M523" t="str">
            <v>БУТ</v>
          </cell>
          <cell r="N523" t="str">
            <v>КРАСНОЕ</v>
          </cell>
          <cell r="O523">
            <v>13.5</v>
          </cell>
          <cell r="P523" t="str">
            <v>DOC</v>
          </cell>
          <cell r="Q523" t="str">
            <v>СУХОЕ</v>
          </cell>
          <cell r="R523" t="str">
            <v>4, 5, 6, 12</v>
          </cell>
          <cell r="S523" t="str">
            <v>Италия</v>
          </cell>
          <cell r="T523" t="str">
            <v>Тоскана</v>
          </cell>
          <cell r="U523">
            <v>115</v>
          </cell>
          <cell r="V523">
            <v>115</v>
          </cell>
        </row>
        <row r="524">
          <cell r="A524" t="str">
            <v>s86121</v>
          </cell>
          <cell r="B524" t="str">
            <v>s</v>
          </cell>
          <cell r="C524" t="str">
            <v>86121</v>
          </cell>
          <cell r="D524" t="str">
            <v>ДЛЯСОТРУД</v>
          </cell>
          <cell r="E524" t="str">
            <v>Домен де л'Арло</v>
          </cell>
          <cell r="F524" t="str">
            <v>Нюи Сен Жорж Премье Крю Кло де л'Арло</v>
          </cell>
          <cell r="G524">
            <v>0.75</v>
          </cell>
          <cell r="H524">
            <v>2009</v>
          </cell>
          <cell r="K524" t="str">
            <v>Нет</v>
          </cell>
          <cell r="M524" t="str">
            <v>БУТ</v>
          </cell>
          <cell r="N524" t="str">
            <v>БЕЛОЕ</v>
          </cell>
          <cell r="O524">
            <v>13.5</v>
          </cell>
          <cell r="P524" t="str">
            <v>AOC</v>
          </cell>
          <cell r="Q524" t="str">
            <v>СУХОЕ</v>
          </cell>
          <cell r="R524">
            <v>12</v>
          </cell>
          <cell r="S524" t="str">
            <v>Франция</v>
          </cell>
          <cell r="T524" t="str">
            <v>Бургундия</v>
          </cell>
          <cell r="U524">
            <v>5</v>
          </cell>
          <cell r="V524">
            <v>5</v>
          </cell>
        </row>
        <row r="525">
          <cell r="A525" t="str">
            <v>s86122</v>
          </cell>
          <cell r="B525" t="str">
            <v>s</v>
          </cell>
          <cell r="C525" t="str">
            <v>86122</v>
          </cell>
          <cell r="D525" t="str">
            <v>ДЛЯСОТРУД</v>
          </cell>
          <cell r="E525" t="str">
            <v>Домен де л'Арло</v>
          </cell>
          <cell r="F525" t="str">
            <v>Нюи Сен Жорж Премье Крю Кло де л'Арло</v>
          </cell>
          <cell r="G525">
            <v>0.375</v>
          </cell>
          <cell r="H525">
            <v>2009</v>
          </cell>
          <cell r="K525" t="str">
            <v>Нет</v>
          </cell>
          <cell r="M525" t="str">
            <v>БУТ</v>
          </cell>
          <cell r="N525" t="str">
            <v>БЕЛОЕ</v>
          </cell>
          <cell r="O525">
            <v>13.5</v>
          </cell>
          <cell r="P525" t="str">
            <v>AOC</v>
          </cell>
          <cell r="Q525" t="str">
            <v>СУХОЕ</v>
          </cell>
          <cell r="R525">
            <v>12</v>
          </cell>
          <cell r="S525" t="str">
            <v>Франция</v>
          </cell>
          <cell r="T525" t="str">
            <v>Бургундия</v>
          </cell>
          <cell r="U525">
            <v>6</v>
          </cell>
          <cell r="V525">
            <v>6</v>
          </cell>
        </row>
        <row r="526">
          <cell r="A526" t="str">
            <v>s86131</v>
          </cell>
          <cell r="B526" t="str">
            <v>s</v>
          </cell>
          <cell r="C526" t="str">
            <v>86131</v>
          </cell>
          <cell r="D526" t="str">
            <v>ДЛЯСОТРУД</v>
          </cell>
          <cell r="E526" t="str">
            <v>Домен де л'Арло</v>
          </cell>
          <cell r="F526" t="str">
            <v>Нюи Сен Жорж Кюве ля Жерботт</v>
          </cell>
          <cell r="G526">
            <v>0.375</v>
          </cell>
          <cell r="H526">
            <v>2009</v>
          </cell>
          <cell r="K526" t="str">
            <v>Нет</v>
          </cell>
          <cell r="M526" t="str">
            <v>БУТ</v>
          </cell>
          <cell r="N526" t="str">
            <v>БЕЛОЕ</v>
          </cell>
          <cell r="O526">
            <v>13</v>
          </cell>
          <cell r="P526" t="str">
            <v>AOC</v>
          </cell>
          <cell r="Q526" t="str">
            <v>СУХОЕ</v>
          </cell>
          <cell r="R526" t="str">
            <v>12, 768</v>
          </cell>
          <cell r="S526" t="str">
            <v>Франция</v>
          </cell>
          <cell r="T526" t="str">
            <v>Бургундия</v>
          </cell>
          <cell r="U526">
            <v>3</v>
          </cell>
          <cell r="V526">
            <v>3</v>
          </cell>
        </row>
        <row r="527">
          <cell r="A527" t="str">
            <v>s86181</v>
          </cell>
          <cell r="B527" t="str">
            <v>s</v>
          </cell>
          <cell r="C527" t="str">
            <v>86181</v>
          </cell>
          <cell r="E527" t="str">
            <v>Сте Сивиль дю Виньобль де Шато Латур</v>
          </cell>
          <cell r="F527" t="str">
            <v>Ле Фор де Латур (Пойяк)</v>
          </cell>
          <cell r="G527">
            <v>0.75</v>
          </cell>
          <cell r="H527">
            <v>2008</v>
          </cell>
          <cell r="K527" t="str">
            <v>Нет</v>
          </cell>
          <cell r="M527" t="str">
            <v>БУТ</v>
          </cell>
          <cell r="N527" t="str">
            <v>КРАСНОЕ</v>
          </cell>
          <cell r="O527">
            <v>13.5</v>
          </cell>
          <cell r="P527" t="str">
            <v>AOC</v>
          </cell>
          <cell r="Q527" t="str">
            <v>СУХОЕ</v>
          </cell>
          <cell r="R527" t="str">
            <v>12, 6</v>
          </cell>
          <cell r="S527" t="str">
            <v>Франция</v>
          </cell>
          <cell r="T527" t="str">
            <v>Бордо</v>
          </cell>
          <cell r="U527">
            <v>0</v>
          </cell>
          <cell r="V527">
            <v>0</v>
          </cell>
        </row>
        <row r="528">
          <cell r="A528" t="str">
            <v>s86189</v>
          </cell>
          <cell r="B528" t="str">
            <v>s</v>
          </cell>
          <cell r="C528" t="str">
            <v>86189</v>
          </cell>
          <cell r="E528" t="str">
            <v>Сте Сивиль дю Виньобль де Шато Латур</v>
          </cell>
          <cell r="F528" t="str">
            <v>Шато Латур Премье Гран Крю Классе (Пойяк)</v>
          </cell>
          <cell r="G528">
            <v>0.75</v>
          </cell>
          <cell r="H528">
            <v>2005</v>
          </cell>
          <cell r="K528" t="str">
            <v>Нет</v>
          </cell>
          <cell r="M528" t="str">
            <v>БУТ</v>
          </cell>
          <cell r="N528" t="str">
            <v>КРАСНОЕ</v>
          </cell>
          <cell r="O528">
            <v>13</v>
          </cell>
          <cell r="P528" t="str">
            <v>AOC</v>
          </cell>
          <cell r="Q528" t="str">
            <v>СУХОЕ</v>
          </cell>
          <cell r="R528" t="str">
            <v>6, 12, 504</v>
          </cell>
          <cell r="S528" t="str">
            <v>Франция</v>
          </cell>
          <cell r="T528" t="str">
            <v>Бордо</v>
          </cell>
          <cell r="U528">
            <v>1</v>
          </cell>
          <cell r="V528">
            <v>1</v>
          </cell>
        </row>
        <row r="529">
          <cell r="A529" t="str">
            <v>s86190</v>
          </cell>
          <cell r="B529" t="str">
            <v>s</v>
          </cell>
          <cell r="C529" t="str">
            <v>86190</v>
          </cell>
          <cell r="D529" t="str">
            <v>ДЛЯСОТРУД</v>
          </cell>
          <cell r="E529" t="str">
            <v>Сте Сивиль дю Виньобль де Шато Латур</v>
          </cell>
          <cell r="F529" t="str">
            <v>Шато Латур Премье Гран Крю Классе (Пойяк)</v>
          </cell>
          <cell r="G529">
            <v>0.75</v>
          </cell>
          <cell r="H529">
            <v>2006</v>
          </cell>
          <cell r="K529" t="str">
            <v>Нет</v>
          </cell>
          <cell r="M529" t="str">
            <v>БУТ</v>
          </cell>
          <cell r="N529" t="str">
            <v>КРАСНОЕ</v>
          </cell>
          <cell r="O529">
            <v>13</v>
          </cell>
          <cell r="P529" t="str">
            <v>AOC</v>
          </cell>
          <cell r="Q529" t="str">
            <v>СУХОЕ</v>
          </cell>
          <cell r="R529" t="str">
            <v>6, 12, 504</v>
          </cell>
          <cell r="S529" t="str">
            <v>Франция</v>
          </cell>
          <cell r="T529" t="str">
            <v>Бордо</v>
          </cell>
          <cell r="U529">
            <v>1</v>
          </cell>
          <cell r="V529">
            <v>1</v>
          </cell>
        </row>
        <row r="530">
          <cell r="A530" t="str">
            <v>s86190</v>
          </cell>
          <cell r="B530" t="str">
            <v>s</v>
          </cell>
          <cell r="C530" t="str">
            <v>86190</v>
          </cell>
          <cell r="D530" t="str">
            <v>ОРИГИНАЛ</v>
          </cell>
          <cell r="E530" t="str">
            <v>Сте Сивиль дю Виньобль де Шато Латур</v>
          </cell>
          <cell r="F530" t="str">
            <v>Шато Латур Премье Гран Крю Классе (Пойяк)</v>
          </cell>
          <cell r="G530">
            <v>0.75</v>
          </cell>
          <cell r="H530">
            <v>2006</v>
          </cell>
          <cell r="K530" t="str">
            <v>Нет</v>
          </cell>
          <cell r="M530" t="str">
            <v>БУТ</v>
          </cell>
          <cell r="N530" t="str">
            <v>КРАСНОЕ</v>
          </cell>
          <cell r="O530">
            <v>13</v>
          </cell>
          <cell r="P530" t="str">
            <v>AOC</v>
          </cell>
          <cell r="Q530" t="str">
            <v>СУХОЕ</v>
          </cell>
          <cell r="R530" t="str">
            <v>6, 12, 504</v>
          </cell>
          <cell r="S530" t="str">
            <v>Франция</v>
          </cell>
          <cell r="T530" t="str">
            <v>Бордо</v>
          </cell>
          <cell r="U530">
            <v>2</v>
          </cell>
          <cell r="V530">
            <v>2</v>
          </cell>
        </row>
        <row r="531">
          <cell r="A531" t="str">
            <v>s86198</v>
          </cell>
          <cell r="B531" t="str">
            <v>s</v>
          </cell>
          <cell r="C531" t="str">
            <v>86198</v>
          </cell>
          <cell r="D531" t="str">
            <v>ОРИГИНАЛ</v>
          </cell>
          <cell r="E531" t="str">
            <v>The Macallan Distillers ltd</v>
          </cell>
          <cell r="F531" t="str">
            <v>Макаллан Шерри 12 лет в п/у</v>
          </cell>
          <cell r="G531">
            <v>0.7</v>
          </cell>
          <cell r="H531">
            <v>0</v>
          </cell>
          <cell r="K531" t="str">
            <v>Нет</v>
          </cell>
          <cell r="M531" t="str">
            <v>БУТ</v>
          </cell>
          <cell r="O531">
            <v>40</v>
          </cell>
          <cell r="R531">
            <v>6</v>
          </cell>
          <cell r="S531" t="str">
            <v>Соединенное Королевство</v>
          </cell>
          <cell r="T531" t="str">
            <v>-</v>
          </cell>
          <cell r="U531">
            <v>314</v>
          </cell>
          <cell r="V531">
            <v>314</v>
          </cell>
        </row>
        <row r="532">
          <cell r="A532" t="str">
            <v>s86211</v>
          </cell>
          <cell r="B532" t="str">
            <v>s</v>
          </cell>
          <cell r="C532" t="str">
            <v>86211</v>
          </cell>
          <cell r="D532" t="str">
            <v>ДЛЯСОТРУД</v>
          </cell>
          <cell r="E532" t="str">
            <v>Сосьете Сивиль дю Шато Леовиль Лас Каз</v>
          </cell>
          <cell r="F532" t="str">
            <v>Гран Вэн де Леовиль дю Марки де Лас Каз (Сен-Жюльен-Медок)</v>
          </cell>
          <cell r="G532">
            <v>0.75</v>
          </cell>
          <cell r="H532">
            <v>2006</v>
          </cell>
          <cell r="K532" t="str">
            <v>Нет</v>
          </cell>
          <cell r="M532" t="str">
            <v>БУТ</v>
          </cell>
          <cell r="N532" t="str">
            <v>КРАСНОЕ</v>
          </cell>
          <cell r="O532">
            <v>13</v>
          </cell>
          <cell r="P532" t="str">
            <v>AOC</v>
          </cell>
          <cell r="Q532" t="str">
            <v>СУХОЕ</v>
          </cell>
          <cell r="R532" t="str">
            <v>12, 504</v>
          </cell>
          <cell r="S532" t="str">
            <v>Франция</v>
          </cell>
          <cell r="T532" t="str">
            <v>Бордо</v>
          </cell>
          <cell r="U532">
            <v>3</v>
          </cell>
          <cell r="V532">
            <v>0</v>
          </cell>
        </row>
        <row r="533">
          <cell r="A533" t="str">
            <v>s86305</v>
          </cell>
          <cell r="B533" t="str">
            <v>s</v>
          </cell>
          <cell r="C533" t="str">
            <v>86305</v>
          </cell>
          <cell r="D533" t="str">
            <v>ОРИГИНАЛ</v>
          </cell>
          <cell r="E533" t="str">
            <v>Фэирвью</v>
          </cell>
          <cell r="F533" t="str">
            <v>Ла Капра Пинотаж</v>
          </cell>
          <cell r="G533">
            <v>0.75</v>
          </cell>
          <cell r="H533">
            <v>2011</v>
          </cell>
          <cell r="K533" t="str">
            <v>Нет</v>
          </cell>
          <cell r="M533" t="str">
            <v>БУТ</v>
          </cell>
          <cell r="N533" t="str">
            <v>КРАСНОЕ</v>
          </cell>
          <cell r="O533">
            <v>14</v>
          </cell>
          <cell r="P533" t="str">
            <v>-</v>
          </cell>
          <cell r="Q533" t="str">
            <v>СУХОЕ</v>
          </cell>
          <cell r="R533">
            <v>12</v>
          </cell>
          <cell r="S533" t="str">
            <v>Южная Африка</v>
          </cell>
          <cell r="T533" t="str">
            <v>Паарл</v>
          </cell>
          <cell r="U533">
            <v>5</v>
          </cell>
          <cell r="V533">
            <v>0</v>
          </cell>
        </row>
        <row r="534">
          <cell r="A534" t="str">
            <v>s86319</v>
          </cell>
          <cell r="B534" t="str">
            <v>s</v>
          </cell>
          <cell r="C534" t="str">
            <v>86319</v>
          </cell>
          <cell r="E534" t="str">
            <v>ТЕРРЕ ДИ ГЬЯЯ С.п.А.</v>
          </cell>
          <cell r="F534" t="str">
            <v>Розато (Тетра Пак)</v>
          </cell>
          <cell r="G534">
            <v>1</v>
          </cell>
          <cell r="H534">
            <v>0</v>
          </cell>
          <cell r="K534" t="str">
            <v>Нет</v>
          </cell>
          <cell r="M534" t="str">
            <v>ТЕТРАПАК</v>
          </cell>
          <cell r="N534" t="str">
            <v>РОЗОВОЕ</v>
          </cell>
          <cell r="O534">
            <v>10.5</v>
          </cell>
          <cell r="P534" t="str">
            <v>IGT</v>
          </cell>
          <cell r="Q534" t="str">
            <v>СТ. П/СУХОЕ</v>
          </cell>
          <cell r="R534">
            <v>12</v>
          </cell>
          <cell r="S534" t="str">
            <v>Италия</v>
          </cell>
          <cell r="T534" t="str">
            <v>Венето</v>
          </cell>
          <cell r="U534">
            <v>34</v>
          </cell>
          <cell r="V534">
            <v>0</v>
          </cell>
        </row>
        <row r="535">
          <cell r="A535" t="str">
            <v>s86328</v>
          </cell>
          <cell r="B535" t="str">
            <v>s</v>
          </cell>
          <cell r="C535" t="str">
            <v>86328</v>
          </cell>
          <cell r="D535" t="str">
            <v>ОРИГИНАЛ</v>
          </cell>
          <cell r="E535" t="str">
            <v>ВР с.к.а.</v>
          </cell>
          <cell r="F535" t="str">
            <v>Ромио Совиньон Блан Фриули Граве</v>
          </cell>
          <cell r="G535">
            <v>0.75</v>
          </cell>
          <cell r="H535">
            <v>2011</v>
          </cell>
          <cell r="K535" t="str">
            <v>Нет</v>
          </cell>
          <cell r="M535" t="str">
            <v>БУТ</v>
          </cell>
          <cell r="N535" t="str">
            <v>БЕЛОЕ</v>
          </cell>
          <cell r="O535">
            <v>12</v>
          </cell>
          <cell r="P535" t="str">
            <v>DOC</v>
          </cell>
          <cell r="Q535" t="str">
            <v>П/СУХОЕ</v>
          </cell>
          <cell r="R535">
            <v>6</v>
          </cell>
          <cell r="S535" t="str">
            <v>Италия</v>
          </cell>
          <cell r="T535" t="str">
            <v>Фриули</v>
          </cell>
          <cell r="U535">
            <v>2</v>
          </cell>
          <cell r="V535">
            <v>0</v>
          </cell>
        </row>
        <row r="536">
          <cell r="A536" t="str">
            <v>s86367</v>
          </cell>
          <cell r="B536" t="str">
            <v>s</v>
          </cell>
          <cell r="C536" t="str">
            <v>86367</v>
          </cell>
          <cell r="D536" t="str">
            <v>ДЛЯСОТРУД</v>
          </cell>
          <cell r="E536" t="str">
            <v>Кинта ду Новал Виньос С.А.</v>
          </cell>
          <cell r="F536" t="str">
            <v>Новал Тони Овер 40 Еар Олд</v>
          </cell>
          <cell r="G536">
            <v>0.75</v>
          </cell>
          <cell r="H536">
            <v>0</v>
          </cell>
          <cell r="K536" t="str">
            <v>Нет</v>
          </cell>
          <cell r="M536" t="str">
            <v>БУТ</v>
          </cell>
          <cell r="N536" t="str">
            <v>КРАСНОЕ</v>
          </cell>
          <cell r="O536">
            <v>21</v>
          </cell>
          <cell r="P536" t="str">
            <v>-</v>
          </cell>
          <cell r="Q536" t="str">
            <v>ЛИКЁРН_ПОРТ</v>
          </cell>
          <cell r="R536" t="str">
            <v>6, 504</v>
          </cell>
          <cell r="S536" t="str">
            <v>Португалия</v>
          </cell>
          <cell r="T536" t="str">
            <v>Дору</v>
          </cell>
          <cell r="U536">
            <v>1</v>
          </cell>
          <cell r="V536">
            <v>0</v>
          </cell>
        </row>
        <row r="537">
          <cell r="A537" t="str">
            <v>s86382</v>
          </cell>
          <cell r="B537" t="str">
            <v>s</v>
          </cell>
          <cell r="C537" t="str">
            <v>86382</v>
          </cell>
          <cell r="E537" t="str">
            <v>Кинта ду Новал Виньос С.А.</v>
          </cell>
          <cell r="F537" t="str">
            <v>Кинта ду Новал Винтаж</v>
          </cell>
          <cell r="G537">
            <v>0.75</v>
          </cell>
          <cell r="H537">
            <v>1994</v>
          </cell>
          <cell r="K537" t="str">
            <v>Нет</v>
          </cell>
          <cell r="M537" t="str">
            <v>БУТ</v>
          </cell>
          <cell r="N537" t="str">
            <v>КРАСНОЕ</v>
          </cell>
          <cell r="O537">
            <v>20.5</v>
          </cell>
          <cell r="P537" t="str">
            <v>DOC</v>
          </cell>
          <cell r="Q537" t="str">
            <v>ЛИКЁРН_ПОРТ</v>
          </cell>
          <cell r="R537">
            <v>6</v>
          </cell>
          <cell r="S537" t="str">
            <v>Португалия</v>
          </cell>
          <cell r="T537" t="str">
            <v>Дору</v>
          </cell>
          <cell r="U537">
            <v>23</v>
          </cell>
          <cell r="V537">
            <v>23</v>
          </cell>
        </row>
        <row r="538">
          <cell r="A538" t="str">
            <v>s86385</v>
          </cell>
          <cell r="B538" t="str">
            <v>s</v>
          </cell>
          <cell r="C538" t="str">
            <v>86385</v>
          </cell>
          <cell r="E538" t="str">
            <v>Кинта ду Новал - Виньос, С.А.</v>
          </cell>
          <cell r="F538" t="str">
            <v>Кинта ду Новал Насьонал в п/у</v>
          </cell>
          <cell r="G538">
            <v>0.75</v>
          </cell>
          <cell r="H538">
            <v>1963</v>
          </cell>
          <cell r="K538" t="str">
            <v>Нет</v>
          </cell>
          <cell r="M538" t="str">
            <v>БУТ</v>
          </cell>
          <cell r="N538" t="str">
            <v>КРАСНОЕ</v>
          </cell>
          <cell r="O538">
            <v>21</v>
          </cell>
          <cell r="P538" t="str">
            <v>AOC</v>
          </cell>
          <cell r="Q538" t="str">
            <v>ЛИКЁРН_ПОРТ</v>
          </cell>
          <cell r="S538" t="str">
            <v>Португалия</v>
          </cell>
          <cell r="T538" t="str">
            <v>Дору</v>
          </cell>
          <cell r="U538">
            <v>1</v>
          </cell>
          <cell r="V538">
            <v>1</v>
          </cell>
        </row>
        <row r="539">
          <cell r="A539" t="str">
            <v>s86388</v>
          </cell>
          <cell r="B539" t="str">
            <v>s</v>
          </cell>
          <cell r="C539" t="str">
            <v>86388</v>
          </cell>
          <cell r="E539" t="str">
            <v>Чело э Терра С.п.А.</v>
          </cell>
          <cell r="F539" t="str">
            <v>Пино Бьянко э Пино Гриджо (Делле Венецие)</v>
          </cell>
          <cell r="G539">
            <v>0.75</v>
          </cell>
          <cell r="H539">
            <v>2011</v>
          </cell>
          <cell r="K539" t="str">
            <v>Нет</v>
          </cell>
          <cell r="M539" t="str">
            <v>БУТ</v>
          </cell>
          <cell r="N539" t="str">
            <v>БЕЛОЕ</v>
          </cell>
          <cell r="O539">
            <v>12</v>
          </cell>
          <cell r="P539" t="str">
            <v>IGT</v>
          </cell>
          <cell r="Q539" t="str">
            <v>П/СУХОЕ</v>
          </cell>
          <cell r="R539">
            <v>6</v>
          </cell>
          <cell r="S539" t="str">
            <v>Италия</v>
          </cell>
          <cell r="T539" t="str">
            <v>Венето</v>
          </cell>
          <cell r="U539">
            <v>3</v>
          </cell>
          <cell r="V539">
            <v>0</v>
          </cell>
        </row>
        <row r="540">
          <cell r="A540" t="str">
            <v>s86417</v>
          </cell>
          <cell r="B540" t="str">
            <v>s</v>
          </cell>
          <cell r="C540" t="str">
            <v>86417</v>
          </cell>
          <cell r="D540" t="str">
            <v>ДЛЯСОТРУД</v>
          </cell>
          <cell r="E540" t="str">
            <v>Барон Филипп де Ротшильд С.А.</v>
          </cell>
          <cell r="F540" t="str">
            <v>Мутон Каде (Бордо)</v>
          </cell>
          <cell r="G540">
            <v>0.375</v>
          </cell>
          <cell r="H540">
            <v>2011</v>
          </cell>
          <cell r="K540" t="str">
            <v>Нет</v>
          </cell>
          <cell r="M540" t="str">
            <v>БУТ</v>
          </cell>
          <cell r="N540" t="str">
            <v>БЕЛОЕ</v>
          </cell>
          <cell r="O540">
            <v>12</v>
          </cell>
          <cell r="P540" t="str">
            <v>AOC</v>
          </cell>
          <cell r="Q540" t="str">
            <v>СУХОЕ</v>
          </cell>
          <cell r="R540">
            <v>12</v>
          </cell>
          <cell r="S540" t="str">
            <v>Франция</v>
          </cell>
          <cell r="T540" t="str">
            <v>Бордо</v>
          </cell>
          <cell r="U540">
            <v>5</v>
          </cell>
          <cell r="V540">
            <v>0</v>
          </cell>
        </row>
        <row r="541">
          <cell r="A541" t="str">
            <v>s86450</v>
          </cell>
          <cell r="B541" t="str">
            <v>s</v>
          </cell>
          <cell r="C541" t="str">
            <v>86450</v>
          </cell>
          <cell r="E541" t="str">
            <v>Симингтон Фемили Эстейт, Виньос ЛДА.</v>
          </cell>
          <cell r="F541" t="str">
            <v>Грэм'c</v>
          </cell>
          <cell r="G541">
            <v>0.75</v>
          </cell>
          <cell r="H541">
            <v>1997</v>
          </cell>
          <cell r="K541" t="str">
            <v>Нет</v>
          </cell>
          <cell r="M541" t="str">
            <v>БУТ</v>
          </cell>
          <cell r="N541" t="str">
            <v>КРАСНОЕ</v>
          </cell>
          <cell r="O541">
            <v>20</v>
          </cell>
          <cell r="P541" t="str">
            <v>-</v>
          </cell>
          <cell r="Q541" t="str">
            <v>ЛИКЁРН_ПОРТ</v>
          </cell>
          <cell r="R541" t="str">
            <v>6, 12</v>
          </cell>
          <cell r="S541" t="str">
            <v>Португалия</v>
          </cell>
          <cell r="T541" t="str">
            <v>Дору</v>
          </cell>
          <cell r="U541">
            <v>0</v>
          </cell>
          <cell r="V541">
            <v>0</v>
          </cell>
        </row>
        <row r="542">
          <cell r="A542" t="str">
            <v>s86460</v>
          </cell>
          <cell r="B542" t="str">
            <v>s</v>
          </cell>
          <cell r="C542" t="str">
            <v>86460</v>
          </cell>
          <cell r="D542" t="str">
            <v>ДЛЯСОТРУД</v>
          </cell>
          <cell r="E542" t="str">
            <v>Симингтон Фемили Эстейт, Виньос ЛДА.</v>
          </cell>
          <cell r="F542" t="str">
            <v>Уор'c</v>
          </cell>
          <cell r="G542">
            <v>0.75</v>
          </cell>
          <cell r="H542">
            <v>1983</v>
          </cell>
          <cell r="K542" t="str">
            <v>Нет</v>
          </cell>
          <cell r="M542" t="str">
            <v>БУТ</v>
          </cell>
          <cell r="N542" t="str">
            <v>КРАСНОЕ</v>
          </cell>
          <cell r="O542">
            <v>20</v>
          </cell>
          <cell r="P542" t="str">
            <v>-</v>
          </cell>
          <cell r="Q542" t="str">
            <v>ЛИКЁРН_ПОРТ</v>
          </cell>
          <cell r="R542">
            <v>6</v>
          </cell>
          <cell r="S542" t="str">
            <v>Португалия</v>
          </cell>
          <cell r="T542" t="str">
            <v>Дору</v>
          </cell>
          <cell r="U542">
            <v>2</v>
          </cell>
          <cell r="V542">
            <v>2</v>
          </cell>
        </row>
        <row r="543">
          <cell r="A543" t="str">
            <v>s86542</v>
          </cell>
          <cell r="B543" t="str">
            <v>s</v>
          </cell>
          <cell r="C543" t="str">
            <v>86542</v>
          </cell>
          <cell r="D543" t="str">
            <v>ДЛЯСОТРУД</v>
          </cell>
          <cell r="E543" t="str">
            <v>Домен Кларенс Дилон С.А.</v>
          </cell>
          <cell r="F543" t="str">
            <v>Шато Лавиль О-Брион (Пессак-Леоньян)</v>
          </cell>
          <cell r="G543">
            <v>0.75</v>
          </cell>
          <cell r="H543">
            <v>2007</v>
          </cell>
          <cell r="K543" t="str">
            <v>Нет</v>
          </cell>
          <cell r="M543" t="str">
            <v>БУТ</v>
          </cell>
          <cell r="N543" t="str">
            <v>БЕЛОЕ</v>
          </cell>
          <cell r="O543">
            <v>13.5</v>
          </cell>
          <cell r="Q543" t="str">
            <v>СУХОЕ</v>
          </cell>
          <cell r="R543" t="str">
            <v>12, 6, 432</v>
          </cell>
          <cell r="S543" t="str">
            <v>Франция</v>
          </cell>
          <cell r="T543" t="str">
            <v>Бордо</v>
          </cell>
          <cell r="U543">
            <v>5</v>
          </cell>
          <cell r="V543">
            <v>5</v>
          </cell>
        </row>
        <row r="544">
          <cell r="A544" t="str">
            <v>s86543</v>
          </cell>
          <cell r="B544" t="str">
            <v>s</v>
          </cell>
          <cell r="C544" t="str">
            <v>86543</v>
          </cell>
          <cell r="D544" t="str">
            <v>ДЛЯСОТРУД</v>
          </cell>
          <cell r="E544" t="str">
            <v>Домен Кларенс Дилон С.А.</v>
          </cell>
          <cell r="F544" t="str">
            <v>Шато Лавиль О-Брион (Пессак-Леоньян)</v>
          </cell>
          <cell r="G544">
            <v>0.75</v>
          </cell>
          <cell r="H544">
            <v>2008</v>
          </cell>
          <cell r="K544" t="str">
            <v>Нет</v>
          </cell>
          <cell r="M544" t="str">
            <v>БУТ</v>
          </cell>
          <cell r="N544" t="str">
            <v>БЕЛОЕ</v>
          </cell>
          <cell r="O544">
            <v>13.5</v>
          </cell>
          <cell r="P544" t="str">
            <v>AOC</v>
          </cell>
          <cell r="Q544" t="str">
            <v>СУХОЕ</v>
          </cell>
          <cell r="R544">
            <v>6</v>
          </cell>
          <cell r="S544" t="str">
            <v>Франция</v>
          </cell>
          <cell r="T544" t="str">
            <v>Бордо</v>
          </cell>
          <cell r="U544">
            <v>4</v>
          </cell>
          <cell r="V544">
            <v>0</v>
          </cell>
        </row>
        <row r="545">
          <cell r="A545" t="str">
            <v>s86556</v>
          </cell>
          <cell r="B545" t="str">
            <v>s</v>
          </cell>
          <cell r="C545" t="str">
            <v>86556</v>
          </cell>
          <cell r="D545" t="str">
            <v>ОРИГИНАЛ</v>
          </cell>
          <cell r="E545" t="str">
            <v>Лансон</v>
          </cell>
          <cell r="F545" t="str">
            <v>Лансон Блэк Лейбл Брют</v>
          </cell>
          <cell r="G545">
            <v>1.5</v>
          </cell>
          <cell r="H545">
            <v>0</v>
          </cell>
          <cell r="K545" t="str">
            <v>Нет</v>
          </cell>
          <cell r="M545" t="str">
            <v>БУТ</v>
          </cell>
          <cell r="N545" t="str">
            <v>БЕЛОЕ</v>
          </cell>
          <cell r="O545">
            <v>12.5</v>
          </cell>
          <cell r="P545" t="str">
            <v>AOC</v>
          </cell>
          <cell r="Q545" t="str">
            <v>БРЮТ</v>
          </cell>
          <cell r="R545">
            <v>3</v>
          </cell>
          <cell r="S545" t="str">
            <v>Франция</v>
          </cell>
          <cell r="T545" t="str">
            <v>Шампань</v>
          </cell>
          <cell r="U545">
            <v>40</v>
          </cell>
          <cell r="V545">
            <v>40</v>
          </cell>
        </row>
        <row r="546">
          <cell r="A546" t="str">
            <v>s86556</v>
          </cell>
          <cell r="B546" t="str">
            <v>s</v>
          </cell>
          <cell r="C546" t="str">
            <v>86556</v>
          </cell>
          <cell r="D546" t="str">
            <v>СОТРУДНИКИ</v>
          </cell>
          <cell r="E546" t="str">
            <v>Лансон</v>
          </cell>
          <cell r="F546" t="str">
            <v>Лансон Блэк Лейбл Брют</v>
          </cell>
          <cell r="G546">
            <v>1.5</v>
          </cell>
          <cell r="H546">
            <v>0</v>
          </cell>
          <cell r="K546" t="str">
            <v>Нет</v>
          </cell>
          <cell r="M546" t="str">
            <v>БУТ</v>
          </cell>
          <cell r="N546" t="str">
            <v>БЕЛОЕ</v>
          </cell>
          <cell r="O546">
            <v>12.5</v>
          </cell>
          <cell r="P546" t="str">
            <v>AOC</v>
          </cell>
          <cell r="Q546" t="str">
            <v>БРЮТ</v>
          </cell>
          <cell r="R546">
            <v>3</v>
          </cell>
          <cell r="S546" t="str">
            <v>Франция</v>
          </cell>
          <cell r="T546" t="str">
            <v>Шампань</v>
          </cell>
          <cell r="U546">
            <v>24</v>
          </cell>
          <cell r="V546">
            <v>0</v>
          </cell>
        </row>
        <row r="547">
          <cell r="A547" t="str">
            <v>s86561</v>
          </cell>
          <cell r="B547" t="str">
            <v>s</v>
          </cell>
          <cell r="C547" t="str">
            <v>86561</v>
          </cell>
          <cell r="D547" t="str">
            <v>ОРИГИНАЛ</v>
          </cell>
          <cell r="E547" t="str">
            <v>Лансон</v>
          </cell>
          <cell r="F547" t="str">
            <v>Лансон Айвори Лейбл Деми-Сек</v>
          </cell>
          <cell r="G547">
            <v>0.75</v>
          </cell>
          <cell r="H547">
            <v>0</v>
          </cell>
          <cell r="K547" t="str">
            <v>Нет</v>
          </cell>
          <cell r="M547" t="str">
            <v>БУТ</v>
          </cell>
          <cell r="N547" t="str">
            <v>БЕЛОЕ</v>
          </cell>
          <cell r="O547">
            <v>12.5</v>
          </cell>
          <cell r="P547" t="str">
            <v>AOC</v>
          </cell>
          <cell r="Q547" t="str">
            <v>П/СУХОЕ</v>
          </cell>
          <cell r="R547">
            <v>6</v>
          </cell>
          <cell r="S547" t="str">
            <v>Франция</v>
          </cell>
          <cell r="T547" t="str">
            <v>Шампань</v>
          </cell>
          <cell r="U547">
            <v>134</v>
          </cell>
          <cell r="V547">
            <v>134</v>
          </cell>
        </row>
        <row r="548">
          <cell r="A548" t="str">
            <v>s86562</v>
          </cell>
          <cell r="B548" t="str">
            <v>s</v>
          </cell>
          <cell r="C548" t="str">
            <v>86562</v>
          </cell>
          <cell r="D548" t="str">
            <v>СОТРУДНИКИ</v>
          </cell>
          <cell r="E548" t="str">
            <v>Лансон</v>
          </cell>
          <cell r="F548" t="str">
            <v>Лансон Айвори Лейбл Деми-Сек п/у</v>
          </cell>
          <cell r="G548">
            <v>0.75</v>
          </cell>
          <cell r="H548">
            <v>0</v>
          </cell>
          <cell r="K548" t="str">
            <v>Нет</v>
          </cell>
          <cell r="M548" t="str">
            <v>БУТ</v>
          </cell>
          <cell r="N548" t="str">
            <v>БЕЛОЕ</v>
          </cell>
          <cell r="O548">
            <v>12.5</v>
          </cell>
          <cell r="P548" t="str">
            <v>AOC</v>
          </cell>
          <cell r="Q548" t="str">
            <v>П/СУХОЕ</v>
          </cell>
          <cell r="R548">
            <v>6</v>
          </cell>
          <cell r="S548" t="str">
            <v>Франция</v>
          </cell>
          <cell r="T548" t="str">
            <v>Шампань</v>
          </cell>
          <cell r="U548">
            <v>54</v>
          </cell>
          <cell r="V548">
            <v>0</v>
          </cell>
        </row>
        <row r="549">
          <cell r="A549" t="str">
            <v>s86563</v>
          </cell>
          <cell r="B549" t="str">
            <v>s</v>
          </cell>
          <cell r="C549" t="str">
            <v>86563</v>
          </cell>
          <cell r="D549" t="str">
            <v>ДЛЯСОТРУД</v>
          </cell>
          <cell r="E549" t="str">
            <v>Лансон</v>
          </cell>
          <cell r="F549" t="str">
            <v>Лансон Розе Лейбл Брют Розе</v>
          </cell>
          <cell r="G549">
            <v>0.375</v>
          </cell>
          <cell r="H549">
            <v>0</v>
          </cell>
          <cell r="K549" t="str">
            <v>Нет</v>
          </cell>
          <cell r="M549" t="str">
            <v>БУТ</v>
          </cell>
          <cell r="N549" t="str">
            <v>РОЗОВОЕ</v>
          </cell>
          <cell r="O549">
            <v>12.5</v>
          </cell>
          <cell r="P549" t="str">
            <v>AOC</v>
          </cell>
          <cell r="Q549" t="str">
            <v>БРЮТ</v>
          </cell>
          <cell r="R549">
            <v>12</v>
          </cell>
          <cell r="S549" t="str">
            <v>Франция</v>
          </cell>
          <cell r="T549" t="str">
            <v>Шампань</v>
          </cell>
          <cell r="U549">
            <v>3</v>
          </cell>
          <cell r="V549">
            <v>0</v>
          </cell>
        </row>
        <row r="550">
          <cell r="A550" t="str">
            <v>s86565</v>
          </cell>
          <cell r="B550" t="str">
            <v>s</v>
          </cell>
          <cell r="C550" t="str">
            <v>86565</v>
          </cell>
          <cell r="D550" t="str">
            <v>СОТРУДНИКИ</v>
          </cell>
          <cell r="E550" t="str">
            <v>Лансон</v>
          </cell>
          <cell r="F550" t="str">
            <v>Лансон Розе Лейбл Брют Розе (розовая бутылка)</v>
          </cell>
          <cell r="G550">
            <v>0.75</v>
          </cell>
          <cell r="H550">
            <v>0</v>
          </cell>
          <cell r="K550" t="str">
            <v>Нет</v>
          </cell>
          <cell r="M550" t="str">
            <v>БУТ</v>
          </cell>
          <cell r="N550" t="str">
            <v>РОЗОВОЕ</v>
          </cell>
          <cell r="O550">
            <v>12.5</v>
          </cell>
          <cell r="P550" t="str">
            <v>AOC</v>
          </cell>
          <cell r="Q550" t="str">
            <v>БРЮТ</v>
          </cell>
          <cell r="R550">
            <v>6</v>
          </cell>
          <cell r="S550" t="str">
            <v>Франция</v>
          </cell>
          <cell r="T550" t="str">
            <v>Шампань</v>
          </cell>
          <cell r="U550">
            <v>43</v>
          </cell>
          <cell r="V550">
            <v>0</v>
          </cell>
        </row>
        <row r="551">
          <cell r="A551" t="str">
            <v>s86568</v>
          </cell>
          <cell r="B551" t="str">
            <v>s</v>
          </cell>
          <cell r="C551" t="str">
            <v>86568</v>
          </cell>
          <cell r="D551" t="str">
            <v>ДЛЯСОТРУД</v>
          </cell>
          <cell r="E551" t="str">
            <v>Лансон</v>
          </cell>
          <cell r="F551" t="str">
            <v>Лансон Голд Лейбл Брют Винтаж п/у</v>
          </cell>
          <cell r="G551">
            <v>0.75</v>
          </cell>
          <cell r="H551">
            <v>2002</v>
          </cell>
          <cell r="K551" t="str">
            <v>Нет</v>
          </cell>
          <cell r="M551" t="str">
            <v>БУТ</v>
          </cell>
          <cell r="N551" t="str">
            <v>БЕЛОЕ</v>
          </cell>
          <cell r="O551">
            <v>12.5</v>
          </cell>
          <cell r="P551" t="str">
            <v>AOC</v>
          </cell>
          <cell r="Q551" t="str">
            <v>БРЮТ</v>
          </cell>
          <cell r="R551">
            <v>6</v>
          </cell>
          <cell r="S551" t="str">
            <v>Франция</v>
          </cell>
          <cell r="T551" t="str">
            <v>Шампань</v>
          </cell>
          <cell r="U551">
            <v>2</v>
          </cell>
          <cell r="V551">
            <v>0</v>
          </cell>
        </row>
        <row r="552">
          <cell r="A552" t="str">
            <v>s86571</v>
          </cell>
          <cell r="B552" t="str">
            <v>s</v>
          </cell>
          <cell r="C552" t="str">
            <v>86571</v>
          </cell>
          <cell r="D552" t="str">
            <v>СОТРУДНИКИ</v>
          </cell>
          <cell r="E552" t="str">
            <v>Лансон</v>
          </cell>
          <cell r="F552" t="str">
            <v>Нобль Кюве де Лансон Брют</v>
          </cell>
          <cell r="G552">
            <v>0.75</v>
          </cell>
          <cell r="H552">
            <v>2000</v>
          </cell>
          <cell r="K552" t="str">
            <v>Нет</v>
          </cell>
          <cell r="M552" t="str">
            <v>БУТ</v>
          </cell>
          <cell r="N552" t="str">
            <v>БЕЛОЕ</v>
          </cell>
          <cell r="O552">
            <v>12.5</v>
          </cell>
          <cell r="P552" t="str">
            <v>AOC</v>
          </cell>
          <cell r="Q552" t="str">
            <v>БРЮТ</v>
          </cell>
          <cell r="R552">
            <v>6</v>
          </cell>
          <cell r="S552" t="str">
            <v>Франция</v>
          </cell>
          <cell r="T552" t="str">
            <v>Шампань</v>
          </cell>
          <cell r="U552">
            <v>327</v>
          </cell>
          <cell r="V552">
            <v>327</v>
          </cell>
        </row>
        <row r="553">
          <cell r="A553" t="str">
            <v>s86572</v>
          </cell>
          <cell r="B553" t="str">
            <v>s</v>
          </cell>
          <cell r="C553" t="str">
            <v>86572</v>
          </cell>
          <cell r="D553" t="str">
            <v>ОРИГИНАЛ</v>
          </cell>
          <cell r="E553" t="str">
            <v>Лансон</v>
          </cell>
          <cell r="F553" t="str">
            <v>Нобль Кюве де Лансон Брют п/у</v>
          </cell>
          <cell r="G553">
            <v>0.75</v>
          </cell>
          <cell r="H553">
            <v>2000</v>
          </cell>
          <cell r="K553" t="str">
            <v>Нет</v>
          </cell>
          <cell r="M553" t="str">
            <v>БУТ</v>
          </cell>
          <cell r="N553" t="str">
            <v>БЕЛОЕ</v>
          </cell>
          <cell r="O553">
            <v>12.5</v>
          </cell>
          <cell r="P553" t="str">
            <v>AOC</v>
          </cell>
          <cell r="Q553" t="str">
            <v>БРЮТ</v>
          </cell>
          <cell r="R553">
            <v>3</v>
          </cell>
          <cell r="S553" t="str">
            <v>Франция</v>
          </cell>
          <cell r="T553" t="str">
            <v>Шампань</v>
          </cell>
          <cell r="U553">
            <v>2</v>
          </cell>
          <cell r="V553">
            <v>2</v>
          </cell>
        </row>
        <row r="554">
          <cell r="A554" t="str">
            <v>s86572</v>
          </cell>
          <cell r="B554" t="str">
            <v>s</v>
          </cell>
          <cell r="C554" t="str">
            <v>86572</v>
          </cell>
          <cell r="D554" t="str">
            <v>СОТРУДНИКИ</v>
          </cell>
          <cell r="E554" t="str">
            <v>Лансон</v>
          </cell>
          <cell r="F554" t="str">
            <v>Нобль Кюве де Лансон Брют п/у</v>
          </cell>
          <cell r="G554">
            <v>0.75</v>
          </cell>
          <cell r="H554">
            <v>2000</v>
          </cell>
          <cell r="K554" t="str">
            <v>Нет</v>
          </cell>
          <cell r="M554" t="str">
            <v>БУТ</v>
          </cell>
          <cell r="N554" t="str">
            <v>БЕЛОЕ</v>
          </cell>
          <cell r="O554">
            <v>12.5</v>
          </cell>
          <cell r="P554" t="str">
            <v>AOC</v>
          </cell>
          <cell r="Q554" t="str">
            <v>БРЮТ</v>
          </cell>
          <cell r="R554">
            <v>3</v>
          </cell>
          <cell r="S554" t="str">
            <v>Франция</v>
          </cell>
          <cell r="T554" t="str">
            <v>Шампань</v>
          </cell>
          <cell r="U554">
            <v>452</v>
          </cell>
          <cell r="V554">
            <v>452</v>
          </cell>
        </row>
        <row r="555">
          <cell r="A555" t="str">
            <v>s86573</v>
          </cell>
          <cell r="B555" t="str">
            <v>s</v>
          </cell>
          <cell r="C555" t="str">
            <v>86573</v>
          </cell>
          <cell r="D555" t="str">
            <v>ОРИГИНАЛ</v>
          </cell>
          <cell r="E555" t="str">
            <v>Лансон</v>
          </cell>
          <cell r="F555" t="str">
            <v>Нобль Кюве де Лансон Брют</v>
          </cell>
          <cell r="G555">
            <v>1.5</v>
          </cell>
          <cell r="H555">
            <v>1995</v>
          </cell>
          <cell r="K555" t="str">
            <v>Нет</v>
          </cell>
          <cell r="M555" t="str">
            <v>БУТ</v>
          </cell>
          <cell r="N555" t="str">
            <v>БЕЛОЕ</v>
          </cell>
          <cell r="O555">
            <v>12.5</v>
          </cell>
          <cell r="P555" t="str">
            <v>AOC</v>
          </cell>
          <cell r="Q555" t="str">
            <v>БРЮТ</v>
          </cell>
          <cell r="R555">
            <v>3</v>
          </cell>
          <cell r="S555" t="str">
            <v>Франция</v>
          </cell>
          <cell r="T555" t="str">
            <v>Шампань</v>
          </cell>
          <cell r="U555">
            <v>113</v>
          </cell>
          <cell r="V555">
            <v>113</v>
          </cell>
        </row>
        <row r="556">
          <cell r="A556" t="str">
            <v>s86574</v>
          </cell>
          <cell r="B556" t="str">
            <v>s</v>
          </cell>
          <cell r="C556" t="str">
            <v>86574</v>
          </cell>
          <cell r="D556" t="str">
            <v>ДЛЯСОТРУД</v>
          </cell>
          <cell r="E556" t="str">
            <v>Лансон</v>
          </cell>
          <cell r="F556" t="str">
            <v>Нобль Кюве де Лансон Брют Розе</v>
          </cell>
          <cell r="G556">
            <v>0.75</v>
          </cell>
          <cell r="H556">
            <v>0</v>
          </cell>
          <cell r="K556" t="str">
            <v>Нет</v>
          </cell>
          <cell r="M556" t="str">
            <v>БУТ</v>
          </cell>
          <cell r="N556" t="str">
            <v>РОЗОВОЕ</v>
          </cell>
          <cell r="O556">
            <v>12.5</v>
          </cell>
          <cell r="P556" t="str">
            <v>AOC</v>
          </cell>
          <cell r="Q556" t="str">
            <v>БРЮТ</v>
          </cell>
          <cell r="R556">
            <v>6</v>
          </cell>
          <cell r="S556" t="str">
            <v>Франция</v>
          </cell>
          <cell r="T556" t="str">
            <v>Шампань</v>
          </cell>
          <cell r="U556">
            <v>15</v>
          </cell>
          <cell r="V556">
            <v>15</v>
          </cell>
        </row>
        <row r="557">
          <cell r="A557" t="str">
            <v>s86574</v>
          </cell>
          <cell r="B557" t="str">
            <v>s</v>
          </cell>
          <cell r="C557" t="str">
            <v>86574</v>
          </cell>
          <cell r="D557" t="str">
            <v>ЧКО</v>
          </cell>
          <cell r="E557" t="str">
            <v>Лансон</v>
          </cell>
          <cell r="F557" t="str">
            <v>Нобль Кюве де Лансон Брют Розе</v>
          </cell>
          <cell r="G557">
            <v>0.75</v>
          </cell>
          <cell r="H557">
            <v>0</v>
          </cell>
          <cell r="K557" t="str">
            <v>Нет</v>
          </cell>
          <cell r="M557" t="str">
            <v>БУТ</v>
          </cell>
          <cell r="N557" t="str">
            <v>РОЗОВОЕ</v>
          </cell>
          <cell r="O557">
            <v>12.5</v>
          </cell>
          <cell r="P557" t="str">
            <v>AOC</v>
          </cell>
          <cell r="Q557" t="str">
            <v>БРЮТ</v>
          </cell>
          <cell r="R557">
            <v>6</v>
          </cell>
          <cell r="S557" t="str">
            <v>Франция</v>
          </cell>
          <cell r="T557" t="str">
            <v>Шампань</v>
          </cell>
          <cell r="U557">
            <v>32</v>
          </cell>
          <cell r="V557">
            <v>32</v>
          </cell>
        </row>
        <row r="558">
          <cell r="A558" t="str">
            <v>s86577</v>
          </cell>
          <cell r="B558" t="str">
            <v>s</v>
          </cell>
          <cell r="C558" t="str">
            <v>86577</v>
          </cell>
          <cell r="D558" t="str">
            <v>ДЛЯСОТРУД</v>
          </cell>
          <cell r="E558" t="str">
            <v>Лансон</v>
          </cell>
          <cell r="F558" t="str">
            <v>Нобль Кюве де Лансон Блан де Блан</v>
          </cell>
          <cell r="G558">
            <v>0.75</v>
          </cell>
          <cell r="H558">
            <v>1999</v>
          </cell>
          <cell r="K558" t="str">
            <v>Нет</v>
          </cell>
          <cell r="M558" t="str">
            <v>БУТ</v>
          </cell>
          <cell r="N558" t="str">
            <v>БЕЛОЕ</v>
          </cell>
          <cell r="O558">
            <v>12.5</v>
          </cell>
          <cell r="P558" t="str">
            <v>AOC</v>
          </cell>
          <cell r="Q558" t="str">
            <v>БРЮТ</v>
          </cell>
          <cell r="R558">
            <v>6</v>
          </cell>
          <cell r="S558" t="str">
            <v>Франция</v>
          </cell>
          <cell r="T558" t="str">
            <v>Шампань</v>
          </cell>
          <cell r="U558">
            <v>40</v>
          </cell>
          <cell r="V558">
            <v>39</v>
          </cell>
        </row>
        <row r="559">
          <cell r="A559" t="str">
            <v>s86579</v>
          </cell>
          <cell r="B559" t="str">
            <v>s</v>
          </cell>
          <cell r="C559" t="str">
            <v>86579</v>
          </cell>
          <cell r="D559" t="str">
            <v>СОТРУДНИКИ</v>
          </cell>
          <cell r="E559" t="str">
            <v>Шануан Фрер</v>
          </cell>
          <cell r="F559" t="str">
            <v>Шануан Гранд Резерв Брют</v>
          </cell>
          <cell r="G559">
            <v>0.375</v>
          </cell>
          <cell r="H559">
            <v>0</v>
          </cell>
          <cell r="K559" t="str">
            <v>Нет</v>
          </cell>
          <cell r="M559" t="str">
            <v>БУТ</v>
          </cell>
          <cell r="N559" t="str">
            <v>БЕЛОЕ</v>
          </cell>
          <cell r="O559">
            <v>12</v>
          </cell>
          <cell r="P559" t="str">
            <v>AOC</v>
          </cell>
          <cell r="Q559" t="str">
            <v>БРЮТ</v>
          </cell>
          <cell r="R559">
            <v>12</v>
          </cell>
          <cell r="S559" t="str">
            <v>Франция</v>
          </cell>
          <cell r="T559" t="str">
            <v>Шампань</v>
          </cell>
          <cell r="U559">
            <v>644</v>
          </cell>
          <cell r="V559">
            <v>0</v>
          </cell>
        </row>
        <row r="560">
          <cell r="A560" t="str">
            <v>s86582</v>
          </cell>
          <cell r="B560" t="str">
            <v>s</v>
          </cell>
          <cell r="C560" t="str">
            <v>86582</v>
          </cell>
          <cell r="D560" t="str">
            <v>ОРИГИНАЛ</v>
          </cell>
          <cell r="E560" t="str">
            <v>Шануан Фрер</v>
          </cell>
          <cell r="F560" t="str">
            <v>Шануан Гранд Резерв Брют</v>
          </cell>
          <cell r="G560">
            <v>1.5</v>
          </cell>
          <cell r="H560">
            <v>0</v>
          </cell>
          <cell r="K560" t="str">
            <v>Нет</v>
          </cell>
          <cell r="M560" t="str">
            <v>БУТ</v>
          </cell>
          <cell r="N560" t="str">
            <v>БЕЛОЕ</v>
          </cell>
          <cell r="O560">
            <v>12</v>
          </cell>
          <cell r="P560" t="str">
            <v>AOC</v>
          </cell>
          <cell r="Q560" t="str">
            <v>БРЮТ</v>
          </cell>
          <cell r="R560">
            <v>3</v>
          </cell>
          <cell r="S560" t="str">
            <v>Франция</v>
          </cell>
          <cell r="T560" t="str">
            <v>Шампань</v>
          </cell>
          <cell r="U560">
            <v>116</v>
          </cell>
          <cell r="V560">
            <v>0</v>
          </cell>
        </row>
        <row r="561">
          <cell r="A561" t="str">
            <v>s86583</v>
          </cell>
          <cell r="B561" t="str">
            <v>s</v>
          </cell>
          <cell r="C561" t="str">
            <v>86583</v>
          </cell>
          <cell r="E561" t="str">
            <v>Шануан Фрер</v>
          </cell>
          <cell r="F561" t="str">
            <v>Шануан Деми-Сек</v>
          </cell>
          <cell r="G561">
            <v>0.75</v>
          </cell>
          <cell r="H561">
            <v>0</v>
          </cell>
          <cell r="K561" t="str">
            <v>Нет</v>
          </cell>
          <cell r="M561" t="str">
            <v>БУТ</v>
          </cell>
          <cell r="N561" t="str">
            <v>БЕЛОЕ</v>
          </cell>
          <cell r="O561">
            <v>12</v>
          </cell>
          <cell r="P561" t="str">
            <v>AOC</v>
          </cell>
          <cell r="Q561" t="str">
            <v>П/СУХОЕ</v>
          </cell>
          <cell r="R561">
            <v>6</v>
          </cell>
          <cell r="S561" t="str">
            <v>Франция</v>
          </cell>
          <cell r="T561" t="str">
            <v>Шампань</v>
          </cell>
          <cell r="U561">
            <v>3</v>
          </cell>
          <cell r="V561">
            <v>3</v>
          </cell>
        </row>
        <row r="562">
          <cell r="A562" t="str">
            <v>s86586</v>
          </cell>
          <cell r="B562" t="str">
            <v>s</v>
          </cell>
          <cell r="C562" t="str">
            <v>86586</v>
          </cell>
          <cell r="D562" t="str">
            <v>ОРИГИНАЛ</v>
          </cell>
          <cell r="E562" t="str">
            <v>Шануан Фрер</v>
          </cell>
          <cell r="F562" t="str">
            <v>Шануан Кюве Розе Брют</v>
          </cell>
          <cell r="G562">
            <v>0.75</v>
          </cell>
          <cell r="H562">
            <v>0</v>
          </cell>
          <cell r="K562" t="str">
            <v>Нет</v>
          </cell>
          <cell r="M562" t="str">
            <v>БУТ</v>
          </cell>
          <cell r="N562" t="str">
            <v>РОЗОВОЕ</v>
          </cell>
          <cell r="O562">
            <v>12</v>
          </cell>
          <cell r="P562" t="str">
            <v>AOC</v>
          </cell>
          <cell r="Q562" t="str">
            <v>БРЮТ</v>
          </cell>
          <cell r="R562">
            <v>6</v>
          </cell>
          <cell r="S562" t="str">
            <v>Франция</v>
          </cell>
          <cell r="T562" t="str">
            <v>Шампань</v>
          </cell>
          <cell r="U562">
            <v>250</v>
          </cell>
          <cell r="V562">
            <v>0</v>
          </cell>
        </row>
        <row r="563">
          <cell r="A563" t="str">
            <v>s86586</v>
          </cell>
          <cell r="B563" t="str">
            <v>s</v>
          </cell>
          <cell r="C563" t="str">
            <v>86586</v>
          </cell>
          <cell r="D563" t="str">
            <v>СОТРУДНИКИ</v>
          </cell>
          <cell r="E563" t="str">
            <v>Шануан Фрер</v>
          </cell>
          <cell r="F563" t="str">
            <v>Шануан Кюве Розе Брют</v>
          </cell>
          <cell r="G563">
            <v>0.75</v>
          </cell>
          <cell r="H563">
            <v>0</v>
          </cell>
          <cell r="K563" t="str">
            <v>Нет</v>
          </cell>
          <cell r="M563" t="str">
            <v>БУТ</v>
          </cell>
          <cell r="N563" t="str">
            <v>РОЗОВОЕ</v>
          </cell>
          <cell r="O563">
            <v>12</v>
          </cell>
          <cell r="P563" t="str">
            <v>AOC</v>
          </cell>
          <cell r="Q563" t="str">
            <v>БРЮТ</v>
          </cell>
          <cell r="R563">
            <v>6</v>
          </cell>
          <cell r="S563" t="str">
            <v>Франция</v>
          </cell>
          <cell r="T563" t="str">
            <v>Шампань</v>
          </cell>
          <cell r="U563">
            <v>67</v>
          </cell>
          <cell r="V563">
            <v>0</v>
          </cell>
        </row>
        <row r="564">
          <cell r="A564" t="str">
            <v>s86586</v>
          </cell>
          <cell r="B564" t="str">
            <v>s</v>
          </cell>
          <cell r="C564" t="str">
            <v>86586</v>
          </cell>
          <cell r="D564" t="str">
            <v>ЧКО/ИМ</v>
          </cell>
          <cell r="E564" t="str">
            <v>Шануан Фрер</v>
          </cell>
          <cell r="F564" t="str">
            <v>Шануан Кюве Розе Брют</v>
          </cell>
          <cell r="G564">
            <v>0.75</v>
          </cell>
          <cell r="H564">
            <v>0</v>
          </cell>
          <cell r="K564" t="str">
            <v>Нет</v>
          </cell>
          <cell r="M564" t="str">
            <v>БУТ</v>
          </cell>
          <cell r="N564" t="str">
            <v>РОЗОВОЕ</v>
          </cell>
          <cell r="O564">
            <v>12</v>
          </cell>
          <cell r="P564" t="str">
            <v>AOC</v>
          </cell>
          <cell r="Q564" t="str">
            <v>БРЮТ</v>
          </cell>
          <cell r="R564">
            <v>6</v>
          </cell>
          <cell r="S564" t="str">
            <v>Франция</v>
          </cell>
          <cell r="T564" t="str">
            <v>Шампань</v>
          </cell>
          <cell r="U564">
            <v>32</v>
          </cell>
          <cell r="V564">
            <v>0</v>
          </cell>
        </row>
        <row r="565">
          <cell r="A565" t="str">
            <v>s86588</v>
          </cell>
          <cell r="B565" t="str">
            <v>s</v>
          </cell>
          <cell r="C565" t="str">
            <v>86588</v>
          </cell>
          <cell r="D565" t="str">
            <v>ДЛЯСОТРУД</v>
          </cell>
          <cell r="E565" t="str">
            <v>Шануан Фрер</v>
          </cell>
          <cell r="F565" t="str">
            <v>Царин Кюве Премиум Брют</v>
          </cell>
          <cell r="G565">
            <v>0.75</v>
          </cell>
          <cell r="H565">
            <v>0</v>
          </cell>
          <cell r="K565" t="str">
            <v>Нет</v>
          </cell>
          <cell r="M565" t="str">
            <v>БУТ</v>
          </cell>
          <cell r="N565" t="str">
            <v>БЕЛОЕ</v>
          </cell>
          <cell r="O565">
            <v>12</v>
          </cell>
          <cell r="P565" t="str">
            <v>AOC</v>
          </cell>
          <cell r="Q565" t="str">
            <v>БРЮТ</v>
          </cell>
          <cell r="R565">
            <v>6</v>
          </cell>
          <cell r="S565" t="str">
            <v>Франция</v>
          </cell>
          <cell r="T565" t="str">
            <v>Шампань</v>
          </cell>
          <cell r="U565">
            <v>31</v>
          </cell>
          <cell r="V565">
            <v>31</v>
          </cell>
        </row>
        <row r="566">
          <cell r="A566" t="str">
            <v>s86589</v>
          </cell>
          <cell r="B566" t="str">
            <v>s</v>
          </cell>
          <cell r="C566" t="str">
            <v>86589</v>
          </cell>
          <cell r="D566" t="str">
            <v>ДЛЯСОТРУД</v>
          </cell>
          <cell r="E566" t="str">
            <v>Шануан Фрер</v>
          </cell>
          <cell r="F566" t="str">
            <v>Царин Кюве Премиум Брют п/у</v>
          </cell>
          <cell r="G566">
            <v>0.75</v>
          </cell>
          <cell r="H566">
            <v>0</v>
          </cell>
          <cell r="K566" t="str">
            <v>Нет</v>
          </cell>
          <cell r="M566" t="str">
            <v>БУТ</v>
          </cell>
          <cell r="N566" t="str">
            <v>БЕЛОЕ</v>
          </cell>
          <cell r="O566">
            <v>12</v>
          </cell>
          <cell r="P566" t="str">
            <v>AOC</v>
          </cell>
          <cell r="Q566" t="str">
            <v>БРЮТ</v>
          </cell>
          <cell r="R566">
            <v>6</v>
          </cell>
          <cell r="S566" t="str">
            <v>Франция</v>
          </cell>
          <cell r="T566" t="str">
            <v>Шампань</v>
          </cell>
          <cell r="U566">
            <v>10</v>
          </cell>
          <cell r="V566">
            <v>0</v>
          </cell>
        </row>
        <row r="567">
          <cell r="A567" t="str">
            <v>s86594</v>
          </cell>
          <cell r="B567" t="str">
            <v>s</v>
          </cell>
          <cell r="C567" t="str">
            <v>86594</v>
          </cell>
          <cell r="D567" t="str">
            <v>ДЛЯСОТРУД</v>
          </cell>
          <cell r="E567" t="str">
            <v>Лансон</v>
          </cell>
          <cell r="F567" t="str">
            <v>Лансон Розе Лейбл Брют Розе</v>
          </cell>
          <cell r="G567">
            <v>0.75</v>
          </cell>
          <cell r="H567">
            <v>0</v>
          </cell>
          <cell r="K567" t="str">
            <v>Нет</v>
          </cell>
          <cell r="M567" t="str">
            <v>ШТ</v>
          </cell>
          <cell r="N567" t="str">
            <v>РОЗОВОЕ</v>
          </cell>
          <cell r="O567">
            <v>12.5</v>
          </cell>
          <cell r="P567" t="str">
            <v>AOC</v>
          </cell>
          <cell r="Q567" t="str">
            <v>БРЮТ</v>
          </cell>
          <cell r="R567" t="str">
            <v>2, 3, 4, 6</v>
          </cell>
          <cell r="S567" t="str">
            <v>Франция</v>
          </cell>
          <cell r="T567" t="str">
            <v>Шампань</v>
          </cell>
          <cell r="U567">
            <v>1</v>
          </cell>
          <cell r="V567">
            <v>0</v>
          </cell>
        </row>
        <row r="568">
          <cell r="A568" t="str">
            <v>s86595</v>
          </cell>
          <cell r="B568" t="str">
            <v>s</v>
          </cell>
          <cell r="C568" t="str">
            <v>86595</v>
          </cell>
          <cell r="D568" t="str">
            <v>ДЛЯСОТРУД</v>
          </cell>
          <cell r="E568" t="str">
            <v>Лансон</v>
          </cell>
          <cell r="F568" t="str">
            <v>Лансон Блэк Лейбл Брют</v>
          </cell>
          <cell r="G568">
            <v>0.75</v>
          </cell>
          <cell r="H568">
            <v>0</v>
          </cell>
          <cell r="K568" t="str">
            <v>Нет</v>
          </cell>
          <cell r="M568" t="str">
            <v>ШТ</v>
          </cell>
          <cell r="N568" t="str">
            <v>БЕЛОЕ</v>
          </cell>
          <cell r="O568">
            <v>12.5</v>
          </cell>
          <cell r="P568" t="str">
            <v>AOC</v>
          </cell>
          <cell r="Q568" t="str">
            <v>БРЮТ</v>
          </cell>
          <cell r="R568" t="str">
            <v>2, 3, 4, 6</v>
          </cell>
          <cell r="S568" t="str">
            <v>Франция</v>
          </cell>
          <cell r="T568" t="str">
            <v>Шампань</v>
          </cell>
          <cell r="U568">
            <v>2</v>
          </cell>
          <cell r="V568">
            <v>1</v>
          </cell>
        </row>
        <row r="569">
          <cell r="A569" t="str">
            <v>s86618</v>
          </cell>
          <cell r="B569" t="str">
            <v>s</v>
          </cell>
          <cell r="C569" t="str">
            <v>86618</v>
          </cell>
          <cell r="D569" t="str">
            <v>ДЛЯСОТРУД</v>
          </cell>
          <cell r="E569" t="str">
            <v>Лансон</v>
          </cell>
          <cell r="F569" t="str">
            <v>Лансон Блэк Лейбл Брют + 2 бокала в п/у</v>
          </cell>
          <cell r="G569">
            <v>0.75</v>
          </cell>
          <cell r="H569">
            <v>0</v>
          </cell>
          <cell r="K569" t="str">
            <v>Нет</v>
          </cell>
          <cell r="M569" t="str">
            <v>ШТ</v>
          </cell>
          <cell r="N569" t="str">
            <v>БЕЛОЕ</v>
          </cell>
          <cell r="O569">
            <v>12.5</v>
          </cell>
          <cell r="P569" t="str">
            <v>AOC</v>
          </cell>
          <cell r="Q569" t="str">
            <v>БРЮТ</v>
          </cell>
          <cell r="S569" t="str">
            <v>Франция</v>
          </cell>
          <cell r="T569" t="str">
            <v>Шампань</v>
          </cell>
          <cell r="U569">
            <v>1</v>
          </cell>
          <cell r="V569">
            <v>0</v>
          </cell>
        </row>
        <row r="570">
          <cell r="A570" t="str">
            <v>s86618</v>
          </cell>
          <cell r="B570" t="str">
            <v>s</v>
          </cell>
          <cell r="C570" t="str">
            <v>86618</v>
          </cell>
          <cell r="D570" t="str">
            <v>ОРИГИНАЛ</v>
          </cell>
          <cell r="E570" t="str">
            <v>Лансон</v>
          </cell>
          <cell r="F570" t="str">
            <v>Лансон Блэк Лейбл Брют + 2 бокала в п/у</v>
          </cell>
          <cell r="G570">
            <v>0.75</v>
          </cell>
          <cell r="H570">
            <v>0</v>
          </cell>
          <cell r="K570" t="str">
            <v>Нет</v>
          </cell>
          <cell r="M570" t="str">
            <v>ШТ</v>
          </cell>
          <cell r="N570" t="str">
            <v>БЕЛОЕ</v>
          </cell>
          <cell r="O570">
            <v>12.5</v>
          </cell>
          <cell r="P570" t="str">
            <v>AOC</v>
          </cell>
          <cell r="Q570" t="str">
            <v>БРЮТ</v>
          </cell>
          <cell r="S570" t="str">
            <v>Франция</v>
          </cell>
          <cell r="T570" t="str">
            <v>Шампань</v>
          </cell>
          <cell r="U570">
            <v>1</v>
          </cell>
          <cell r="V570">
            <v>1</v>
          </cell>
        </row>
        <row r="571">
          <cell r="A571" t="str">
            <v>s86619</v>
          </cell>
          <cell r="B571" t="str">
            <v>s</v>
          </cell>
          <cell r="C571" t="str">
            <v>86619</v>
          </cell>
          <cell r="E571" t="str">
            <v>Лансон</v>
          </cell>
          <cell r="F571" t="str">
            <v>Лансон Розе Лейбл Брют Розе (розовая бутылка) + 2 бокала в п/у</v>
          </cell>
          <cell r="G571">
            <v>0.75</v>
          </cell>
          <cell r="H571">
            <v>0</v>
          </cell>
          <cell r="K571" t="str">
            <v>Нет</v>
          </cell>
          <cell r="M571" t="str">
            <v>ШТ</v>
          </cell>
          <cell r="N571" t="str">
            <v>РОЗОВОЕ</v>
          </cell>
          <cell r="O571">
            <v>12.5</v>
          </cell>
          <cell r="P571" t="str">
            <v>AOC</v>
          </cell>
          <cell r="Q571" t="str">
            <v>БРЮТ</v>
          </cell>
          <cell r="S571" t="str">
            <v>Франция</v>
          </cell>
          <cell r="T571" t="str">
            <v>Шампань</v>
          </cell>
          <cell r="U571">
            <v>34</v>
          </cell>
          <cell r="V571">
            <v>34</v>
          </cell>
        </row>
        <row r="572">
          <cell r="A572" t="str">
            <v>s86667</v>
          </cell>
          <cell r="B572" t="str">
            <v>s</v>
          </cell>
          <cell r="C572" t="str">
            <v>86667</v>
          </cell>
          <cell r="D572" t="str">
            <v>ОРИГИНАЛ</v>
          </cell>
          <cell r="E572" t="str">
            <v>Ив Кюйерон</v>
          </cell>
          <cell r="F572" t="str">
            <v>Кондриё ле Шайе</v>
          </cell>
          <cell r="G572">
            <v>0.75</v>
          </cell>
          <cell r="H572">
            <v>2011</v>
          </cell>
          <cell r="K572" t="str">
            <v>Нет</v>
          </cell>
          <cell r="M572" t="str">
            <v>БУТ</v>
          </cell>
          <cell r="N572" t="str">
            <v>БЕЛОЕ</v>
          </cell>
          <cell r="O572">
            <v>13.5</v>
          </cell>
          <cell r="P572" t="str">
            <v>AOC</v>
          </cell>
          <cell r="Q572" t="str">
            <v>СУХОЕ</v>
          </cell>
          <cell r="R572">
            <v>12</v>
          </cell>
          <cell r="S572" t="str">
            <v>Франция</v>
          </cell>
          <cell r="T572" t="str">
            <v>Долина Роны</v>
          </cell>
          <cell r="U572">
            <v>0</v>
          </cell>
          <cell r="V572">
            <v>0</v>
          </cell>
        </row>
        <row r="573">
          <cell r="A573" t="str">
            <v>s86718</v>
          </cell>
          <cell r="B573" t="str">
            <v>s</v>
          </cell>
          <cell r="C573" t="str">
            <v>86718</v>
          </cell>
          <cell r="D573" t="str">
            <v>ДЛЯСОТРУД</v>
          </cell>
          <cell r="E573" t="str">
            <v>ФРАНСУА ВОЙЕ</v>
          </cell>
          <cell r="F573" t="str">
            <v>Набор Франсуа Войе №2</v>
          </cell>
          <cell r="G573">
            <v>0</v>
          </cell>
          <cell r="H573">
            <v>0</v>
          </cell>
          <cell r="K573" t="str">
            <v>Нет</v>
          </cell>
          <cell r="M573" t="str">
            <v>ШТ</v>
          </cell>
          <cell r="O573">
            <v>40</v>
          </cell>
          <cell r="P573" t="str">
            <v>AOC</v>
          </cell>
          <cell r="Q573" t="str">
            <v>КОНЬЯК</v>
          </cell>
          <cell r="R573" t="str">
            <v>18, 6</v>
          </cell>
          <cell r="S573" t="str">
            <v>Франция</v>
          </cell>
          <cell r="T573" t="str">
            <v>Коньяк</v>
          </cell>
          <cell r="U573">
            <v>28</v>
          </cell>
          <cell r="V573">
            <v>28</v>
          </cell>
        </row>
        <row r="574">
          <cell r="A574" t="str">
            <v>s86718</v>
          </cell>
          <cell r="B574" t="str">
            <v>s</v>
          </cell>
          <cell r="C574" t="str">
            <v>86718</v>
          </cell>
          <cell r="D574" t="str">
            <v>ОРИГИНАЛ</v>
          </cell>
          <cell r="E574" t="str">
            <v>ФРАНСУА ВОЙЕ</v>
          </cell>
          <cell r="F574" t="str">
            <v>Набор Франсуа Войе №2</v>
          </cell>
          <cell r="G574">
            <v>0</v>
          </cell>
          <cell r="H574">
            <v>0</v>
          </cell>
          <cell r="K574" t="str">
            <v>Нет</v>
          </cell>
          <cell r="M574" t="str">
            <v>ШТ</v>
          </cell>
          <cell r="O574">
            <v>40</v>
          </cell>
          <cell r="P574" t="str">
            <v>AOC</v>
          </cell>
          <cell r="Q574" t="str">
            <v>КОНЬЯК</v>
          </cell>
          <cell r="R574" t="str">
            <v>18, 6</v>
          </cell>
          <cell r="S574" t="str">
            <v>Франция</v>
          </cell>
          <cell r="T574" t="str">
            <v>Коньяк</v>
          </cell>
          <cell r="U574">
            <v>28</v>
          </cell>
          <cell r="V574">
            <v>28</v>
          </cell>
        </row>
        <row r="575">
          <cell r="A575" t="str">
            <v>s86763</v>
          </cell>
          <cell r="B575" t="str">
            <v>s</v>
          </cell>
          <cell r="C575" t="str">
            <v>86763</v>
          </cell>
          <cell r="D575" t="str">
            <v>СОТРУДНИКИ</v>
          </cell>
          <cell r="E575" t="str">
            <v>Жозеф Бэнкс Рамс Корпорэйшн ПТЕ, ЛТД</v>
          </cell>
          <cell r="F575" t="str">
            <v>Бэнкс Голден 7 Эйдж</v>
          </cell>
          <cell r="G575">
            <v>0.7</v>
          </cell>
          <cell r="H575">
            <v>0</v>
          </cell>
          <cell r="K575" t="str">
            <v>Нет</v>
          </cell>
          <cell r="M575" t="str">
            <v>БУТ</v>
          </cell>
          <cell r="O575">
            <v>43</v>
          </cell>
          <cell r="P575" t="str">
            <v>-</v>
          </cell>
          <cell r="Q575" t="str">
            <v>РОМ</v>
          </cell>
          <cell r="R575">
            <v>6</v>
          </cell>
          <cell r="S575" t="str">
            <v>Сингапур</v>
          </cell>
          <cell r="T575" t="str">
            <v>-</v>
          </cell>
          <cell r="U575">
            <v>60</v>
          </cell>
          <cell r="V575">
            <v>0</v>
          </cell>
        </row>
        <row r="576">
          <cell r="A576" t="str">
            <v>s86833</v>
          </cell>
          <cell r="B576" t="str">
            <v>s</v>
          </cell>
          <cell r="C576" t="str">
            <v>86833</v>
          </cell>
          <cell r="D576" t="str">
            <v>ДЛЯСОТРУД</v>
          </cell>
          <cell r="E576" t="str">
            <v>Винья Эрразурис</v>
          </cell>
          <cell r="F576" t="str">
            <v>Виньедо Чедвик</v>
          </cell>
          <cell r="G576">
            <v>0.75</v>
          </cell>
          <cell r="H576">
            <v>2009</v>
          </cell>
          <cell r="K576" t="str">
            <v>Нет</v>
          </cell>
          <cell r="M576" t="str">
            <v>БУТ</v>
          </cell>
          <cell r="N576" t="str">
            <v>КРАСНОЕ</v>
          </cell>
          <cell r="O576">
            <v>14.5</v>
          </cell>
          <cell r="P576" t="str">
            <v>DO</v>
          </cell>
          <cell r="Q576" t="str">
            <v>СУХОЕ</v>
          </cell>
          <cell r="R576" t="str">
            <v>6, 12, 360</v>
          </cell>
          <cell r="S576" t="str">
            <v>Чили</v>
          </cell>
          <cell r="T576" t="str">
            <v>Маипо</v>
          </cell>
          <cell r="U576">
            <v>11</v>
          </cell>
          <cell r="V576">
            <v>11</v>
          </cell>
        </row>
        <row r="577">
          <cell r="A577" t="str">
            <v>s86835</v>
          </cell>
          <cell r="B577" t="str">
            <v>s</v>
          </cell>
          <cell r="C577" t="str">
            <v>86835</v>
          </cell>
          <cell r="E577" t="str">
            <v>ПУЛЛТЕКС С.Л.</v>
          </cell>
          <cell r="F577" t="str">
            <v>Штопор из коррозионностойкой стали т.м."Pulltex", с красным логотипом "Энотрия", в п/у</v>
          </cell>
          <cell r="G577">
            <v>0</v>
          </cell>
          <cell r="H577">
            <v>0</v>
          </cell>
          <cell r="K577" t="str">
            <v>Нет</v>
          </cell>
          <cell r="M577" t="str">
            <v>ШТ</v>
          </cell>
          <cell r="N577" t="str">
            <v>МЕТАЛЛ</v>
          </cell>
          <cell r="O577">
            <v>0</v>
          </cell>
          <cell r="Q577" t="str">
            <v>ШТОПОР</v>
          </cell>
          <cell r="S577" t="str">
            <v>Испания</v>
          </cell>
          <cell r="T577" t="str">
            <v>ИСПАНИЯ</v>
          </cell>
          <cell r="U577">
            <v>209</v>
          </cell>
          <cell r="V577">
            <v>0</v>
          </cell>
        </row>
        <row r="578">
          <cell r="A578" t="str">
            <v>s86884</v>
          </cell>
          <cell r="B578" t="str">
            <v>s</v>
          </cell>
          <cell r="C578" t="str">
            <v>86884</v>
          </cell>
          <cell r="E578" t="str">
            <v>АЛЬВАРО ПАЛАСИОС</v>
          </cell>
          <cell r="F578" t="str">
            <v>Л'Ермита Веллес Виньес</v>
          </cell>
          <cell r="G578">
            <v>1.5</v>
          </cell>
          <cell r="H578">
            <v>2009</v>
          </cell>
          <cell r="K578" t="str">
            <v>Нет</v>
          </cell>
          <cell r="M578" t="str">
            <v>БУТ</v>
          </cell>
          <cell r="N578" t="str">
            <v>КРАСНОЕ</v>
          </cell>
          <cell r="O578">
            <v>14.5</v>
          </cell>
          <cell r="P578" t="str">
            <v>DOC</v>
          </cell>
          <cell r="Q578" t="str">
            <v>СУХОЕ</v>
          </cell>
          <cell r="S578" t="str">
            <v>Испания</v>
          </cell>
          <cell r="T578" t="str">
            <v>Приорат</v>
          </cell>
          <cell r="U578">
            <v>6</v>
          </cell>
          <cell r="V578">
            <v>6</v>
          </cell>
        </row>
        <row r="579">
          <cell r="A579" t="str">
            <v>s86916</v>
          </cell>
          <cell r="B579" t="str">
            <v>s</v>
          </cell>
          <cell r="C579" t="str">
            <v>86916</v>
          </cell>
          <cell r="D579" t="str">
            <v>ДЛЯСОТРУД</v>
          </cell>
          <cell r="E579" t="str">
            <v>АЛЛЕГРИНИ</v>
          </cell>
          <cell r="F579" t="str">
            <v>Речото делла Вальполичелла Классико Джованни Аллегрини</v>
          </cell>
          <cell r="G579">
            <v>0.5</v>
          </cell>
          <cell r="H579">
            <v>2009</v>
          </cell>
          <cell r="K579" t="str">
            <v>Нет</v>
          </cell>
          <cell r="M579" t="str">
            <v>БУТ</v>
          </cell>
          <cell r="N579" t="str">
            <v>КРАСНОЕ</v>
          </cell>
          <cell r="O579">
            <v>14</v>
          </cell>
          <cell r="P579" t="str">
            <v>DOC</v>
          </cell>
          <cell r="Q579" t="str">
            <v>СЛАДКОЕ</v>
          </cell>
          <cell r="R579" t="str">
            <v>6, 528</v>
          </cell>
          <cell r="S579" t="str">
            <v>Италия</v>
          </cell>
          <cell r="T579" t="str">
            <v>Венето</v>
          </cell>
          <cell r="U579">
            <v>8</v>
          </cell>
          <cell r="V579">
            <v>0</v>
          </cell>
        </row>
        <row r="580">
          <cell r="A580" t="str">
            <v>s86931</v>
          </cell>
          <cell r="B580" t="str">
            <v>s</v>
          </cell>
          <cell r="C580" t="str">
            <v>86931</v>
          </cell>
          <cell r="E580" t="str">
            <v>Лансон</v>
          </cell>
          <cell r="F580" t="str">
            <v>Набор Блэк Лейбл Брют на 2 бутылки</v>
          </cell>
          <cell r="G580">
            <v>0.75</v>
          </cell>
          <cell r="H580">
            <v>0</v>
          </cell>
          <cell r="K580" t="str">
            <v>Нет</v>
          </cell>
          <cell r="M580" t="str">
            <v>ШТ</v>
          </cell>
          <cell r="N580" t="str">
            <v>БЕЛОЕ</v>
          </cell>
          <cell r="O580">
            <v>12.5</v>
          </cell>
          <cell r="P580" t="str">
            <v>AOC</v>
          </cell>
          <cell r="Q580" t="str">
            <v>БРЮТ</v>
          </cell>
          <cell r="S580" t="str">
            <v>Франция</v>
          </cell>
          <cell r="T580" t="str">
            <v>Шампань</v>
          </cell>
          <cell r="U580">
            <v>15</v>
          </cell>
          <cell r="V580">
            <v>15</v>
          </cell>
        </row>
        <row r="581">
          <cell r="A581" t="str">
            <v>s86933</v>
          </cell>
          <cell r="B581" t="str">
            <v>s</v>
          </cell>
          <cell r="C581" t="str">
            <v>86933</v>
          </cell>
          <cell r="E581" t="str">
            <v>Лансон</v>
          </cell>
          <cell r="F581" t="str">
            <v>Набор Лансон Розе и Лейбл Брют</v>
          </cell>
          <cell r="G581">
            <v>0.75</v>
          </cell>
          <cell r="H581">
            <v>0</v>
          </cell>
          <cell r="K581" t="str">
            <v>Нет</v>
          </cell>
          <cell r="M581" t="str">
            <v>НАБОР</v>
          </cell>
          <cell r="O581">
            <v>12.5</v>
          </cell>
          <cell r="P581" t="str">
            <v>AOC</v>
          </cell>
          <cell r="S581" t="str">
            <v>Франция</v>
          </cell>
          <cell r="T581" t="str">
            <v>Шампань</v>
          </cell>
          <cell r="U581">
            <v>127</v>
          </cell>
          <cell r="V581">
            <v>127</v>
          </cell>
        </row>
        <row r="582">
          <cell r="A582" t="str">
            <v>s86946</v>
          </cell>
          <cell r="B582" t="str">
            <v>s</v>
          </cell>
          <cell r="C582" t="str">
            <v>86946</v>
          </cell>
          <cell r="D582" t="str">
            <v>ДЛЯСОТРУД</v>
          </cell>
          <cell r="E582" t="str">
            <v>Кантина Сантади Соч. Кооп. Агрикола</v>
          </cell>
          <cell r="F582" t="str">
            <v>Латиния</v>
          </cell>
          <cell r="G582">
            <v>0.375</v>
          </cell>
          <cell r="H582">
            <v>2007</v>
          </cell>
          <cell r="K582" t="str">
            <v>Нет</v>
          </cell>
          <cell r="M582" t="str">
            <v>БУТ</v>
          </cell>
          <cell r="N582" t="str">
            <v>БЕЛОЕ</v>
          </cell>
          <cell r="O582">
            <v>13.5</v>
          </cell>
          <cell r="P582" t="str">
            <v>IGT</v>
          </cell>
          <cell r="Q582" t="str">
            <v>СЛАДКОЕ</v>
          </cell>
          <cell r="R582">
            <v>6</v>
          </cell>
          <cell r="S582" t="str">
            <v>Италия</v>
          </cell>
          <cell r="T582" t="str">
            <v>Сардиния</v>
          </cell>
          <cell r="U582">
            <v>1</v>
          </cell>
          <cell r="V582">
            <v>1</v>
          </cell>
        </row>
        <row r="583">
          <cell r="A583" t="str">
            <v>s86952</v>
          </cell>
          <cell r="B583" t="str">
            <v>s</v>
          </cell>
          <cell r="C583" t="str">
            <v>86952</v>
          </cell>
          <cell r="E583" t="str">
            <v>ОАО "Мариинский ликеро-водочный завод"</v>
          </cell>
          <cell r="F583" t="str">
            <v>Водка Белуга Трансатлантик Рейсинг (BELUGA TRANSATLANTIK RACING)</v>
          </cell>
          <cell r="G583">
            <v>0.5</v>
          </cell>
          <cell r="H583">
            <v>0</v>
          </cell>
          <cell r="K583" t="str">
            <v>Нет</v>
          </cell>
          <cell r="M583" t="str">
            <v>БУТ</v>
          </cell>
          <cell r="O583">
            <v>40</v>
          </cell>
          <cell r="R583" t="str">
            <v>12, 6</v>
          </cell>
          <cell r="S583" t="str">
            <v>РОССИЯ</v>
          </cell>
          <cell r="T583" t="str">
            <v>-</v>
          </cell>
          <cell r="U583">
            <v>2</v>
          </cell>
          <cell r="V583">
            <v>2</v>
          </cell>
        </row>
        <row r="584">
          <cell r="A584" t="str">
            <v>s87017</v>
          </cell>
          <cell r="B584" t="str">
            <v>s</v>
          </cell>
          <cell r="C584" t="str">
            <v>87017</v>
          </cell>
          <cell r="F584" t="str">
            <v>Коробка дер книжка на 2 бутылки</v>
          </cell>
          <cell r="G584">
            <v>0</v>
          </cell>
          <cell r="H584">
            <v>0</v>
          </cell>
          <cell r="K584" t="str">
            <v>Нет</v>
          </cell>
          <cell r="M584" t="str">
            <v>ШТ</v>
          </cell>
          <cell r="O584">
            <v>0</v>
          </cell>
          <cell r="S584" t="str">
            <v>РОССИЯ</v>
          </cell>
          <cell r="T584" t="str">
            <v>-</v>
          </cell>
          <cell r="U584">
            <v>27</v>
          </cell>
          <cell r="V584">
            <v>0</v>
          </cell>
        </row>
        <row r="585">
          <cell r="A585" t="str">
            <v>s87125</v>
          </cell>
          <cell r="B585" t="str">
            <v>s</v>
          </cell>
          <cell r="C585" t="str">
            <v>87125</v>
          </cell>
          <cell r="D585" t="str">
            <v>ОРИГИНАЛ</v>
          </cell>
          <cell r="E585" t="str">
            <v>Кинта ду Новал Виньос С.А.</v>
          </cell>
          <cell r="F585" t="str">
            <v>Кинта ду Новал Винтаж</v>
          </cell>
          <cell r="G585">
            <v>0.75</v>
          </cell>
          <cell r="H585">
            <v>2003</v>
          </cell>
          <cell r="K585" t="str">
            <v>Нет</v>
          </cell>
          <cell r="M585" t="str">
            <v>БУТ</v>
          </cell>
          <cell r="N585" t="str">
            <v>КРАСНОЕ</v>
          </cell>
          <cell r="O585">
            <v>19.5</v>
          </cell>
          <cell r="P585" t="str">
            <v>DOC</v>
          </cell>
          <cell r="Q585" t="str">
            <v>ЛИКЁРН_ПОРТ</v>
          </cell>
          <cell r="R585">
            <v>6</v>
          </cell>
          <cell r="S585" t="str">
            <v>Португалия</v>
          </cell>
          <cell r="T585" t="str">
            <v>Дору</v>
          </cell>
          <cell r="U585">
            <v>5</v>
          </cell>
          <cell r="V585">
            <v>5</v>
          </cell>
        </row>
        <row r="586">
          <cell r="A586" t="str">
            <v>s87254</v>
          </cell>
          <cell r="B586" t="str">
            <v>s</v>
          </cell>
          <cell r="C586" t="str">
            <v>87254</v>
          </cell>
          <cell r="E586" t="str">
            <v>Адзьенда Агрикола Казе Бассе ди Джанфранко Сольдера</v>
          </cell>
          <cell r="F586" t="str">
            <v>Брунелло ди Монтальчино Ризерва Сольдера</v>
          </cell>
          <cell r="G586">
            <v>0.75</v>
          </cell>
          <cell r="H586">
            <v>2006</v>
          </cell>
          <cell r="K586" t="str">
            <v>Нет</v>
          </cell>
          <cell r="M586" t="str">
            <v>БУТ</v>
          </cell>
          <cell r="N586" t="str">
            <v>КРАСНОЕ</v>
          </cell>
          <cell r="O586">
            <v>13</v>
          </cell>
          <cell r="P586" t="str">
            <v>DOCG</v>
          </cell>
          <cell r="Q586" t="str">
            <v>СУХОЕ</v>
          </cell>
          <cell r="R586" t="str">
            <v>2, 6</v>
          </cell>
          <cell r="S586" t="str">
            <v>Италия</v>
          </cell>
          <cell r="T586" t="str">
            <v>Тоскана</v>
          </cell>
          <cell r="U586">
            <v>84</v>
          </cell>
          <cell r="V586">
            <v>84</v>
          </cell>
        </row>
        <row r="587">
          <cell r="A587" t="str">
            <v>s87291</v>
          </cell>
          <cell r="B587" t="str">
            <v>s</v>
          </cell>
          <cell r="C587" t="str">
            <v>87291</v>
          </cell>
          <cell r="E587" t="str">
            <v>Ле Кав дю Шато Д'Эсклан</v>
          </cell>
          <cell r="F587" t="str">
            <v>Шато Д'Эсклан Ле Клан Розе (Кот де Прованс)</v>
          </cell>
          <cell r="G587">
            <v>1.5</v>
          </cell>
          <cell r="H587">
            <v>2011</v>
          </cell>
          <cell r="K587" t="str">
            <v>Нет</v>
          </cell>
          <cell r="M587" t="str">
            <v>БУТ</v>
          </cell>
          <cell r="N587" t="str">
            <v>РОЗОВОЕ</v>
          </cell>
          <cell r="O587">
            <v>13.5</v>
          </cell>
          <cell r="P587" t="str">
            <v>AOC</v>
          </cell>
          <cell r="Q587" t="str">
            <v>СУХОЕ</v>
          </cell>
          <cell r="R587" t="str">
            <v>3, 6</v>
          </cell>
          <cell r="S587" t="str">
            <v>Франция</v>
          </cell>
          <cell r="T587" t="str">
            <v>Прованс</v>
          </cell>
          <cell r="U587">
            <v>1</v>
          </cell>
          <cell r="V587">
            <v>1</v>
          </cell>
        </row>
        <row r="588">
          <cell r="A588" t="str">
            <v>s87307</v>
          </cell>
          <cell r="B588" t="str">
            <v>s</v>
          </cell>
          <cell r="C588" t="str">
            <v>87307</v>
          </cell>
          <cell r="E588" t="str">
            <v>Даймонд Крик Виньярдс</v>
          </cell>
          <cell r="F588" t="str">
            <v>Грэвелли Мидоу</v>
          </cell>
          <cell r="G588">
            <v>3</v>
          </cell>
          <cell r="H588">
            <v>2010</v>
          </cell>
          <cell r="K588" t="str">
            <v>Нет</v>
          </cell>
          <cell r="M588" t="str">
            <v>БУТ</v>
          </cell>
          <cell r="N588" t="str">
            <v>КРАСНОЕ</v>
          </cell>
          <cell r="O588">
            <v>14.1</v>
          </cell>
          <cell r="P588" t="str">
            <v>-</v>
          </cell>
          <cell r="Q588" t="str">
            <v>СУХОЕ</v>
          </cell>
          <cell r="R588">
            <v>6</v>
          </cell>
          <cell r="S588" t="str">
            <v>Соединенные Штаты Америки</v>
          </cell>
          <cell r="T588" t="str">
            <v>Долина Напа</v>
          </cell>
          <cell r="U588">
            <v>2</v>
          </cell>
          <cell r="V588">
            <v>2</v>
          </cell>
        </row>
        <row r="589">
          <cell r="A589" t="str">
            <v>s87315</v>
          </cell>
          <cell r="B589" t="str">
            <v>s</v>
          </cell>
          <cell r="C589" t="str">
            <v>87315</v>
          </cell>
          <cell r="D589" t="str">
            <v>ДЛЯСОТРУД</v>
          </cell>
          <cell r="E589" t="str">
            <v>Барон Филипп де Ротшильд С.А.</v>
          </cell>
          <cell r="F589" t="str">
            <v>Мутон Каде (Бордо)  в п/у</v>
          </cell>
          <cell r="G589">
            <v>0.75</v>
          </cell>
          <cell r="H589">
            <v>2011</v>
          </cell>
          <cell r="K589" t="str">
            <v>Нет</v>
          </cell>
          <cell r="M589" t="str">
            <v>БУТ</v>
          </cell>
          <cell r="N589" t="str">
            <v>БЕЛОЕ</v>
          </cell>
          <cell r="O589">
            <v>12</v>
          </cell>
          <cell r="P589" t="str">
            <v>AOC</v>
          </cell>
          <cell r="Q589" t="str">
            <v>СУХОЕ</v>
          </cell>
          <cell r="R589">
            <v>6</v>
          </cell>
          <cell r="S589" t="str">
            <v>Франция</v>
          </cell>
          <cell r="T589" t="str">
            <v>Бордо</v>
          </cell>
          <cell r="U589">
            <v>142</v>
          </cell>
          <cell r="V589">
            <v>142</v>
          </cell>
        </row>
        <row r="590">
          <cell r="A590" t="str">
            <v>s87316</v>
          </cell>
          <cell r="B590" t="str">
            <v>s</v>
          </cell>
          <cell r="C590" t="str">
            <v>87316</v>
          </cell>
          <cell r="D590" t="str">
            <v>ДЛЯСОТРУД</v>
          </cell>
          <cell r="E590" t="str">
            <v>Барон Филипп де Ротшильд С.А.</v>
          </cell>
          <cell r="F590" t="str">
            <v>Мутон Каде (Бордо) из набора MC в дер. п/у</v>
          </cell>
          <cell r="G590">
            <v>0.75</v>
          </cell>
          <cell r="H590">
            <v>2010</v>
          </cell>
          <cell r="K590" t="str">
            <v>Нет</v>
          </cell>
          <cell r="M590" t="str">
            <v>БУТ</v>
          </cell>
          <cell r="N590" t="str">
            <v>КРАСНОЕ</v>
          </cell>
          <cell r="O590">
            <v>13.5</v>
          </cell>
          <cell r="P590" t="str">
            <v>AOC</v>
          </cell>
          <cell r="Q590" t="str">
            <v>СУХОЕ</v>
          </cell>
          <cell r="R590">
            <v>6</v>
          </cell>
          <cell r="S590" t="str">
            <v>Франция</v>
          </cell>
          <cell r="T590" t="str">
            <v>Бордо</v>
          </cell>
          <cell r="U590">
            <v>18</v>
          </cell>
          <cell r="V590">
            <v>18</v>
          </cell>
        </row>
        <row r="591">
          <cell r="A591" t="str">
            <v>s87317</v>
          </cell>
          <cell r="B591" t="str">
            <v>s</v>
          </cell>
          <cell r="C591" t="str">
            <v>87317</v>
          </cell>
          <cell r="D591" t="str">
            <v>ДЛЯСОТРУД</v>
          </cell>
          <cell r="E591" t="str">
            <v>Барон Филипп де Ротшильд С.А.</v>
          </cell>
          <cell r="F591" t="str">
            <v>Мутон Каде (Бордо) из набора MC в дер. п/у</v>
          </cell>
          <cell r="G591">
            <v>0.75</v>
          </cell>
          <cell r="H591">
            <v>2011</v>
          </cell>
          <cell r="K591" t="str">
            <v>Нет</v>
          </cell>
          <cell r="M591" t="str">
            <v>БУТ</v>
          </cell>
          <cell r="N591" t="str">
            <v>БЕЛОЕ</v>
          </cell>
          <cell r="O591">
            <v>12</v>
          </cell>
          <cell r="P591" t="str">
            <v>AOC</v>
          </cell>
          <cell r="Q591" t="str">
            <v>СУХОЕ</v>
          </cell>
          <cell r="R591">
            <v>6</v>
          </cell>
          <cell r="S591" t="str">
            <v>Франция</v>
          </cell>
          <cell r="T591" t="str">
            <v>Бордо</v>
          </cell>
          <cell r="U591">
            <v>79</v>
          </cell>
          <cell r="V591">
            <v>79</v>
          </cell>
        </row>
        <row r="592">
          <cell r="A592" t="str">
            <v>s87319</v>
          </cell>
          <cell r="B592" t="str">
            <v>s</v>
          </cell>
          <cell r="C592" t="str">
            <v>87319</v>
          </cell>
          <cell r="D592" t="str">
            <v>ДЛЯСОТРУД</v>
          </cell>
          <cell r="E592" t="str">
            <v>Барон Филипп де Ротшильд С.А.</v>
          </cell>
          <cell r="F592" t="str">
            <v>Мутон Каде (Бордо) в дер. п/у</v>
          </cell>
          <cell r="G592">
            <v>1.5</v>
          </cell>
          <cell r="H592">
            <v>2011</v>
          </cell>
          <cell r="K592" t="str">
            <v>Нет</v>
          </cell>
          <cell r="M592" t="str">
            <v>БУТ</v>
          </cell>
          <cell r="N592" t="str">
            <v>БЕЛОЕ</v>
          </cell>
          <cell r="O592">
            <v>12</v>
          </cell>
          <cell r="P592" t="str">
            <v>AOC</v>
          </cell>
          <cell r="Q592" t="str">
            <v>СУХОЕ</v>
          </cell>
          <cell r="R592">
            <v>6</v>
          </cell>
          <cell r="S592" t="str">
            <v>Франция</v>
          </cell>
          <cell r="T592" t="str">
            <v>Бордо</v>
          </cell>
          <cell r="U592">
            <v>7</v>
          </cell>
          <cell r="V592">
            <v>7</v>
          </cell>
        </row>
        <row r="593">
          <cell r="A593" t="str">
            <v>s87349</v>
          </cell>
          <cell r="B593" t="str">
            <v>s</v>
          </cell>
          <cell r="C593" t="str">
            <v>87349</v>
          </cell>
          <cell r="E593" t="str">
            <v>Чело э Терра С.п.А.</v>
          </cell>
          <cell r="F593" t="str">
            <v>Шардоне (Делле Венецие)</v>
          </cell>
          <cell r="G593">
            <v>0.75</v>
          </cell>
          <cell r="H593">
            <v>2011</v>
          </cell>
          <cell r="K593" t="str">
            <v>Нет</v>
          </cell>
          <cell r="M593" t="str">
            <v>БУТ</v>
          </cell>
          <cell r="N593" t="str">
            <v>БЕЛОЕ</v>
          </cell>
          <cell r="O593">
            <v>12</v>
          </cell>
          <cell r="P593" t="str">
            <v>IGT</v>
          </cell>
          <cell r="Q593" t="str">
            <v>П/СУХОЕ</v>
          </cell>
          <cell r="R593">
            <v>6</v>
          </cell>
          <cell r="S593" t="str">
            <v>Италия</v>
          </cell>
          <cell r="T593" t="str">
            <v>Венето</v>
          </cell>
          <cell r="U593">
            <v>8</v>
          </cell>
          <cell r="V593">
            <v>0</v>
          </cell>
        </row>
        <row r="594">
          <cell r="A594" t="str">
            <v>s87353</v>
          </cell>
          <cell r="B594" t="str">
            <v>s</v>
          </cell>
          <cell r="C594" t="str">
            <v>87353</v>
          </cell>
          <cell r="E594" t="str">
            <v>Бонно дю Мартре</v>
          </cell>
          <cell r="F594" t="str">
            <v>Кортон-Шарлемань Гран Крю</v>
          </cell>
          <cell r="G594">
            <v>0.75</v>
          </cell>
          <cell r="H594">
            <v>1997</v>
          </cell>
          <cell r="K594" t="str">
            <v>Нет</v>
          </cell>
          <cell r="M594" t="str">
            <v>БУТ</v>
          </cell>
          <cell r="N594" t="str">
            <v>БЕЛОЕ</v>
          </cell>
          <cell r="O594">
            <v>13.5</v>
          </cell>
          <cell r="P594" t="str">
            <v>AOC</v>
          </cell>
          <cell r="Q594" t="str">
            <v>СУХОЕ</v>
          </cell>
          <cell r="R594" t="str">
            <v>12, 2, 6</v>
          </cell>
          <cell r="S594" t="str">
            <v>Франция</v>
          </cell>
          <cell r="T594" t="str">
            <v>Бургундия</v>
          </cell>
          <cell r="U594">
            <v>1</v>
          </cell>
          <cell r="V594">
            <v>1</v>
          </cell>
        </row>
        <row r="595">
          <cell r="A595" t="str">
            <v>s87373</v>
          </cell>
          <cell r="B595" t="str">
            <v>s</v>
          </cell>
          <cell r="C595" t="str">
            <v>87373</v>
          </cell>
          <cell r="E595" t="str">
            <v>Кинта ду Новал Виньос С.А.</v>
          </cell>
          <cell r="F595" t="str">
            <v>Кинта ду Новал Колейта</v>
          </cell>
          <cell r="G595">
            <v>0.75</v>
          </cell>
          <cell r="H595">
            <v>1986</v>
          </cell>
          <cell r="K595" t="str">
            <v>Нет</v>
          </cell>
          <cell r="M595" t="str">
            <v>БУТ</v>
          </cell>
          <cell r="N595" t="str">
            <v>КРАСНОЕ</v>
          </cell>
          <cell r="O595">
            <v>21.5</v>
          </cell>
          <cell r="P595" t="str">
            <v>-</v>
          </cell>
          <cell r="Q595" t="str">
            <v>ЛИКЁРН_ПОРТ</v>
          </cell>
          <cell r="R595">
            <v>6</v>
          </cell>
          <cell r="S595" t="str">
            <v>Португалия</v>
          </cell>
          <cell r="T595" t="str">
            <v>Дору</v>
          </cell>
          <cell r="U595">
            <v>18</v>
          </cell>
          <cell r="V595">
            <v>18</v>
          </cell>
        </row>
        <row r="596">
          <cell r="A596" t="str">
            <v>s87443</v>
          </cell>
          <cell r="B596" t="str">
            <v>s</v>
          </cell>
          <cell r="C596" t="str">
            <v>87443</v>
          </cell>
          <cell r="D596" t="str">
            <v>БУРГЛЕС</v>
          </cell>
          <cell r="F596" t="str">
            <v>Бумажный наполнитель (100гр)</v>
          </cell>
          <cell r="G596">
            <v>0</v>
          </cell>
          <cell r="H596">
            <v>0</v>
          </cell>
          <cell r="K596" t="str">
            <v>Нет</v>
          </cell>
          <cell r="M596" t="str">
            <v>ШТ</v>
          </cell>
          <cell r="O596">
            <v>0</v>
          </cell>
          <cell r="R596">
            <v>100</v>
          </cell>
          <cell r="S596" t="str">
            <v>РОССИЯ</v>
          </cell>
          <cell r="U596">
            <v>174</v>
          </cell>
          <cell r="V596">
            <v>174</v>
          </cell>
        </row>
        <row r="597">
          <cell r="A597" t="str">
            <v>s87443</v>
          </cell>
          <cell r="B597" t="str">
            <v>s</v>
          </cell>
          <cell r="C597" t="str">
            <v>87443</v>
          </cell>
          <cell r="D597" t="str">
            <v>ДЕРСТРУЖКА</v>
          </cell>
          <cell r="F597" t="str">
            <v>Бумажный наполнитель (100гр)</v>
          </cell>
          <cell r="G597">
            <v>0</v>
          </cell>
          <cell r="H597">
            <v>0</v>
          </cell>
          <cell r="K597" t="str">
            <v>Нет</v>
          </cell>
          <cell r="M597" t="str">
            <v>ШТ</v>
          </cell>
          <cell r="O597">
            <v>0</v>
          </cell>
          <cell r="R597">
            <v>100</v>
          </cell>
          <cell r="S597" t="str">
            <v>РОССИЯ</v>
          </cell>
          <cell r="U597">
            <v>431</v>
          </cell>
          <cell r="V597">
            <v>431</v>
          </cell>
        </row>
        <row r="598">
          <cell r="A598" t="str">
            <v>s87443</v>
          </cell>
          <cell r="B598" t="str">
            <v>s</v>
          </cell>
          <cell r="C598" t="str">
            <v>87443</v>
          </cell>
          <cell r="D598" t="str">
            <v>ОРИГИНАЛ</v>
          </cell>
          <cell r="F598" t="str">
            <v>Бумажный наполнитель (100гр)</v>
          </cell>
          <cell r="G598">
            <v>0</v>
          </cell>
          <cell r="H598">
            <v>0</v>
          </cell>
          <cell r="K598" t="str">
            <v>Нет</v>
          </cell>
          <cell r="M598" t="str">
            <v>ШТ</v>
          </cell>
          <cell r="O598">
            <v>0</v>
          </cell>
          <cell r="R598">
            <v>100</v>
          </cell>
          <cell r="S598" t="str">
            <v>РОССИЯ</v>
          </cell>
          <cell r="U598">
            <v>4098</v>
          </cell>
          <cell r="V598">
            <v>4098</v>
          </cell>
        </row>
        <row r="599">
          <cell r="A599" t="str">
            <v>s87444</v>
          </cell>
          <cell r="B599" t="str">
            <v>s</v>
          </cell>
          <cell r="C599" t="str">
            <v>87444</v>
          </cell>
          <cell r="F599" t="str">
            <v>Элемент декора</v>
          </cell>
          <cell r="G599">
            <v>0</v>
          </cell>
          <cell r="H599">
            <v>0</v>
          </cell>
          <cell r="K599" t="str">
            <v>Нет</v>
          </cell>
          <cell r="M599" t="str">
            <v>ШТ</v>
          </cell>
          <cell r="O599">
            <v>0</v>
          </cell>
          <cell r="S599" t="str">
            <v>РОССИЯ</v>
          </cell>
          <cell r="U599">
            <v>182</v>
          </cell>
          <cell r="V599">
            <v>182</v>
          </cell>
        </row>
        <row r="600">
          <cell r="A600" t="str">
            <v>s87503</v>
          </cell>
          <cell r="B600" t="str">
            <v>s</v>
          </cell>
          <cell r="C600" t="str">
            <v>87503</v>
          </cell>
          <cell r="D600" t="str">
            <v>ОРИГИНАЛ</v>
          </cell>
          <cell r="E600" t="str">
            <v>ФРАПЭН</v>
          </cell>
          <cell r="F600" t="str">
            <v>Фрапэн ВС Гранд Шампань</v>
          </cell>
          <cell r="G600">
            <v>0.7</v>
          </cell>
          <cell r="H600">
            <v>0</v>
          </cell>
          <cell r="K600" t="str">
            <v>Нет</v>
          </cell>
          <cell r="M600" t="str">
            <v>БУТ</v>
          </cell>
          <cell r="O600">
            <v>40</v>
          </cell>
          <cell r="Q600" t="str">
            <v>КОНЬЯК</v>
          </cell>
          <cell r="R600">
            <v>6</v>
          </cell>
          <cell r="S600" t="str">
            <v>Франция</v>
          </cell>
          <cell r="T600" t="str">
            <v>Коньяк</v>
          </cell>
          <cell r="U600">
            <v>43</v>
          </cell>
          <cell r="V600">
            <v>43</v>
          </cell>
        </row>
        <row r="601">
          <cell r="A601" t="str">
            <v>s87514</v>
          </cell>
          <cell r="B601" t="str">
            <v>s</v>
          </cell>
          <cell r="C601" t="str">
            <v>87514</v>
          </cell>
          <cell r="E601" t="str">
            <v>Жозеф Бэнкс Рамс Корпорэйшн ПТЕ, ЛТД</v>
          </cell>
          <cell r="F601" t="str">
            <v>Бэнкс Зе Индевор Лимитед Эдишн</v>
          </cell>
          <cell r="G601">
            <v>0.7</v>
          </cell>
          <cell r="H601">
            <v>0</v>
          </cell>
          <cell r="K601" t="str">
            <v>Нет</v>
          </cell>
          <cell r="M601" t="str">
            <v>БУТ</v>
          </cell>
          <cell r="O601">
            <v>43</v>
          </cell>
          <cell r="P601" t="str">
            <v>-</v>
          </cell>
          <cell r="Q601" t="str">
            <v>РОМ</v>
          </cell>
          <cell r="R601" t="str">
            <v>2, 6</v>
          </cell>
          <cell r="S601" t="str">
            <v>Сингапур</v>
          </cell>
          <cell r="T601" t="str">
            <v>-</v>
          </cell>
          <cell r="U601">
            <v>0</v>
          </cell>
          <cell r="V601">
            <v>0</v>
          </cell>
        </row>
        <row r="602">
          <cell r="A602" t="str">
            <v>s87554</v>
          </cell>
          <cell r="B602" t="str">
            <v>s</v>
          </cell>
          <cell r="C602" t="str">
            <v>87554</v>
          </cell>
          <cell r="D602" t="str">
            <v>БЕЗП/У</v>
          </cell>
          <cell r="E602" t="str">
            <v>ГОССЕ С.А.С.</v>
          </cell>
          <cell r="F602" t="str">
            <v>Селебрис розе Экстра брют п/у</v>
          </cell>
          <cell r="G602">
            <v>0.75</v>
          </cell>
          <cell r="H602">
            <v>2003</v>
          </cell>
          <cell r="K602" t="str">
            <v>Нет</v>
          </cell>
          <cell r="M602" t="str">
            <v>БУТ</v>
          </cell>
          <cell r="N602" t="str">
            <v>РОЗОВОЕ</v>
          </cell>
          <cell r="O602">
            <v>12</v>
          </cell>
          <cell r="P602" t="str">
            <v>AOC</v>
          </cell>
          <cell r="Q602" t="str">
            <v>ЭКСТРА БРЮТ</v>
          </cell>
          <cell r="R602" t="str">
            <v>3, 6</v>
          </cell>
          <cell r="S602" t="str">
            <v>Франция</v>
          </cell>
          <cell r="T602" t="str">
            <v>Шампань</v>
          </cell>
          <cell r="U602">
            <v>1</v>
          </cell>
          <cell r="V602">
            <v>1</v>
          </cell>
        </row>
        <row r="603">
          <cell r="A603" t="str">
            <v>s87556</v>
          </cell>
          <cell r="B603" t="str">
            <v>s</v>
          </cell>
          <cell r="C603" t="str">
            <v>87556</v>
          </cell>
          <cell r="D603" t="str">
            <v>ДЛЯСОТРУД</v>
          </cell>
          <cell r="E603" t="str">
            <v>ГОССЕ С.А.С.</v>
          </cell>
          <cell r="F603" t="str">
            <v>Гран Розе Брют</v>
          </cell>
          <cell r="G603">
            <v>0.375</v>
          </cell>
          <cell r="H603">
            <v>0</v>
          </cell>
          <cell r="K603" t="str">
            <v>Нет</v>
          </cell>
          <cell r="M603" t="str">
            <v>БУТ</v>
          </cell>
          <cell r="N603" t="str">
            <v>РОЗОВОЕ</v>
          </cell>
          <cell r="O603">
            <v>12</v>
          </cell>
          <cell r="P603" t="str">
            <v>AOC</v>
          </cell>
          <cell r="Q603" t="str">
            <v>БРЮТ</v>
          </cell>
          <cell r="R603" t="str">
            <v>12, 6, 420</v>
          </cell>
          <cell r="S603" t="str">
            <v>Франция</v>
          </cell>
          <cell r="T603" t="str">
            <v>Шампань</v>
          </cell>
          <cell r="U603">
            <v>3</v>
          </cell>
          <cell r="V603">
            <v>0</v>
          </cell>
        </row>
        <row r="604">
          <cell r="A604" t="str">
            <v>s87558</v>
          </cell>
          <cell r="B604" t="str">
            <v>s</v>
          </cell>
          <cell r="C604" t="str">
            <v>87558</v>
          </cell>
          <cell r="D604" t="str">
            <v>ОРИГИНАЛ</v>
          </cell>
          <cell r="E604" t="str">
            <v>ГОССЕ С.А.С.</v>
          </cell>
          <cell r="F604" t="str">
            <v>Гран Розе Брют в дер. кор.</v>
          </cell>
          <cell r="G604">
            <v>1.5</v>
          </cell>
          <cell r="H604">
            <v>0</v>
          </cell>
          <cell r="K604" t="str">
            <v>Нет</v>
          </cell>
          <cell r="M604" t="str">
            <v>БУТ</v>
          </cell>
          <cell r="N604" t="str">
            <v>РОЗОВОЕ</v>
          </cell>
          <cell r="O604">
            <v>12</v>
          </cell>
          <cell r="P604" t="str">
            <v>AOC</v>
          </cell>
          <cell r="Q604" t="str">
            <v>БРЮТ</v>
          </cell>
          <cell r="R604">
            <v>3</v>
          </cell>
          <cell r="S604" t="str">
            <v>Франция</v>
          </cell>
          <cell r="T604" t="str">
            <v>Шампань</v>
          </cell>
          <cell r="U604">
            <v>29</v>
          </cell>
          <cell r="V604">
            <v>29</v>
          </cell>
        </row>
        <row r="605">
          <cell r="A605" t="str">
            <v>s87560</v>
          </cell>
          <cell r="B605" t="str">
            <v>s</v>
          </cell>
          <cell r="C605" t="str">
            <v>87560</v>
          </cell>
          <cell r="E605" t="str">
            <v>ГОССЕ С.А.С.</v>
          </cell>
          <cell r="F605" t="str">
            <v>Гранд Резерв Брют в наборе с 2-мя бокалами и пробкой</v>
          </cell>
          <cell r="G605">
            <v>0.75</v>
          </cell>
          <cell r="H605">
            <v>0</v>
          </cell>
          <cell r="K605" t="str">
            <v>Нет</v>
          </cell>
          <cell r="M605" t="str">
            <v>ШТ</v>
          </cell>
          <cell r="N605" t="str">
            <v>БЕЛОЕ</v>
          </cell>
          <cell r="O605">
            <v>12</v>
          </cell>
          <cell r="P605" t="str">
            <v>AOC</v>
          </cell>
          <cell r="Q605" t="str">
            <v>БРЮТ</v>
          </cell>
          <cell r="S605" t="str">
            <v>Франция</v>
          </cell>
          <cell r="T605" t="str">
            <v>Шампань</v>
          </cell>
          <cell r="U605">
            <v>3</v>
          </cell>
          <cell r="V605">
            <v>3</v>
          </cell>
        </row>
        <row r="606">
          <cell r="A606" t="str">
            <v>s87563</v>
          </cell>
          <cell r="B606" t="str">
            <v>s</v>
          </cell>
          <cell r="C606" t="str">
            <v>87563</v>
          </cell>
          <cell r="E606" t="str">
            <v>Томас Хайн энд Ко</v>
          </cell>
          <cell r="F606" t="str">
            <v>Хайн Винтаж Эрли Лэндид в дер.коробке</v>
          </cell>
          <cell r="G606">
            <v>0.7</v>
          </cell>
          <cell r="H606">
            <v>1981</v>
          </cell>
          <cell r="K606" t="str">
            <v>Нет</v>
          </cell>
          <cell r="M606" t="str">
            <v>БУТ</v>
          </cell>
          <cell r="O606">
            <v>40</v>
          </cell>
          <cell r="P606" t="str">
            <v>AOC</v>
          </cell>
          <cell r="Q606" t="str">
            <v>КОНЬЯК</v>
          </cell>
          <cell r="R606" t="str">
            <v>6, 4</v>
          </cell>
          <cell r="S606" t="str">
            <v>Франция</v>
          </cell>
          <cell r="T606" t="str">
            <v>Коньяк</v>
          </cell>
          <cell r="U606">
            <v>2</v>
          </cell>
          <cell r="V606">
            <v>2</v>
          </cell>
        </row>
        <row r="607">
          <cell r="A607" t="str">
            <v>s87581</v>
          </cell>
          <cell r="B607" t="str">
            <v>s</v>
          </cell>
          <cell r="C607" t="str">
            <v>87581</v>
          </cell>
          <cell r="D607" t="str">
            <v>ДЛЯСОТРУД</v>
          </cell>
          <cell r="E607" t="str">
            <v>Барон Филиппин де Ротшильд г.ф.а.</v>
          </cell>
          <cell r="F607" t="str">
            <v>Шато Мутон Ротшильд (Пойяк)</v>
          </cell>
          <cell r="G607">
            <v>0.75</v>
          </cell>
          <cell r="H607">
            <v>1988</v>
          </cell>
          <cell r="K607" t="str">
            <v>Нет</v>
          </cell>
          <cell r="M607" t="str">
            <v>БУТ</v>
          </cell>
          <cell r="N607" t="str">
            <v>КРАСНОЕ</v>
          </cell>
          <cell r="O607">
            <v>12.5</v>
          </cell>
          <cell r="P607" t="str">
            <v>AOC</v>
          </cell>
          <cell r="Q607" t="str">
            <v>СУХОЕ</v>
          </cell>
          <cell r="R607" t="str">
            <v>12, 420</v>
          </cell>
          <cell r="S607" t="str">
            <v>Франция</v>
          </cell>
          <cell r="T607" t="str">
            <v>Бордо</v>
          </cell>
          <cell r="U607">
            <v>1</v>
          </cell>
          <cell r="V607">
            <v>1</v>
          </cell>
        </row>
        <row r="608">
          <cell r="A608" t="str">
            <v>s87583</v>
          </cell>
          <cell r="B608" t="str">
            <v>s</v>
          </cell>
          <cell r="C608" t="str">
            <v>87583</v>
          </cell>
          <cell r="D608" t="str">
            <v>ОРИГИНАЛ</v>
          </cell>
          <cell r="F608" t="str">
            <v>Вино геогр. наимен. "Сассикайя" (Тоскана)</v>
          </cell>
          <cell r="G608">
            <v>0.75</v>
          </cell>
          <cell r="H608">
            <v>2000</v>
          </cell>
          <cell r="K608" t="str">
            <v>Нет</v>
          </cell>
          <cell r="M608" t="str">
            <v>БУТ</v>
          </cell>
          <cell r="N608" t="str">
            <v>КРАСНОЕ</v>
          </cell>
          <cell r="O608">
            <v>13.5</v>
          </cell>
          <cell r="Q608" t="str">
            <v>СУХОЕ</v>
          </cell>
          <cell r="R608" t="str">
            <v>12, 6</v>
          </cell>
          <cell r="S608" t="str">
            <v>Италия</v>
          </cell>
          <cell r="U608">
            <v>8</v>
          </cell>
          <cell r="V608">
            <v>8</v>
          </cell>
        </row>
        <row r="609">
          <cell r="A609" t="str">
            <v>s87609</v>
          </cell>
          <cell r="B609" t="str">
            <v>s</v>
          </cell>
          <cell r="C609" t="str">
            <v>87609</v>
          </cell>
          <cell r="E609" t="str">
            <v>Луи Рoдерер</v>
          </cell>
          <cell r="F609" t="str">
            <v>Кристаль  в дер.кор.</v>
          </cell>
          <cell r="G609">
            <v>6</v>
          </cell>
          <cell r="H609">
            <v>2002</v>
          </cell>
          <cell r="K609" t="str">
            <v>Нет</v>
          </cell>
          <cell r="M609" t="str">
            <v>БУТ</v>
          </cell>
          <cell r="N609" t="str">
            <v>БЕЛОЕ</v>
          </cell>
          <cell r="O609">
            <v>12</v>
          </cell>
          <cell r="P609" t="str">
            <v>AOC</v>
          </cell>
          <cell r="Q609" t="str">
            <v>БРЮТ</v>
          </cell>
          <cell r="R609">
            <v>9</v>
          </cell>
          <cell r="S609" t="str">
            <v>Франция</v>
          </cell>
          <cell r="T609" t="str">
            <v>Шампань</v>
          </cell>
          <cell r="U609">
            <v>1</v>
          </cell>
          <cell r="V609">
            <v>1</v>
          </cell>
        </row>
        <row r="610">
          <cell r="A610" t="str">
            <v>s87617</v>
          </cell>
          <cell r="B610" t="str">
            <v>s</v>
          </cell>
          <cell r="C610" t="str">
            <v>87617</v>
          </cell>
          <cell r="D610" t="str">
            <v>В СОБ ВИДЕ</v>
          </cell>
          <cell r="E610" t="str">
            <v>Скоттон c.п.а.</v>
          </cell>
          <cell r="F610" t="str">
            <v>Коробка CESTO "Пелле Марронe" 400x300х120, 33173</v>
          </cell>
          <cell r="G610">
            <v>0</v>
          </cell>
          <cell r="H610">
            <v>0</v>
          </cell>
          <cell r="K610" t="str">
            <v>Нет</v>
          </cell>
          <cell r="L610">
            <v>33173</v>
          </cell>
          <cell r="M610" t="str">
            <v>ШТ</v>
          </cell>
          <cell r="N610" t="str">
            <v>КАРТОН</v>
          </cell>
          <cell r="O610">
            <v>0</v>
          </cell>
          <cell r="Q610" t="str">
            <v>КОРОБ</v>
          </cell>
          <cell r="R610">
            <v>30</v>
          </cell>
          <cell r="S610" t="str">
            <v>Италия</v>
          </cell>
          <cell r="T610" t="str">
            <v>-</v>
          </cell>
          <cell r="U610">
            <v>125</v>
          </cell>
          <cell r="V610">
            <v>124</v>
          </cell>
        </row>
        <row r="611">
          <cell r="A611" t="str">
            <v>s87617</v>
          </cell>
          <cell r="B611" t="str">
            <v>s</v>
          </cell>
          <cell r="C611" t="str">
            <v>87617</v>
          </cell>
          <cell r="D611" t="str">
            <v>ОРИГИНАЛ</v>
          </cell>
          <cell r="E611" t="str">
            <v>Скоттон c.п.а.</v>
          </cell>
          <cell r="F611" t="str">
            <v>Коробка CESTO "Пелле Марронe" 400x300х120, 33173</v>
          </cell>
          <cell r="G611">
            <v>0</v>
          </cell>
          <cell r="H611">
            <v>0</v>
          </cell>
          <cell r="K611" t="str">
            <v>Нет</v>
          </cell>
          <cell r="L611">
            <v>33173</v>
          </cell>
          <cell r="M611" t="str">
            <v>ШТ</v>
          </cell>
          <cell r="N611" t="str">
            <v>КАРТОН</v>
          </cell>
          <cell r="O611">
            <v>0</v>
          </cell>
          <cell r="Q611" t="str">
            <v>КОРОБ</v>
          </cell>
          <cell r="R611">
            <v>30</v>
          </cell>
          <cell r="S611" t="str">
            <v>Италия</v>
          </cell>
          <cell r="T611" t="str">
            <v>-</v>
          </cell>
          <cell r="U611">
            <v>8</v>
          </cell>
          <cell r="V611">
            <v>6</v>
          </cell>
        </row>
        <row r="612">
          <cell r="A612" t="str">
            <v>s87618</v>
          </cell>
          <cell r="B612" t="str">
            <v>s</v>
          </cell>
          <cell r="C612" t="str">
            <v>87618</v>
          </cell>
          <cell r="E612" t="str">
            <v>Скоттон c.п.а.</v>
          </cell>
          <cell r="F612" t="str">
            <v>Коробка CESTO "Пелле Марроне" 520x410х135 33174</v>
          </cell>
          <cell r="G612">
            <v>0</v>
          </cell>
          <cell r="H612">
            <v>0</v>
          </cell>
          <cell r="K612" t="str">
            <v>Нет</v>
          </cell>
          <cell r="L612">
            <v>33174</v>
          </cell>
          <cell r="M612" t="str">
            <v>ШТ</v>
          </cell>
          <cell r="N612" t="str">
            <v>КАРТОН</v>
          </cell>
          <cell r="O612">
            <v>0</v>
          </cell>
          <cell r="Q612" t="str">
            <v>КОРОБ</v>
          </cell>
          <cell r="R612">
            <v>20</v>
          </cell>
          <cell r="S612" t="str">
            <v>Италия</v>
          </cell>
          <cell r="T612" t="str">
            <v>-</v>
          </cell>
          <cell r="U612">
            <v>261</v>
          </cell>
          <cell r="V612">
            <v>261</v>
          </cell>
        </row>
        <row r="613">
          <cell r="A613" t="str">
            <v>s87619</v>
          </cell>
          <cell r="B613" t="str">
            <v>s</v>
          </cell>
          <cell r="C613" t="str">
            <v>87619</v>
          </cell>
          <cell r="D613" t="str">
            <v>В СОБ ВИДЕ</v>
          </cell>
          <cell r="E613" t="str">
            <v>Скоттон c.п.а.</v>
          </cell>
          <cell r="F613" t="str">
            <v>Коробка CESTO "Пелле Россo" 400x300х120, 33410</v>
          </cell>
          <cell r="G613">
            <v>0</v>
          </cell>
          <cell r="H613">
            <v>0</v>
          </cell>
          <cell r="K613" t="str">
            <v>Нет</v>
          </cell>
          <cell r="L613">
            <v>33410</v>
          </cell>
          <cell r="M613" t="str">
            <v>ШТ</v>
          </cell>
          <cell r="N613" t="str">
            <v>КАРТОН</v>
          </cell>
          <cell r="O613">
            <v>0</v>
          </cell>
          <cell r="Q613" t="str">
            <v>КОРОБ</v>
          </cell>
          <cell r="R613">
            <v>30</v>
          </cell>
          <cell r="S613" t="str">
            <v>Италия</v>
          </cell>
          <cell r="T613" t="str">
            <v>-</v>
          </cell>
          <cell r="U613">
            <v>12</v>
          </cell>
          <cell r="V613">
            <v>12</v>
          </cell>
        </row>
        <row r="614">
          <cell r="A614" t="str">
            <v>s87619</v>
          </cell>
          <cell r="B614" t="str">
            <v>s</v>
          </cell>
          <cell r="C614" t="str">
            <v>87619</v>
          </cell>
          <cell r="D614" t="str">
            <v>ОРИГИНАЛ</v>
          </cell>
          <cell r="E614" t="str">
            <v>Скоттон c.п.а.</v>
          </cell>
          <cell r="F614" t="str">
            <v>Коробка CESTO "Пелле Россo" 400x300х120, 33410</v>
          </cell>
          <cell r="G614">
            <v>0</v>
          </cell>
          <cell r="H614">
            <v>0</v>
          </cell>
          <cell r="K614" t="str">
            <v>Нет</v>
          </cell>
          <cell r="L614">
            <v>33410</v>
          </cell>
          <cell r="M614" t="str">
            <v>ШТ</v>
          </cell>
          <cell r="N614" t="str">
            <v>КАРТОН</v>
          </cell>
          <cell r="O614">
            <v>0</v>
          </cell>
          <cell r="Q614" t="str">
            <v>КОРОБ</v>
          </cell>
          <cell r="R614">
            <v>30</v>
          </cell>
          <cell r="S614" t="str">
            <v>Италия</v>
          </cell>
          <cell r="T614" t="str">
            <v>-</v>
          </cell>
          <cell r="U614">
            <v>97</v>
          </cell>
          <cell r="V614">
            <v>97</v>
          </cell>
        </row>
        <row r="615">
          <cell r="A615" t="str">
            <v>s87620</v>
          </cell>
          <cell r="B615" t="str">
            <v>s</v>
          </cell>
          <cell r="C615" t="str">
            <v>87620</v>
          </cell>
          <cell r="E615" t="str">
            <v>Скоттон c.п.а.</v>
          </cell>
          <cell r="F615" t="str">
            <v>Коробка CESTO "Пелле Россo" 520x410x135, 33413</v>
          </cell>
          <cell r="G615">
            <v>0</v>
          </cell>
          <cell r="H615">
            <v>0</v>
          </cell>
          <cell r="K615" t="str">
            <v>Нет</v>
          </cell>
          <cell r="L615">
            <v>33413</v>
          </cell>
          <cell r="M615" t="str">
            <v>ШТ</v>
          </cell>
          <cell r="N615" t="str">
            <v>КАРТОН</v>
          </cell>
          <cell r="O615">
            <v>0</v>
          </cell>
          <cell r="Q615" t="str">
            <v>КОРОБ</v>
          </cell>
          <cell r="R615">
            <v>20</v>
          </cell>
          <cell r="S615" t="str">
            <v>Италия</v>
          </cell>
          <cell r="T615" t="str">
            <v>-</v>
          </cell>
          <cell r="U615">
            <v>88</v>
          </cell>
          <cell r="V615">
            <v>88</v>
          </cell>
        </row>
        <row r="616">
          <cell r="A616" t="str">
            <v>s87621</v>
          </cell>
          <cell r="B616" t="str">
            <v>s</v>
          </cell>
          <cell r="C616" t="str">
            <v>87621</v>
          </cell>
          <cell r="D616" t="str">
            <v>ОРИГИНАЛ</v>
          </cell>
          <cell r="E616" t="str">
            <v>Скоттон c.п.а.</v>
          </cell>
          <cell r="F616" t="str">
            <v>Коробка CESTO "Пелле Гриджо" 400x300х120, 33316</v>
          </cell>
          <cell r="G616">
            <v>0</v>
          </cell>
          <cell r="H616">
            <v>0</v>
          </cell>
          <cell r="K616" t="str">
            <v>Нет</v>
          </cell>
          <cell r="L616">
            <v>33316</v>
          </cell>
          <cell r="M616" t="str">
            <v>ШТ</v>
          </cell>
          <cell r="N616" t="str">
            <v>КАРТОН</v>
          </cell>
          <cell r="O616">
            <v>0</v>
          </cell>
          <cell r="Q616" t="str">
            <v>КОРОБ</v>
          </cell>
          <cell r="R616">
            <v>30</v>
          </cell>
          <cell r="S616" t="str">
            <v>Италия</v>
          </cell>
          <cell r="T616" t="str">
            <v>-</v>
          </cell>
          <cell r="U616">
            <v>362</v>
          </cell>
          <cell r="V616">
            <v>362</v>
          </cell>
        </row>
        <row r="617">
          <cell r="A617" t="str">
            <v>s87622</v>
          </cell>
          <cell r="B617" t="str">
            <v>s</v>
          </cell>
          <cell r="C617" t="str">
            <v>87622</v>
          </cell>
          <cell r="E617" t="str">
            <v>Скоттон c.п.а.</v>
          </cell>
          <cell r="F617" t="str">
            <v>Коробка CESTO "Пелле Гриджо" 520x410x135 33317</v>
          </cell>
          <cell r="G617">
            <v>0</v>
          </cell>
          <cell r="H617">
            <v>0</v>
          </cell>
          <cell r="K617" t="str">
            <v>Нет</v>
          </cell>
          <cell r="L617">
            <v>33317</v>
          </cell>
          <cell r="M617" t="str">
            <v>ШТ</v>
          </cell>
          <cell r="N617" t="str">
            <v>КАРТОН</v>
          </cell>
          <cell r="O617">
            <v>0</v>
          </cell>
          <cell r="Q617" t="str">
            <v>КОРОБ</v>
          </cell>
          <cell r="R617">
            <v>20</v>
          </cell>
          <cell r="S617" t="str">
            <v>Италия</v>
          </cell>
          <cell r="T617" t="str">
            <v>-</v>
          </cell>
          <cell r="U617">
            <v>280</v>
          </cell>
          <cell r="V617">
            <v>280</v>
          </cell>
        </row>
        <row r="618">
          <cell r="A618" t="str">
            <v>s87623</v>
          </cell>
          <cell r="B618" t="str">
            <v>s</v>
          </cell>
          <cell r="C618" t="str">
            <v>87623</v>
          </cell>
          <cell r="E618" t="str">
            <v>Скоттон c.п.а.</v>
          </cell>
          <cell r="F618" t="str">
            <v>Декор "Пик Cтелла Натале Оро" 35665</v>
          </cell>
          <cell r="G618">
            <v>0</v>
          </cell>
          <cell r="H618">
            <v>0</v>
          </cell>
          <cell r="K618" t="str">
            <v>Нет</v>
          </cell>
          <cell r="L618">
            <v>35665</v>
          </cell>
          <cell r="M618" t="str">
            <v>ШТ</v>
          </cell>
          <cell r="O618">
            <v>0</v>
          </cell>
          <cell r="Q618" t="str">
            <v>БАЛЬЗАМ</v>
          </cell>
          <cell r="R618">
            <v>48</v>
          </cell>
          <cell r="S618" t="str">
            <v>Италия</v>
          </cell>
          <cell r="T618" t="str">
            <v>-</v>
          </cell>
          <cell r="U618">
            <v>94</v>
          </cell>
          <cell r="V618">
            <v>94</v>
          </cell>
        </row>
        <row r="619">
          <cell r="A619" t="str">
            <v>s87624</v>
          </cell>
          <cell r="B619" t="str">
            <v>s</v>
          </cell>
          <cell r="C619" t="str">
            <v>87624</v>
          </cell>
          <cell r="D619" t="str">
            <v>ОРИГИНАЛ</v>
          </cell>
          <cell r="E619" t="str">
            <v>Скоттон c.п.а.</v>
          </cell>
          <cell r="F619" t="str">
            <v>Декор "Пик Cтелла Натале Оро", высота 200 мм, 35696</v>
          </cell>
          <cell r="G619">
            <v>0</v>
          </cell>
          <cell r="H619">
            <v>0</v>
          </cell>
          <cell r="K619" t="str">
            <v>Нет</v>
          </cell>
          <cell r="L619">
            <v>35696</v>
          </cell>
          <cell r="M619" t="str">
            <v>ШТ</v>
          </cell>
          <cell r="N619" t="str">
            <v>ЖЕЛТЫЙ</v>
          </cell>
          <cell r="O619">
            <v>0</v>
          </cell>
          <cell r="Q619" t="str">
            <v>БАЛЬЗАМ</v>
          </cell>
          <cell r="R619">
            <v>48</v>
          </cell>
          <cell r="S619" t="str">
            <v>Италия</v>
          </cell>
          <cell r="T619" t="str">
            <v>-</v>
          </cell>
          <cell r="U619">
            <v>77</v>
          </cell>
          <cell r="V619">
            <v>77</v>
          </cell>
        </row>
        <row r="620">
          <cell r="A620" t="str">
            <v>s87625</v>
          </cell>
          <cell r="B620" t="str">
            <v>s</v>
          </cell>
          <cell r="C620" t="str">
            <v>87625</v>
          </cell>
          <cell r="E620" t="str">
            <v>Скоттон c.п.а.</v>
          </cell>
          <cell r="F620" t="str">
            <v>Декор "Пик Cтелла Натале Росса",высота 200 м, 35697</v>
          </cell>
          <cell r="G620">
            <v>0</v>
          </cell>
          <cell r="H620">
            <v>0</v>
          </cell>
          <cell r="K620" t="str">
            <v>Нет</v>
          </cell>
          <cell r="L620">
            <v>35697</v>
          </cell>
          <cell r="M620" t="str">
            <v>ШТ</v>
          </cell>
          <cell r="O620">
            <v>0</v>
          </cell>
          <cell r="Q620" t="str">
            <v>БАЛЬЗАМ</v>
          </cell>
          <cell r="R620">
            <v>48</v>
          </cell>
          <cell r="S620" t="str">
            <v>Италия</v>
          </cell>
          <cell r="T620" t="str">
            <v>-</v>
          </cell>
          <cell r="U620">
            <v>93</v>
          </cell>
          <cell r="V620">
            <v>92</v>
          </cell>
        </row>
        <row r="621">
          <cell r="A621" t="str">
            <v>s87630</v>
          </cell>
          <cell r="B621" t="str">
            <v>s</v>
          </cell>
          <cell r="C621" t="str">
            <v>87630</v>
          </cell>
          <cell r="E621" t="str">
            <v>Скоттон c.п.а.</v>
          </cell>
          <cell r="F621" t="str">
            <v>Декор "Пик Cтелла Натале Бьянко", высота 170 мм, 35698</v>
          </cell>
          <cell r="G621">
            <v>0</v>
          </cell>
          <cell r="H621">
            <v>0</v>
          </cell>
          <cell r="K621" t="str">
            <v>Нет</v>
          </cell>
          <cell r="L621">
            <v>35698</v>
          </cell>
          <cell r="M621" t="str">
            <v>ШТ</v>
          </cell>
          <cell r="O621">
            <v>0</v>
          </cell>
          <cell r="Q621" t="str">
            <v>БАЛЬЗАМ</v>
          </cell>
          <cell r="S621" t="str">
            <v>Италия</v>
          </cell>
          <cell r="T621" t="str">
            <v>-</v>
          </cell>
          <cell r="U621">
            <v>9</v>
          </cell>
          <cell r="V621">
            <v>9</v>
          </cell>
        </row>
        <row r="622">
          <cell r="A622" t="str">
            <v>s87631</v>
          </cell>
          <cell r="B622" t="str">
            <v>s</v>
          </cell>
          <cell r="C622" t="str">
            <v>87631</v>
          </cell>
          <cell r="E622" t="str">
            <v>Скоттон c.п.а.</v>
          </cell>
          <cell r="F622" t="str">
            <v>Декор "Пик Cтелла Натале Оро", высота 170 мм, 35700</v>
          </cell>
          <cell r="G622">
            <v>0</v>
          </cell>
          <cell r="H622">
            <v>0</v>
          </cell>
          <cell r="K622" t="str">
            <v>Нет</v>
          </cell>
          <cell r="L622">
            <v>35700</v>
          </cell>
          <cell r="M622" t="str">
            <v>ШТ</v>
          </cell>
          <cell r="O622">
            <v>0</v>
          </cell>
          <cell r="Q622" t="str">
            <v>БАЛЬЗАМ</v>
          </cell>
          <cell r="S622" t="str">
            <v>Италия</v>
          </cell>
          <cell r="T622" t="str">
            <v>-</v>
          </cell>
          <cell r="U622">
            <v>47</v>
          </cell>
          <cell r="V622">
            <v>47</v>
          </cell>
        </row>
        <row r="623">
          <cell r="A623" t="str">
            <v>s87632</v>
          </cell>
          <cell r="B623" t="str">
            <v>s</v>
          </cell>
          <cell r="C623" t="str">
            <v>87632</v>
          </cell>
          <cell r="E623" t="str">
            <v>Скоттон c.п.а.</v>
          </cell>
          <cell r="F623" t="str">
            <v>Декор "Пик Стелла Натале Бьянка" высота 215 мм, 35736</v>
          </cell>
          <cell r="G623">
            <v>0</v>
          </cell>
          <cell r="H623">
            <v>0</v>
          </cell>
          <cell r="K623" t="str">
            <v>Нет</v>
          </cell>
          <cell r="L623">
            <v>35736</v>
          </cell>
          <cell r="M623" t="str">
            <v>ШТ</v>
          </cell>
          <cell r="O623">
            <v>0</v>
          </cell>
          <cell r="Q623" t="str">
            <v>БАЛЬЗАМ</v>
          </cell>
          <cell r="R623">
            <v>48</v>
          </cell>
          <cell r="S623" t="str">
            <v>Китай</v>
          </cell>
          <cell r="T623" t="str">
            <v>-</v>
          </cell>
          <cell r="U623">
            <v>39</v>
          </cell>
          <cell r="V623">
            <v>39</v>
          </cell>
        </row>
        <row r="624">
          <cell r="A624" t="str">
            <v>s87633</v>
          </cell>
          <cell r="B624" t="str">
            <v>s</v>
          </cell>
          <cell r="C624" t="str">
            <v>87633</v>
          </cell>
          <cell r="D624" t="str">
            <v>ОРИГИНАЛ</v>
          </cell>
          <cell r="E624" t="str">
            <v>Скоттон c.п.а.</v>
          </cell>
          <cell r="F624" t="str">
            <v>Декор "Пик Стелла Натале Бьянка" высота 170 мм, 35735</v>
          </cell>
          <cell r="G624">
            <v>0</v>
          </cell>
          <cell r="H624">
            <v>0</v>
          </cell>
          <cell r="K624" t="str">
            <v>Нет</v>
          </cell>
          <cell r="L624">
            <v>35735</v>
          </cell>
          <cell r="M624" t="str">
            <v>ШТ</v>
          </cell>
          <cell r="O624">
            <v>0</v>
          </cell>
          <cell r="Q624" t="str">
            <v>БАЛЬЗАМ</v>
          </cell>
          <cell r="R624">
            <v>48</v>
          </cell>
          <cell r="S624" t="str">
            <v>Китай</v>
          </cell>
          <cell r="T624" t="str">
            <v>-</v>
          </cell>
          <cell r="U624">
            <v>52</v>
          </cell>
          <cell r="V624">
            <v>51</v>
          </cell>
        </row>
        <row r="625">
          <cell r="A625" t="str">
            <v>s87634</v>
          </cell>
          <cell r="B625" t="str">
            <v>s</v>
          </cell>
          <cell r="C625" t="str">
            <v>87634</v>
          </cell>
          <cell r="E625" t="str">
            <v>Скоттон c.п.а.</v>
          </cell>
          <cell r="F625" t="str">
            <v>Декор "Пик Стелла Натале Росса" высота 215 мм, 35739</v>
          </cell>
          <cell r="G625">
            <v>0</v>
          </cell>
          <cell r="H625">
            <v>0</v>
          </cell>
          <cell r="K625" t="str">
            <v>Нет</v>
          </cell>
          <cell r="L625">
            <v>35739</v>
          </cell>
          <cell r="M625" t="str">
            <v>ШТ</v>
          </cell>
          <cell r="N625" t="str">
            <v>ПЛАСТИК</v>
          </cell>
          <cell r="O625">
            <v>0</v>
          </cell>
          <cell r="Q625" t="str">
            <v>БАЛЬЗАМ</v>
          </cell>
          <cell r="R625">
            <v>48</v>
          </cell>
          <cell r="S625" t="str">
            <v>Китай</v>
          </cell>
          <cell r="T625" t="str">
            <v>-</v>
          </cell>
          <cell r="U625">
            <v>87</v>
          </cell>
          <cell r="V625">
            <v>87</v>
          </cell>
        </row>
        <row r="626">
          <cell r="A626" t="str">
            <v>s87661</v>
          </cell>
          <cell r="B626" t="str">
            <v>s</v>
          </cell>
          <cell r="C626" t="str">
            <v>87661</v>
          </cell>
          <cell r="D626" t="str">
            <v>ДЛЯСОТРУД</v>
          </cell>
          <cell r="E626" t="str">
            <v>БОДЕГАС ВЕГА СИЦИЛИЯ, С.А.</v>
          </cell>
          <cell r="F626" t="str">
            <v>Вега-Сицилия "Унико" (Рибера дель Дуеро)</v>
          </cell>
          <cell r="G626">
            <v>0.75</v>
          </cell>
          <cell r="H626">
            <v>1996</v>
          </cell>
          <cell r="K626" t="str">
            <v>Нет</v>
          </cell>
          <cell r="M626" t="str">
            <v>БУТ</v>
          </cell>
          <cell r="N626" t="str">
            <v>КРАСНОЕ</v>
          </cell>
          <cell r="O626">
            <v>13.5</v>
          </cell>
          <cell r="Q626" t="str">
            <v>СУХОЕ</v>
          </cell>
          <cell r="R626">
            <v>3</v>
          </cell>
          <cell r="S626" t="str">
            <v>Испания</v>
          </cell>
          <cell r="T626" t="str">
            <v>Рибера дель Дуеро</v>
          </cell>
          <cell r="U626">
            <v>17</v>
          </cell>
          <cell r="V626">
            <v>17</v>
          </cell>
        </row>
        <row r="627">
          <cell r="A627" t="str">
            <v>s87668</v>
          </cell>
          <cell r="B627" t="str">
            <v>s</v>
          </cell>
          <cell r="C627" t="str">
            <v>87668</v>
          </cell>
          <cell r="D627" t="str">
            <v>ДЛЯСОТРУД</v>
          </cell>
          <cell r="E627" t="str">
            <v>Шато Озон Фамий Вотье</v>
          </cell>
          <cell r="F627" t="str">
            <v>Шато Озон Премье Гран Крю Классе (Сент-Эмильон)</v>
          </cell>
          <cell r="G627">
            <v>0.75</v>
          </cell>
          <cell r="H627">
            <v>2007</v>
          </cell>
          <cell r="K627" t="str">
            <v>Нет</v>
          </cell>
          <cell r="M627" t="str">
            <v>БУТ</v>
          </cell>
          <cell r="N627" t="str">
            <v>КРАСНОЕ</v>
          </cell>
          <cell r="O627">
            <v>13</v>
          </cell>
          <cell r="P627" t="str">
            <v>AOC</v>
          </cell>
          <cell r="Q627" t="str">
            <v>СУХОЕ</v>
          </cell>
          <cell r="R627" t="str">
            <v>12, 6, 300</v>
          </cell>
          <cell r="S627" t="str">
            <v>Франция</v>
          </cell>
          <cell r="T627" t="str">
            <v>Бордо</v>
          </cell>
          <cell r="U627">
            <v>10</v>
          </cell>
          <cell r="V627">
            <v>10</v>
          </cell>
        </row>
        <row r="628">
          <cell r="A628" t="str">
            <v>s87669</v>
          </cell>
          <cell r="B628" t="str">
            <v>s</v>
          </cell>
          <cell r="C628" t="str">
            <v>87669</v>
          </cell>
          <cell r="D628" t="str">
            <v>ДЛЯСОТРУД</v>
          </cell>
          <cell r="E628" t="str">
            <v>Шато Озон Фамий Вотье</v>
          </cell>
          <cell r="F628" t="str">
            <v>Шато Озон Премье Гран Крю Классе (Сент-Эмильон)</v>
          </cell>
          <cell r="G628">
            <v>0.75</v>
          </cell>
          <cell r="H628">
            <v>2008</v>
          </cell>
          <cell r="K628" t="str">
            <v>Нет</v>
          </cell>
          <cell r="M628" t="str">
            <v>БУТ</v>
          </cell>
          <cell r="N628" t="str">
            <v>КРАСНОЕ</v>
          </cell>
          <cell r="O628">
            <v>13.5</v>
          </cell>
          <cell r="P628" t="str">
            <v>AOC</v>
          </cell>
          <cell r="Q628" t="str">
            <v>СУХОЕ</v>
          </cell>
          <cell r="R628" t="str">
            <v>12, 6, 300</v>
          </cell>
          <cell r="S628" t="str">
            <v>Франция</v>
          </cell>
          <cell r="T628" t="str">
            <v>Бордо</v>
          </cell>
          <cell r="U628">
            <v>4</v>
          </cell>
          <cell r="V628">
            <v>4</v>
          </cell>
        </row>
        <row r="629">
          <cell r="A629" t="str">
            <v>s87678</v>
          </cell>
          <cell r="B629" t="str">
            <v>s</v>
          </cell>
          <cell r="C629" t="str">
            <v>87678</v>
          </cell>
          <cell r="D629" t="str">
            <v>ОРИГИНАЛ</v>
          </cell>
          <cell r="F629" t="str">
            <v>Футляр на 1 бут. шампанского бук</v>
          </cell>
          <cell r="G629">
            <v>0</v>
          </cell>
          <cell r="H629">
            <v>0</v>
          </cell>
          <cell r="K629" t="str">
            <v>Нет</v>
          </cell>
          <cell r="M629" t="str">
            <v>ШТ</v>
          </cell>
          <cell r="O629">
            <v>0</v>
          </cell>
          <cell r="S629" t="str">
            <v>РОССИЯ</v>
          </cell>
          <cell r="T629" t="str">
            <v>-</v>
          </cell>
          <cell r="U629">
            <v>22</v>
          </cell>
          <cell r="V629">
            <v>22</v>
          </cell>
        </row>
        <row r="630">
          <cell r="A630" t="str">
            <v>s87694</v>
          </cell>
          <cell r="B630" t="str">
            <v>s</v>
          </cell>
          <cell r="C630" t="str">
            <v>87694</v>
          </cell>
          <cell r="E630" t="str">
            <v>Барон Филиппин де Ротшильд г.ф.а.</v>
          </cell>
          <cell r="F630" t="str">
            <v>Ле Пти Мутон де Мутон Ротшильд (Пойяк)</v>
          </cell>
          <cell r="G630">
            <v>1.5</v>
          </cell>
          <cell r="H630">
            <v>2003</v>
          </cell>
          <cell r="K630" t="str">
            <v>Нет</v>
          </cell>
          <cell r="M630" t="str">
            <v>БУТ</v>
          </cell>
          <cell r="N630" t="str">
            <v>КРАСНОЕ</v>
          </cell>
          <cell r="O630">
            <v>13</v>
          </cell>
          <cell r="P630" t="str">
            <v>AOC</v>
          </cell>
          <cell r="Q630" t="str">
            <v>СУХОЕ</v>
          </cell>
          <cell r="R630">
            <v>6</v>
          </cell>
          <cell r="S630" t="str">
            <v>Франция</v>
          </cell>
          <cell r="T630" t="str">
            <v>Бордо</v>
          </cell>
          <cell r="U630">
            <v>4</v>
          </cell>
          <cell r="V630">
            <v>4</v>
          </cell>
        </row>
        <row r="631">
          <cell r="A631" t="str">
            <v>s87713</v>
          </cell>
          <cell r="B631" t="str">
            <v>s</v>
          </cell>
          <cell r="C631" t="str">
            <v>87713</v>
          </cell>
          <cell r="E631" t="str">
            <v>БУШАР ПЭР Э ФИС</v>
          </cell>
          <cell r="F631" t="str">
            <v>Ля Романе Гран Крю</v>
          </cell>
          <cell r="G631">
            <v>0.75</v>
          </cell>
          <cell r="H631">
            <v>2001</v>
          </cell>
          <cell r="K631" t="str">
            <v>Нет</v>
          </cell>
          <cell r="M631" t="str">
            <v>БУТ</v>
          </cell>
          <cell r="N631" t="str">
            <v>КРАСНОЕ</v>
          </cell>
          <cell r="O631">
            <v>13</v>
          </cell>
          <cell r="P631" t="str">
            <v>AOC</v>
          </cell>
          <cell r="Q631" t="str">
            <v>СУХОЕ</v>
          </cell>
          <cell r="R631">
            <v>6</v>
          </cell>
          <cell r="S631" t="str">
            <v>Франция</v>
          </cell>
          <cell r="T631" t="str">
            <v>Бургундия</v>
          </cell>
          <cell r="U631">
            <v>6</v>
          </cell>
          <cell r="V631">
            <v>6</v>
          </cell>
        </row>
        <row r="632">
          <cell r="A632" t="str">
            <v>s87905</v>
          </cell>
          <cell r="B632" t="str">
            <v>s</v>
          </cell>
          <cell r="C632" t="str">
            <v>87905</v>
          </cell>
          <cell r="D632" t="str">
            <v>ОРИГИНАЛ</v>
          </cell>
          <cell r="F632" t="str">
            <v>Ягермайстер</v>
          </cell>
          <cell r="G632">
            <v>0.7</v>
          </cell>
          <cell r="H632">
            <v>0</v>
          </cell>
          <cell r="K632" t="str">
            <v>Нет</v>
          </cell>
          <cell r="M632" t="str">
            <v>БУТ</v>
          </cell>
          <cell r="O632">
            <v>35</v>
          </cell>
          <cell r="Q632" t="str">
            <v>ЛИКЁР ДЕС</v>
          </cell>
          <cell r="R632">
            <v>6</v>
          </cell>
          <cell r="S632" t="str">
            <v>Германия</v>
          </cell>
          <cell r="U632">
            <v>33</v>
          </cell>
          <cell r="V632">
            <v>33</v>
          </cell>
        </row>
        <row r="633">
          <cell r="A633" t="str">
            <v>s87927</v>
          </cell>
          <cell r="B633" t="str">
            <v>s</v>
          </cell>
          <cell r="C633" t="str">
            <v>87927</v>
          </cell>
          <cell r="E633" t="str">
            <v>С.С. де Шато Лафит Ротшильд</v>
          </cell>
          <cell r="F633" t="str">
            <v>Шато Лафит Ротшильд (Пойяк)</v>
          </cell>
          <cell r="G633">
            <v>0.75</v>
          </cell>
          <cell r="H633">
            <v>1990</v>
          </cell>
          <cell r="K633" t="str">
            <v>Нет</v>
          </cell>
          <cell r="M633" t="str">
            <v>БУТ</v>
          </cell>
          <cell r="N633" t="str">
            <v>КРАСНОЕ</v>
          </cell>
          <cell r="O633">
            <v>12.5</v>
          </cell>
          <cell r="P633" t="str">
            <v>AOC</v>
          </cell>
          <cell r="Q633" t="str">
            <v>СУХОЕ</v>
          </cell>
          <cell r="R633" t="str">
            <v>7, 12, 420</v>
          </cell>
          <cell r="S633" t="str">
            <v>Франция</v>
          </cell>
          <cell r="T633" t="str">
            <v>Бордо</v>
          </cell>
          <cell r="U633">
            <v>17</v>
          </cell>
          <cell r="V633">
            <v>17</v>
          </cell>
        </row>
        <row r="634">
          <cell r="A634" t="str">
            <v>s87940</v>
          </cell>
          <cell r="B634" t="str">
            <v>s</v>
          </cell>
          <cell r="C634" t="str">
            <v>87940</v>
          </cell>
          <cell r="E634" t="str">
            <v>С.С. де Шато Лафит Ротшильд</v>
          </cell>
          <cell r="F634" t="str">
            <v>Шато Лафит Ротшильд (Пойяк)</v>
          </cell>
          <cell r="G634">
            <v>0.75</v>
          </cell>
          <cell r="H634">
            <v>1999</v>
          </cell>
          <cell r="K634" t="str">
            <v>Нет</v>
          </cell>
          <cell r="M634" t="str">
            <v>БУТ</v>
          </cell>
          <cell r="N634" t="str">
            <v>КРАСНОЕ</v>
          </cell>
          <cell r="O634">
            <v>12.5</v>
          </cell>
          <cell r="P634" t="str">
            <v>AOC</v>
          </cell>
          <cell r="Q634" t="str">
            <v>СУХОЕ</v>
          </cell>
          <cell r="R634" t="str">
            <v>6, 12, 360</v>
          </cell>
          <cell r="S634" t="str">
            <v>Франция</v>
          </cell>
          <cell r="T634" t="str">
            <v>Бордо</v>
          </cell>
          <cell r="U634">
            <v>26</v>
          </cell>
          <cell r="V634">
            <v>26</v>
          </cell>
        </row>
        <row r="635">
          <cell r="A635" t="str">
            <v>s87945</v>
          </cell>
          <cell r="B635" t="str">
            <v>s</v>
          </cell>
          <cell r="C635" t="str">
            <v>87945</v>
          </cell>
          <cell r="D635" t="str">
            <v>ДЛЯСОТРУД</v>
          </cell>
          <cell r="E635" t="str">
            <v>ЕАРЛ ЖОРЖ ВЕРНЕ</v>
          </cell>
          <cell r="F635" t="str">
            <v>Кондриё Ле Шайе де л'Анфер</v>
          </cell>
          <cell r="G635">
            <v>0.75</v>
          </cell>
          <cell r="H635">
            <v>2011</v>
          </cell>
          <cell r="K635" t="str">
            <v>Нет</v>
          </cell>
          <cell r="M635" t="str">
            <v>БУТ</v>
          </cell>
          <cell r="N635" t="str">
            <v>БЕЛОЕ</v>
          </cell>
          <cell r="O635">
            <v>13.5</v>
          </cell>
          <cell r="P635" t="str">
            <v>AOC</v>
          </cell>
          <cell r="Q635" t="str">
            <v>СУХОЕ</v>
          </cell>
          <cell r="R635" t="str">
            <v>12, 6, 504</v>
          </cell>
          <cell r="S635" t="str">
            <v>Франция</v>
          </cell>
          <cell r="T635" t="str">
            <v>Долина Роны</v>
          </cell>
          <cell r="U635">
            <v>1</v>
          </cell>
          <cell r="V635">
            <v>1</v>
          </cell>
        </row>
        <row r="636">
          <cell r="A636" t="str">
            <v>s87947</v>
          </cell>
          <cell r="B636" t="str">
            <v>s</v>
          </cell>
          <cell r="C636" t="str">
            <v>87947</v>
          </cell>
          <cell r="E636" t="str">
            <v>ЕАРЛ ЖОРЖ ВЕРНЕ</v>
          </cell>
          <cell r="F636" t="str">
            <v>Кот-Роти Мезон Руж</v>
          </cell>
          <cell r="G636">
            <v>0.75</v>
          </cell>
          <cell r="H636">
            <v>2010</v>
          </cell>
          <cell r="K636" t="str">
            <v>Нет</v>
          </cell>
          <cell r="M636" t="str">
            <v>БУТ</v>
          </cell>
          <cell r="N636" t="str">
            <v>КРАСНОЕ</v>
          </cell>
          <cell r="O636">
            <v>13</v>
          </cell>
          <cell r="P636" t="str">
            <v>AOC</v>
          </cell>
          <cell r="Q636" t="str">
            <v>СУХОЕ</v>
          </cell>
          <cell r="R636" t="str">
            <v>12, 504</v>
          </cell>
          <cell r="S636" t="str">
            <v>Франция</v>
          </cell>
          <cell r="T636" t="str">
            <v>Долина Роны</v>
          </cell>
          <cell r="U636">
            <v>18</v>
          </cell>
          <cell r="V636">
            <v>18</v>
          </cell>
        </row>
        <row r="637">
          <cell r="A637" t="str">
            <v>s87959</v>
          </cell>
          <cell r="B637" t="str">
            <v>s</v>
          </cell>
          <cell r="C637" t="str">
            <v>87959</v>
          </cell>
          <cell r="D637" t="str">
            <v>ДЛЯСОТРУД</v>
          </cell>
          <cell r="E637" t="str">
            <v>Домен де л'Арло</v>
          </cell>
          <cell r="F637" t="str">
            <v>Нюи Сен Жорж Премье Крю Кло де л'Арло</v>
          </cell>
          <cell r="G637">
            <v>0.75</v>
          </cell>
          <cell r="H637">
            <v>2010</v>
          </cell>
          <cell r="K637" t="str">
            <v>Нет</v>
          </cell>
          <cell r="M637" t="str">
            <v>БУТ</v>
          </cell>
          <cell r="N637" t="str">
            <v>БЕЛОЕ</v>
          </cell>
          <cell r="O637">
            <v>13.5</v>
          </cell>
          <cell r="P637" t="str">
            <v>AOC</v>
          </cell>
          <cell r="Q637" t="str">
            <v>СУХОЕ</v>
          </cell>
          <cell r="R637">
            <v>12</v>
          </cell>
          <cell r="S637" t="str">
            <v>Франция</v>
          </cell>
          <cell r="T637" t="str">
            <v>Бургундия</v>
          </cell>
          <cell r="U637">
            <v>19</v>
          </cell>
          <cell r="V637">
            <v>18</v>
          </cell>
        </row>
        <row r="638">
          <cell r="A638" t="str">
            <v>s88010</v>
          </cell>
          <cell r="B638" t="str">
            <v>s</v>
          </cell>
          <cell r="C638" t="str">
            <v>88010</v>
          </cell>
          <cell r="D638" t="str">
            <v>ОРИГИНАЛ</v>
          </cell>
          <cell r="E638" t="str">
            <v>Чело э Терра С.п.А.</v>
          </cell>
          <cell r="F638" t="str">
            <v>Пино Гриджо (Делле Венецие)</v>
          </cell>
          <cell r="G638">
            <v>0.187</v>
          </cell>
          <cell r="H638">
            <v>2012</v>
          </cell>
          <cell r="K638" t="str">
            <v>Нет</v>
          </cell>
          <cell r="M638" t="str">
            <v>БУТ</v>
          </cell>
          <cell r="N638" t="str">
            <v>БЕЛОЕ</v>
          </cell>
          <cell r="O638">
            <v>12</v>
          </cell>
          <cell r="P638" t="str">
            <v>IGT</v>
          </cell>
          <cell r="Q638" t="str">
            <v>П/СУХОЕ</v>
          </cell>
          <cell r="R638">
            <v>24</v>
          </cell>
          <cell r="S638" t="str">
            <v>Италия</v>
          </cell>
          <cell r="T638" t="str">
            <v>Венето</v>
          </cell>
          <cell r="U638">
            <v>2</v>
          </cell>
          <cell r="V638">
            <v>0</v>
          </cell>
        </row>
        <row r="639">
          <cell r="A639" t="str">
            <v>s88055</v>
          </cell>
          <cell r="B639" t="str">
            <v>s</v>
          </cell>
          <cell r="C639" t="str">
            <v>88055</v>
          </cell>
          <cell r="D639" t="str">
            <v>ДЛЯСОТРУД</v>
          </cell>
          <cell r="E639" t="str">
            <v>Бонно дю Мартре</v>
          </cell>
          <cell r="F639" t="str">
            <v>Кортон-Шарлемань Гран Крю</v>
          </cell>
          <cell r="G639">
            <v>0.375</v>
          </cell>
          <cell r="H639">
            <v>2009</v>
          </cell>
          <cell r="K639" t="str">
            <v>Нет</v>
          </cell>
          <cell r="M639" t="str">
            <v>БУТ</v>
          </cell>
          <cell r="N639" t="str">
            <v>БЕЛОЕ</v>
          </cell>
          <cell r="O639">
            <v>13.5</v>
          </cell>
          <cell r="P639" t="str">
            <v>AOC</v>
          </cell>
          <cell r="Q639" t="str">
            <v>СУХОЕ</v>
          </cell>
          <cell r="R639" t="str">
            <v>12, 2, 3</v>
          </cell>
          <cell r="S639" t="str">
            <v>Франция</v>
          </cell>
          <cell r="T639" t="str">
            <v>Бургундия</v>
          </cell>
          <cell r="U639">
            <v>1</v>
          </cell>
          <cell r="V639">
            <v>0</v>
          </cell>
        </row>
        <row r="640">
          <cell r="A640" t="str">
            <v>s88071</v>
          </cell>
          <cell r="B640" t="str">
            <v>s</v>
          </cell>
          <cell r="C640" t="str">
            <v>88071</v>
          </cell>
          <cell r="E640" t="str">
            <v>КАВИРО Ска</v>
          </cell>
          <cell r="F640" t="str">
            <v>ТИНИ Бьянко Терре Сичилиане</v>
          </cell>
          <cell r="G640">
            <v>0.75</v>
          </cell>
          <cell r="H640">
            <v>0</v>
          </cell>
          <cell r="K640" t="str">
            <v>Нет</v>
          </cell>
          <cell r="M640" t="str">
            <v>БУТ</v>
          </cell>
          <cell r="N640" t="str">
            <v>БЕЛОЕ</v>
          </cell>
          <cell r="O640">
            <v>11.5</v>
          </cell>
          <cell r="P640" t="str">
            <v>IGT</v>
          </cell>
          <cell r="Q640" t="str">
            <v>СУХОЕ</v>
          </cell>
          <cell r="R640">
            <v>6</v>
          </cell>
          <cell r="S640" t="str">
            <v>Италия</v>
          </cell>
          <cell r="T640" t="str">
            <v>Сицилия</v>
          </cell>
          <cell r="U640">
            <v>1</v>
          </cell>
          <cell r="V640">
            <v>0</v>
          </cell>
        </row>
        <row r="641">
          <cell r="A641" t="str">
            <v>s88074</v>
          </cell>
          <cell r="B641" t="str">
            <v>s</v>
          </cell>
          <cell r="C641" t="str">
            <v>88074</v>
          </cell>
          <cell r="D641" t="str">
            <v>СОТРУДНИКИ</v>
          </cell>
          <cell r="E641" t="str">
            <v>КАВИРО Ска</v>
          </cell>
          <cell r="F641" t="str">
            <v>ТИНИ Россо Терре Сичилиане</v>
          </cell>
          <cell r="G641">
            <v>0.75</v>
          </cell>
          <cell r="H641">
            <v>0</v>
          </cell>
          <cell r="K641" t="str">
            <v>Нет</v>
          </cell>
          <cell r="M641" t="str">
            <v>БУТ</v>
          </cell>
          <cell r="N641" t="str">
            <v>КРАСНОЕ</v>
          </cell>
          <cell r="O641">
            <v>12</v>
          </cell>
          <cell r="P641" t="str">
            <v>IGT</v>
          </cell>
          <cell r="Q641" t="str">
            <v>П/СУХОЕ</v>
          </cell>
          <cell r="R641">
            <v>6</v>
          </cell>
          <cell r="S641" t="str">
            <v>Италия</v>
          </cell>
          <cell r="T641" t="str">
            <v>Сицилия</v>
          </cell>
          <cell r="U641">
            <v>8</v>
          </cell>
          <cell r="V641">
            <v>0</v>
          </cell>
        </row>
        <row r="642">
          <cell r="A642" t="str">
            <v>s88096</v>
          </cell>
          <cell r="B642" t="str">
            <v>s</v>
          </cell>
          <cell r="C642" t="str">
            <v>88096</v>
          </cell>
          <cell r="D642" t="str">
            <v>СОТРУДНИКИ</v>
          </cell>
          <cell r="E642" t="str">
            <v>КАСТЕЛЛО ДИ АМА с.п.а.</v>
          </cell>
          <cell r="F642" t="str">
            <v>КАСТЕЛЛО ДИ АМА (Кьянти Классико) Ризерва</v>
          </cell>
          <cell r="G642">
            <v>1.5</v>
          </cell>
          <cell r="H642">
            <v>2008</v>
          </cell>
          <cell r="K642" t="str">
            <v>Нет</v>
          </cell>
          <cell r="M642" t="str">
            <v>БУТ</v>
          </cell>
          <cell r="N642" t="str">
            <v>КРАСНОЕ</v>
          </cell>
          <cell r="O642">
            <v>13.5</v>
          </cell>
          <cell r="P642" t="str">
            <v>DOCG</v>
          </cell>
          <cell r="Q642" t="str">
            <v>СУХОЕ</v>
          </cell>
          <cell r="S642" t="str">
            <v>Италия</v>
          </cell>
          <cell r="T642" t="str">
            <v>Тоскана</v>
          </cell>
          <cell r="U642">
            <v>73</v>
          </cell>
          <cell r="V642">
            <v>0</v>
          </cell>
        </row>
        <row r="643">
          <cell r="A643" t="str">
            <v>s88109</v>
          </cell>
          <cell r="B643" t="str">
            <v>s</v>
          </cell>
          <cell r="C643" t="str">
            <v>88109</v>
          </cell>
          <cell r="D643" t="str">
            <v>ОРИГИНАЛ</v>
          </cell>
          <cell r="E643" t="str">
            <v>Адзьенда Агрикола Казе Бассе ди Джанфранко Сольдера</v>
          </cell>
          <cell r="F643" t="str">
            <v>Брунелло ди Монтальчино Ризерва Сольдера</v>
          </cell>
          <cell r="G643">
            <v>0.75</v>
          </cell>
          <cell r="H643">
            <v>2003</v>
          </cell>
          <cell r="K643" t="str">
            <v>Нет</v>
          </cell>
          <cell r="M643" t="str">
            <v>БУТ</v>
          </cell>
          <cell r="N643" t="str">
            <v>КРАСНОЕ</v>
          </cell>
          <cell r="O643">
            <v>13.5</v>
          </cell>
          <cell r="P643" t="str">
            <v>DOCG</v>
          </cell>
          <cell r="Q643" t="str">
            <v>СУХОЕ</v>
          </cell>
          <cell r="R643" t="str">
            <v>13, 2, 5, 6</v>
          </cell>
          <cell r="S643" t="str">
            <v>Италия</v>
          </cell>
          <cell r="T643" t="str">
            <v>Тоскана</v>
          </cell>
          <cell r="U643">
            <v>33</v>
          </cell>
          <cell r="V643">
            <v>33</v>
          </cell>
        </row>
        <row r="644">
          <cell r="A644" t="str">
            <v>s88111</v>
          </cell>
          <cell r="B644" t="str">
            <v>s</v>
          </cell>
          <cell r="C644" t="str">
            <v>88111</v>
          </cell>
          <cell r="D644" t="str">
            <v>ОРИГИНАЛ</v>
          </cell>
          <cell r="E644" t="str">
            <v>ТЕНУТА САН ГУИДО</v>
          </cell>
          <cell r="F644" t="str">
            <v>Сассикайя (Болгери Сассикайя)</v>
          </cell>
          <cell r="G644">
            <v>0.375</v>
          </cell>
          <cell r="H644">
            <v>1999</v>
          </cell>
          <cell r="K644" t="str">
            <v>Нет</v>
          </cell>
          <cell r="M644" t="str">
            <v>БУТ</v>
          </cell>
          <cell r="N644" t="str">
            <v>КРАСНОЕ</v>
          </cell>
          <cell r="O644">
            <v>13</v>
          </cell>
          <cell r="P644" t="str">
            <v>DOC</v>
          </cell>
          <cell r="Q644" t="str">
            <v>СУХОЕ</v>
          </cell>
          <cell r="R644" t="str">
            <v>12, 6</v>
          </cell>
          <cell r="S644" t="str">
            <v>Италия</v>
          </cell>
          <cell r="T644" t="str">
            <v>Тоскана</v>
          </cell>
          <cell r="U644">
            <v>26</v>
          </cell>
          <cell r="V644">
            <v>26</v>
          </cell>
        </row>
        <row r="645">
          <cell r="A645" t="str">
            <v>s88112</v>
          </cell>
          <cell r="B645" t="str">
            <v>s</v>
          </cell>
          <cell r="C645" t="str">
            <v>88112</v>
          </cell>
          <cell r="D645" t="str">
            <v>ОРИГИНАЛ</v>
          </cell>
          <cell r="E645" t="str">
            <v>ТЕНУТА САН ГУИДО</v>
          </cell>
          <cell r="F645" t="str">
            <v>Сассикайя (Болгери Сассикайя)</v>
          </cell>
          <cell r="G645">
            <v>0.375</v>
          </cell>
          <cell r="H645">
            <v>1998</v>
          </cell>
          <cell r="K645" t="str">
            <v>Нет</v>
          </cell>
          <cell r="M645" t="str">
            <v>БУТ</v>
          </cell>
          <cell r="N645" t="str">
            <v>КРАСНОЕ</v>
          </cell>
          <cell r="O645">
            <v>13</v>
          </cell>
          <cell r="P645" t="str">
            <v>DOC</v>
          </cell>
          <cell r="Q645" t="str">
            <v>СУХОЕ</v>
          </cell>
          <cell r="R645" t="str">
            <v>12, 6</v>
          </cell>
          <cell r="S645" t="str">
            <v>Италия</v>
          </cell>
          <cell r="T645" t="str">
            <v>Тоскана</v>
          </cell>
          <cell r="U645">
            <v>3</v>
          </cell>
          <cell r="V645">
            <v>3</v>
          </cell>
        </row>
        <row r="646">
          <cell r="A646" t="str">
            <v>s88156</v>
          </cell>
          <cell r="B646" t="str">
            <v>s</v>
          </cell>
          <cell r="C646" t="str">
            <v>88156</v>
          </cell>
          <cell r="D646" t="str">
            <v>ДЛЯСОТРУД</v>
          </cell>
          <cell r="F646" t="str">
            <v>Вино географического наименования "Шато Лавиль О Брион" Г.У</v>
          </cell>
          <cell r="G646">
            <v>0.75</v>
          </cell>
          <cell r="H646">
            <v>2002</v>
          </cell>
          <cell r="K646" t="str">
            <v>Нет</v>
          </cell>
          <cell r="M646" t="str">
            <v>БУТ</v>
          </cell>
          <cell r="N646" t="str">
            <v>БЕЛОЕ</v>
          </cell>
          <cell r="O646">
            <v>13.5</v>
          </cell>
          <cell r="Q646" t="str">
            <v>СУХОЕ</v>
          </cell>
          <cell r="R646">
            <v>6</v>
          </cell>
          <cell r="S646" t="str">
            <v>Франция</v>
          </cell>
          <cell r="U646">
            <v>6</v>
          </cell>
          <cell r="V646">
            <v>6</v>
          </cell>
        </row>
        <row r="647">
          <cell r="A647" t="str">
            <v>s88157</v>
          </cell>
          <cell r="B647" t="str">
            <v>s</v>
          </cell>
          <cell r="C647" t="str">
            <v>88157</v>
          </cell>
          <cell r="F647" t="str">
            <v>Вино контролируемого наименования по происхождению "Шато Лавиль О'Брион"</v>
          </cell>
          <cell r="G647">
            <v>0.75</v>
          </cell>
          <cell r="H647">
            <v>2003</v>
          </cell>
          <cell r="K647" t="str">
            <v>Нет</v>
          </cell>
          <cell r="M647" t="str">
            <v>БУТ</v>
          </cell>
          <cell r="N647" t="str">
            <v>БЕЛОЕ</v>
          </cell>
          <cell r="O647">
            <v>13</v>
          </cell>
          <cell r="Q647" t="str">
            <v>СУХОЕ</v>
          </cell>
          <cell r="R647">
            <v>6</v>
          </cell>
          <cell r="S647" t="str">
            <v>Франция</v>
          </cell>
          <cell r="U647">
            <v>1</v>
          </cell>
          <cell r="V647">
            <v>0</v>
          </cell>
        </row>
        <row r="648">
          <cell r="A648" t="str">
            <v>s88161</v>
          </cell>
          <cell r="B648" t="str">
            <v>s</v>
          </cell>
          <cell r="C648" t="str">
            <v>88161</v>
          </cell>
          <cell r="D648" t="str">
            <v>ОРИГИНАЛ</v>
          </cell>
          <cell r="E648" t="str">
            <v>Адз. Агр. Фаллетто</v>
          </cell>
          <cell r="F648" t="str">
            <v>Бароло Ле Рокке дель Фаллетто Ризерва</v>
          </cell>
          <cell r="G648">
            <v>0.75</v>
          </cell>
          <cell r="H648">
            <v>2001</v>
          </cell>
          <cell r="K648" t="str">
            <v>Нет</v>
          </cell>
          <cell r="M648" t="str">
            <v>БУТ</v>
          </cell>
          <cell r="N648" t="str">
            <v>КРАСНОЕ</v>
          </cell>
          <cell r="O648">
            <v>14</v>
          </cell>
          <cell r="P648" t="str">
            <v>DOCG</v>
          </cell>
          <cell r="Q648" t="str">
            <v>СУХОЕ</v>
          </cell>
          <cell r="R648" t="str">
            <v>12, 3, 5, 6, 384</v>
          </cell>
          <cell r="S648" t="str">
            <v>Италия</v>
          </cell>
          <cell r="T648" t="str">
            <v>Пьемонт</v>
          </cell>
          <cell r="U648">
            <v>21</v>
          </cell>
          <cell r="V648">
            <v>21</v>
          </cell>
        </row>
        <row r="649">
          <cell r="A649" t="str">
            <v>s88182</v>
          </cell>
          <cell r="B649" t="str">
            <v>s</v>
          </cell>
          <cell r="C649" t="str">
            <v>88182</v>
          </cell>
          <cell r="D649" t="str">
            <v>ДЛЯСОТРУД</v>
          </cell>
          <cell r="E649" t="str">
            <v>Домен де л'Арло</v>
          </cell>
          <cell r="F649" t="str">
            <v>Нюи Сен Жорж Премье Крю Кло де Форе Сен Жорж</v>
          </cell>
          <cell r="G649">
            <v>0.75</v>
          </cell>
          <cell r="H649">
            <v>2007</v>
          </cell>
          <cell r="K649" t="str">
            <v>Нет</v>
          </cell>
          <cell r="M649" t="str">
            <v>БУТ</v>
          </cell>
          <cell r="N649" t="str">
            <v>КРАСНОЕ</v>
          </cell>
          <cell r="O649">
            <v>13.5</v>
          </cell>
          <cell r="P649" t="str">
            <v>AOC</v>
          </cell>
          <cell r="Q649" t="str">
            <v>СУХОЕ</v>
          </cell>
          <cell r="R649" t="str">
            <v>12, 504</v>
          </cell>
          <cell r="S649" t="str">
            <v>Франция</v>
          </cell>
          <cell r="T649" t="str">
            <v>Бургундия</v>
          </cell>
          <cell r="U649">
            <v>1</v>
          </cell>
          <cell r="V649">
            <v>0</v>
          </cell>
        </row>
        <row r="650">
          <cell r="A650" t="str">
            <v>s88184</v>
          </cell>
          <cell r="B650" t="str">
            <v>s</v>
          </cell>
          <cell r="C650" t="str">
            <v>88184</v>
          </cell>
          <cell r="D650" t="str">
            <v>ОРИГИНАЛ</v>
          </cell>
          <cell r="E650" t="str">
            <v>Домен де л'Арло</v>
          </cell>
          <cell r="F650" t="str">
            <v>Нюи Сен Жорж Премье Крю Кло де Форе Сен Жорж</v>
          </cell>
          <cell r="G650">
            <v>0.75</v>
          </cell>
          <cell r="H650">
            <v>2011</v>
          </cell>
          <cell r="K650" t="str">
            <v>Нет</v>
          </cell>
          <cell r="M650" t="str">
            <v>БУТ</v>
          </cell>
          <cell r="N650" t="str">
            <v>КРАСНОЕ</v>
          </cell>
          <cell r="O650">
            <v>13.5</v>
          </cell>
          <cell r="P650" t="str">
            <v>AOC</v>
          </cell>
          <cell r="Q650" t="str">
            <v>СУХОЕ</v>
          </cell>
          <cell r="R650" t="str">
            <v>12, 504</v>
          </cell>
          <cell r="S650" t="str">
            <v>Франция</v>
          </cell>
          <cell r="T650" t="str">
            <v>Бургундия</v>
          </cell>
          <cell r="U650">
            <v>179</v>
          </cell>
          <cell r="V650">
            <v>179</v>
          </cell>
        </row>
        <row r="651">
          <cell r="A651" t="str">
            <v>s88190</v>
          </cell>
          <cell r="B651" t="str">
            <v>s</v>
          </cell>
          <cell r="C651" t="str">
            <v>88190</v>
          </cell>
          <cell r="E651" t="str">
            <v>Домен де л'Арло</v>
          </cell>
          <cell r="F651" t="str">
            <v>Нюи Сен Жорж Премье Крю Кло де л'Арло</v>
          </cell>
          <cell r="G651">
            <v>0.75</v>
          </cell>
          <cell r="H651">
            <v>2011</v>
          </cell>
          <cell r="K651" t="str">
            <v>Нет</v>
          </cell>
          <cell r="M651" t="str">
            <v>БУТ</v>
          </cell>
          <cell r="N651" t="str">
            <v>БЕЛОЕ</v>
          </cell>
          <cell r="O651">
            <v>13.5</v>
          </cell>
          <cell r="P651" t="str">
            <v>AOC</v>
          </cell>
          <cell r="Q651" t="str">
            <v>СУХОЕ</v>
          </cell>
          <cell r="R651" t="str">
            <v>12, 432</v>
          </cell>
          <cell r="S651" t="str">
            <v>Франция</v>
          </cell>
          <cell r="T651" t="str">
            <v>Бургундия</v>
          </cell>
          <cell r="U651">
            <v>104</v>
          </cell>
          <cell r="V651">
            <v>104</v>
          </cell>
        </row>
        <row r="652">
          <cell r="A652" t="str">
            <v>s88201</v>
          </cell>
          <cell r="B652" t="str">
            <v>s</v>
          </cell>
          <cell r="C652" t="str">
            <v>88201</v>
          </cell>
          <cell r="D652" t="str">
            <v>ОРИГИНАЛ</v>
          </cell>
          <cell r="E652" t="str">
            <v>ТЕНУТА САН ГУИДО</v>
          </cell>
          <cell r="F652" t="str">
            <v>Сассикайя (Болгери Сассикайя)</v>
          </cell>
          <cell r="G652">
            <v>0.375</v>
          </cell>
          <cell r="H652">
            <v>2004</v>
          </cell>
          <cell r="K652" t="str">
            <v>Нет</v>
          </cell>
          <cell r="M652" t="str">
            <v>БУТ</v>
          </cell>
          <cell r="N652" t="str">
            <v>КРАСНОЕ</v>
          </cell>
          <cell r="O652">
            <v>13.5</v>
          </cell>
          <cell r="P652" t="str">
            <v>DOC</v>
          </cell>
          <cell r="Q652" t="str">
            <v>СУХОЕ</v>
          </cell>
          <cell r="R652">
            <v>12</v>
          </cell>
          <cell r="S652" t="str">
            <v>Италия</v>
          </cell>
          <cell r="T652" t="str">
            <v>Тоскана</v>
          </cell>
          <cell r="U652">
            <v>48</v>
          </cell>
          <cell r="V652">
            <v>48</v>
          </cell>
        </row>
        <row r="653">
          <cell r="A653" t="str">
            <v>s88202</v>
          </cell>
          <cell r="B653" t="str">
            <v>s</v>
          </cell>
          <cell r="C653" t="str">
            <v>88202</v>
          </cell>
          <cell r="D653" t="str">
            <v>ОРИГИНАЛ</v>
          </cell>
          <cell r="E653" t="str">
            <v>ТЕНУТА САН ГУИДО</v>
          </cell>
          <cell r="F653" t="str">
            <v>Сассикайя (Болгери Сассикайя)</v>
          </cell>
          <cell r="G653">
            <v>0.375</v>
          </cell>
          <cell r="H653">
            <v>2005</v>
          </cell>
          <cell r="K653" t="str">
            <v>Нет</v>
          </cell>
          <cell r="M653" t="str">
            <v>БУТ</v>
          </cell>
          <cell r="N653" t="str">
            <v>КРАСНОЕ</v>
          </cell>
          <cell r="O653">
            <v>13.5</v>
          </cell>
          <cell r="P653" t="str">
            <v>DOC</v>
          </cell>
          <cell r="Q653" t="str">
            <v>СУХОЕ</v>
          </cell>
          <cell r="R653">
            <v>12</v>
          </cell>
          <cell r="S653" t="str">
            <v>Италия</v>
          </cell>
          <cell r="T653" t="str">
            <v>Тоскана</v>
          </cell>
          <cell r="U653">
            <v>27</v>
          </cell>
          <cell r="V653">
            <v>27</v>
          </cell>
        </row>
        <row r="654">
          <cell r="A654" t="str">
            <v>s88206</v>
          </cell>
          <cell r="B654" t="str">
            <v>s</v>
          </cell>
          <cell r="C654" t="str">
            <v>88206</v>
          </cell>
          <cell r="E654" t="str">
            <v>Кинта ду Новал Виньос С.А.</v>
          </cell>
          <cell r="F654" t="str">
            <v>Кинта ду Новал Винтаж</v>
          </cell>
          <cell r="G654">
            <v>0.75</v>
          </cell>
          <cell r="H654">
            <v>2004</v>
          </cell>
          <cell r="K654" t="str">
            <v>Нет</v>
          </cell>
          <cell r="M654" t="str">
            <v>БУТ</v>
          </cell>
          <cell r="N654" t="str">
            <v>КРАСНОЕ</v>
          </cell>
          <cell r="O654">
            <v>19.5</v>
          </cell>
          <cell r="P654" t="str">
            <v>DOC</v>
          </cell>
          <cell r="Q654" t="str">
            <v>ЛИКЁРН_ПОРТ</v>
          </cell>
          <cell r="R654">
            <v>6</v>
          </cell>
          <cell r="S654" t="str">
            <v>Португалия</v>
          </cell>
          <cell r="T654" t="str">
            <v>Дору</v>
          </cell>
          <cell r="U654">
            <v>18</v>
          </cell>
          <cell r="V654">
            <v>18</v>
          </cell>
        </row>
        <row r="655">
          <cell r="A655" t="str">
            <v>s88209</v>
          </cell>
          <cell r="B655" t="str">
            <v>s</v>
          </cell>
          <cell r="C655" t="str">
            <v>88209</v>
          </cell>
          <cell r="D655" t="str">
            <v>ОРИГИНАЛ</v>
          </cell>
          <cell r="E655" t="str">
            <v>ТЕНУТА САН ГУИДО</v>
          </cell>
          <cell r="F655" t="str">
            <v>Сассикайя (Болгери Сассикайя)</v>
          </cell>
          <cell r="G655">
            <v>0.75</v>
          </cell>
          <cell r="H655">
            <v>2006</v>
          </cell>
          <cell r="K655" t="str">
            <v>Нет</v>
          </cell>
          <cell r="M655" t="str">
            <v>БУТ</v>
          </cell>
          <cell r="N655" t="str">
            <v>КРАСНОЕ</v>
          </cell>
          <cell r="O655">
            <v>13.5</v>
          </cell>
          <cell r="P655" t="str">
            <v>DOC</v>
          </cell>
          <cell r="Q655" t="str">
            <v>СУХОЕ</v>
          </cell>
          <cell r="R655" t="str">
            <v>3, 6, 12, 396, 360</v>
          </cell>
          <cell r="S655" t="str">
            <v>Италия</v>
          </cell>
          <cell r="T655" t="str">
            <v>Тоскана</v>
          </cell>
          <cell r="U655">
            <v>78</v>
          </cell>
          <cell r="V655">
            <v>78</v>
          </cell>
        </row>
        <row r="656">
          <cell r="A656" t="str">
            <v>s88210</v>
          </cell>
          <cell r="B656" t="str">
            <v>s</v>
          </cell>
          <cell r="C656" t="str">
            <v>88210</v>
          </cell>
          <cell r="E656" t="str">
            <v>Кинта ду Новал - Виньос, С.А.</v>
          </cell>
          <cell r="F656" t="str">
            <v>Кинта ду Новал Насьонал в п/у</v>
          </cell>
          <cell r="G656">
            <v>0.75</v>
          </cell>
          <cell r="H656">
            <v>1994</v>
          </cell>
          <cell r="K656" t="str">
            <v>Нет</v>
          </cell>
          <cell r="M656" t="str">
            <v>БУТ</v>
          </cell>
          <cell r="N656" t="str">
            <v>КРАСНОЕ</v>
          </cell>
          <cell r="O656">
            <v>20.5</v>
          </cell>
          <cell r="P656" t="str">
            <v>AOC</v>
          </cell>
          <cell r="Q656" t="str">
            <v>ЛИКЁРН_ПОРТ</v>
          </cell>
          <cell r="S656" t="str">
            <v>Португалия</v>
          </cell>
          <cell r="T656" t="str">
            <v>Дору</v>
          </cell>
          <cell r="U656">
            <v>6</v>
          </cell>
          <cell r="V656">
            <v>4</v>
          </cell>
        </row>
        <row r="657">
          <cell r="A657" t="str">
            <v>s88212</v>
          </cell>
          <cell r="B657" t="str">
            <v>s</v>
          </cell>
          <cell r="C657" t="str">
            <v>88212</v>
          </cell>
          <cell r="E657" t="str">
            <v>Кинта ду Новал - Виньос, С.А.</v>
          </cell>
          <cell r="F657" t="str">
            <v>Кинта ду Новал Насьонал в п/у</v>
          </cell>
          <cell r="G657">
            <v>0.75</v>
          </cell>
          <cell r="H657">
            <v>2000</v>
          </cell>
          <cell r="K657" t="str">
            <v>Нет</v>
          </cell>
          <cell r="M657" t="str">
            <v>БУТ</v>
          </cell>
          <cell r="N657" t="str">
            <v>КРАСНОЕ</v>
          </cell>
          <cell r="O657">
            <v>20</v>
          </cell>
          <cell r="P657" t="str">
            <v>AOC</v>
          </cell>
          <cell r="Q657" t="str">
            <v>ЛИКЁРН_ПОРТ</v>
          </cell>
          <cell r="S657" t="str">
            <v>Португалия</v>
          </cell>
          <cell r="T657" t="str">
            <v>Дору</v>
          </cell>
          <cell r="U657">
            <v>4</v>
          </cell>
          <cell r="V657">
            <v>4</v>
          </cell>
        </row>
        <row r="658">
          <cell r="A658" t="str">
            <v>s88213</v>
          </cell>
          <cell r="B658" t="str">
            <v>s</v>
          </cell>
          <cell r="C658" t="str">
            <v>88213</v>
          </cell>
          <cell r="E658" t="str">
            <v>Кинта ду Новал - Виньос, С.А.</v>
          </cell>
          <cell r="F658" t="str">
            <v>Кинта ду Новал Насьонал в п/у</v>
          </cell>
          <cell r="G658">
            <v>0.75</v>
          </cell>
          <cell r="H658">
            <v>2003</v>
          </cell>
          <cell r="K658" t="str">
            <v>Нет</v>
          </cell>
          <cell r="M658" t="str">
            <v>БУТ</v>
          </cell>
          <cell r="N658" t="str">
            <v>КРАСНОЕ</v>
          </cell>
          <cell r="O658">
            <v>19.5</v>
          </cell>
          <cell r="P658" t="str">
            <v>AOC</v>
          </cell>
          <cell r="Q658" t="str">
            <v>ЛИКЁРН_ПОРТ</v>
          </cell>
          <cell r="S658" t="str">
            <v>Португалия</v>
          </cell>
          <cell r="T658" t="str">
            <v>Дору</v>
          </cell>
          <cell r="U658">
            <v>6</v>
          </cell>
          <cell r="V658">
            <v>6</v>
          </cell>
        </row>
        <row r="659">
          <cell r="A659" t="str">
            <v>s88240</v>
          </cell>
          <cell r="B659" t="str">
            <v>s</v>
          </cell>
          <cell r="C659" t="str">
            <v>88240</v>
          </cell>
          <cell r="D659" t="str">
            <v>ОРИГИНАЛ</v>
          </cell>
          <cell r="E659" t="str">
            <v>Жозеф Друэн</v>
          </cell>
          <cell r="F659" t="str">
            <v>Шамбертен-Кло де Без Гран Крю</v>
          </cell>
          <cell r="G659">
            <v>0.75</v>
          </cell>
          <cell r="H659">
            <v>2008</v>
          </cell>
          <cell r="K659" t="str">
            <v>Нет</v>
          </cell>
          <cell r="M659" t="str">
            <v>БУТ</v>
          </cell>
          <cell r="N659" t="str">
            <v>КРАСНОЕ</v>
          </cell>
          <cell r="O659">
            <v>13.5</v>
          </cell>
          <cell r="P659" t="str">
            <v>AOC</v>
          </cell>
          <cell r="Q659" t="str">
            <v>СУХОЕ</v>
          </cell>
          <cell r="R659" t="str">
            <v>6, 12, 360</v>
          </cell>
          <cell r="S659" t="str">
            <v>Франция</v>
          </cell>
          <cell r="T659" t="str">
            <v>Бургундия</v>
          </cell>
          <cell r="U659">
            <v>6</v>
          </cell>
          <cell r="V659">
            <v>6</v>
          </cell>
        </row>
        <row r="660">
          <cell r="A660" t="str">
            <v>s88264</v>
          </cell>
          <cell r="B660" t="str">
            <v>s</v>
          </cell>
          <cell r="C660" t="str">
            <v>88264</v>
          </cell>
          <cell r="E660" t="str">
            <v>КОРТЕ ДЖАРА</v>
          </cell>
          <cell r="F660" t="str">
            <v>Вальполичелла</v>
          </cell>
          <cell r="G660">
            <v>0.75</v>
          </cell>
          <cell r="H660">
            <v>2012</v>
          </cell>
          <cell r="K660" t="str">
            <v>Нет</v>
          </cell>
          <cell r="M660" t="str">
            <v>БУТ</v>
          </cell>
          <cell r="N660" t="str">
            <v>КРАСНОЕ</v>
          </cell>
          <cell r="O660">
            <v>12.5</v>
          </cell>
          <cell r="P660" t="str">
            <v>DOC</v>
          </cell>
          <cell r="Q660" t="str">
            <v>П/СУХОЕ</v>
          </cell>
          <cell r="R660">
            <v>6</v>
          </cell>
          <cell r="S660" t="str">
            <v>Италия</v>
          </cell>
          <cell r="T660" t="str">
            <v>Венето</v>
          </cell>
          <cell r="U660">
            <v>12</v>
          </cell>
          <cell r="V660">
            <v>12</v>
          </cell>
        </row>
        <row r="661">
          <cell r="A661" t="str">
            <v>s88302</v>
          </cell>
          <cell r="B661" t="str">
            <v>s</v>
          </cell>
          <cell r="C661" t="str">
            <v>88302</v>
          </cell>
          <cell r="D661" t="str">
            <v>ДЛЯСОТРУД</v>
          </cell>
          <cell r="E661" t="str">
            <v>АДЗЬЕНДА АГРИКОЛА ПОДЕРИ АЛЬДО КОНТЕРНО</v>
          </cell>
          <cell r="F661" t="str">
            <v>Бароло Ризерва Гранбуссиа</v>
          </cell>
          <cell r="G661">
            <v>0.75</v>
          </cell>
          <cell r="H661">
            <v>2005</v>
          </cell>
          <cell r="K661" t="str">
            <v>Нет</v>
          </cell>
          <cell r="M661" t="str">
            <v>БУТ</v>
          </cell>
          <cell r="N661" t="str">
            <v>КРАСНОЕ</v>
          </cell>
          <cell r="O661">
            <v>14.5</v>
          </cell>
          <cell r="P661" t="str">
            <v>DOCG</v>
          </cell>
          <cell r="Q661" t="str">
            <v>СУХОЕ</v>
          </cell>
          <cell r="R661">
            <v>6</v>
          </cell>
          <cell r="S661" t="str">
            <v>Италия</v>
          </cell>
          <cell r="T661" t="str">
            <v>Пьемонт</v>
          </cell>
          <cell r="U661">
            <v>1</v>
          </cell>
          <cell r="V661">
            <v>0</v>
          </cell>
        </row>
        <row r="662">
          <cell r="A662" t="str">
            <v>s88302</v>
          </cell>
          <cell r="B662" t="str">
            <v>s</v>
          </cell>
          <cell r="C662" t="str">
            <v>88302</v>
          </cell>
          <cell r="D662" t="str">
            <v>ОРИГИНАЛ</v>
          </cell>
          <cell r="E662" t="str">
            <v>АДЗЬЕНДА АГРИКОЛА ПОДЕРИ АЛЬДО КОНТЕРНО</v>
          </cell>
          <cell r="F662" t="str">
            <v>Бароло Ризерва Гранбуссиа</v>
          </cell>
          <cell r="G662">
            <v>0.75</v>
          </cell>
          <cell r="H662">
            <v>2005</v>
          </cell>
          <cell r="K662" t="str">
            <v>Нет</v>
          </cell>
          <cell r="M662" t="str">
            <v>БУТ</v>
          </cell>
          <cell r="N662" t="str">
            <v>КРАСНОЕ</v>
          </cell>
          <cell r="O662">
            <v>14.5</v>
          </cell>
          <cell r="P662" t="str">
            <v>DOCG</v>
          </cell>
          <cell r="Q662" t="str">
            <v>СУХОЕ</v>
          </cell>
          <cell r="R662">
            <v>6</v>
          </cell>
          <cell r="S662" t="str">
            <v>Италия</v>
          </cell>
          <cell r="T662" t="str">
            <v>Пьемонт</v>
          </cell>
          <cell r="U662">
            <v>159</v>
          </cell>
          <cell r="V662">
            <v>159</v>
          </cell>
        </row>
        <row r="663">
          <cell r="A663" t="str">
            <v>s88334</v>
          </cell>
          <cell r="B663" t="str">
            <v>s</v>
          </cell>
          <cell r="C663" t="str">
            <v>88334</v>
          </cell>
          <cell r="E663" t="str">
            <v>Серристори С.п.А.</v>
          </cell>
          <cell r="F663" t="str">
            <v>Верначча ди Сан Джиминьяно</v>
          </cell>
          <cell r="G663">
            <v>0.75</v>
          </cell>
          <cell r="H663">
            <v>2012</v>
          </cell>
          <cell r="K663" t="str">
            <v>Нет</v>
          </cell>
          <cell r="M663" t="str">
            <v>БУТ</v>
          </cell>
          <cell r="N663" t="str">
            <v>БЕЛОЕ</v>
          </cell>
          <cell r="O663">
            <v>13</v>
          </cell>
          <cell r="P663" t="str">
            <v>DOCG</v>
          </cell>
          <cell r="Q663" t="str">
            <v>СУХОЕ</v>
          </cell>
          <cell r="R663">
            <v>6</v>
          </cell>
          <cell r="S663" t="str">
            <v>Италия</v>
          </cell>
          <cell r="T663" t="str">
            <v>Тоскана</v>
          </cell>
          <cell r="U663">
            <v>3</v>
          </cell>
          <cell r="V663">
            <v>0</v>
          </cell>
        </row>
        <row r="664">
          <cell r="A664" t="str">
            <v>s88338</v>
          </cell>
          <cell r="B664" t="str">
            <v>s</v>
          </cell>
          <cell r="C664" t="str">
            <v>88338</v>
          </cell>
          <cell r="D664" t="str">
            <v>ДЛЯСОТРУД</v>
          </cell>
          <cell r="E664" t="str">
            <v>ВЬЕТТИ</v>
          </cell>
          <cell r="F664" t="str">
            <v>Бароло Рокке</v>
          </cell>
          <cell r="G664">
            <v>0.75</v>
          </cell>
          <cell r="H664">
            <v>2009</v>
          </cell>
          <cell r="K664" t="str">
            <v>Нет</v>
          </cell>
          <cell r="M664" t="str">
            <v>БУТ</v>
          </cell>
          <cell r="N664" t="str">
            <v>КРАСНОЕ</v>
          </cell>
          <cell r="O664">
            <v>14.5</v>
          </cell>
          <cell r="P664" t="str">
            <v>DOCG</v>
          </cell>
          <cell r="Q664" t="str">
            <v>СУХОЕ</v>
          </cell>
          <cell r="R664">
            <v>6</v>
          </cell>
          <cell r="S664" t="str">
            <v>Италия</v>
          </cell>
          <cell r="T664" t="str">
            <v>Пьемонт</v>
          </cell>
          <cell r="U664">
            <v>2</v>
          </cell>
          <cell r="V664">
            <v>0</v>
          </cell>
        </row>
        <row r="665">
          <cell r="A665" t="str">
            <v>s88349</v>
          </cell>
          <cell r="B665" t="str">
            <v>s</v>
          </cell>
          <cell r="C665" t="str">
            <v>88349</v>
          </cell>
          <cell r="E665" t="str">
            <v>Домен д'Эжени</v>
          </cell>
          <cell r="F665" t="str">
            <v>Кло-Вужо Гран Крю</v>
          </cell>
          <cell r="G665">
            <v>0.75</v>
          </cell>
          <cell r="H665">
            <v>2011</v>
          </cell>
          <cell r="K665" t="str">
            <v>Нет</v>
          </cell>
          <cell r="M665" t="str">
            <v>БУТ</v>
          </cell>
          <cell r="N665" t="str">
            <v>КРАСНОЕ</v>
          </cell>
          <cell r="O665">
            <v>13</v>
          </cell>
          <cell r="P665" t="str">
            <v>AOC</v>
          </cell>
          <cell r="Q665" t="str">
            <v>СУХОЕ</v>
          </cell>
          <cell r="R665">
            <v>6</v>
          </cell>
          <cell r="S665" t="str">
            <v>Франция</v>
          </cell>
          <cell r="T665" t="str">
            <v>Бургундия</v>
          </cell>
          <cell r="U665">
            <v>1</v>
          </cell>
          <cell r="V665">
            <v>1</v>
          </cell>
        </row>
        <row r="666">
          <cell r="A666" t="str">
            <v>s88350</v>
          </cell>
          <cell r="B666" t="str">
            <v>s</v>
          </cell>
          <cell r="C666" t="str">
            <v>88350</v>
          </cell>
          <cell r="E666" t="str">
            <v>РИДЖ ВИНЬЯРДС</v>
          </cell>
          <cell r="F666" t="str">
            <v>Монте Белло</v>
          </cell>
          <cell r="G666">
            <v>0.75</v>
          </cell>
          <cell r="H666">
            <v>1997</v>
          </cell>
          <cell r="K666" t="str">
            <v>Нет</v>
          </cell>
          <cell r="M666" t="str">
            <v>БУТ</v>
          </cell>
          <cell r="N666" t="str">
            <v>КРАСНОЕ</v>
          </cell>
          <cell r="O666">
            <v>12.5</v>
          </cell>
          <cell r="P666" t="str">
            <v>-</v>
          </cell>
          <cell r="Q666" t="str">
            <v>СУХОЕ</v>
          </cell>
          <cell r="R666">
            <v>6</v>
          </cell>
          <cell r="S666" t="str">
            <v>Соединенные Штаты Америки</v>
          </cell>
          <cell r="T666" t="str">
            <v>Калифорния</v>
          </cell>
          <cell r="U666">
            <v>21</v>
          </cell>
          <cell r="V666">
            <v>21</v>
          </cell>
        </row>
        <row r="667">
          <cell r="A667" t="str">
            <v>s88351</v>
          </cell>
          <cell r="B667" t="str">
            <v>s</v>
          </cell>
          <cell r="C667" t="str">
            <v>88351</v>
          </cell>
          <cell r="E667" t="str">
            <v>РИДЖ ВИНЬЯРДС</v>
          </cell>
          <cell r="F667" t="str">
            <v>Монте Белло</v>
          </cell>
          <cell r="G667">
            <v>0.75</v>
          </cell>
          <cell r="H667">
            <v>1999</v>
          </cell>
          <cell r="K667" t="str">
            <v>Нет</v>
          </cell>
          <cell r="M667" t="str">
            <v>БУТ</v>
          </cell>
          <cell r="N667" t="str">
            <v>КРАСНОЕ</v>
          </cell>
          <cell r="O667">
            <v>13</v>
          </cell>
          <cell r="P667" t="str">
            <v>-</v>
          </cell>
          <cell r="Q667" t="str">
            <v>СУХОЕ</v>
          </cell>
          <cell r="R667">
            <v>6</v>
          </cell>
          <cell r="S667" t="str">
            <v>Соединенные Штаты Америки</v>
          </cell>
          <cell r="T667" t="str">
            <v>Калифорния</v>
          </cell>
          <cell r="U667">
            <v>21</v>
          </cell>
          <cell r="V667">
            <v>21</v>
          </cell>
        </row>
        <row r="668">
          <cell r="A668" t="str">
            <v>s88374</v>
          </cell>
          <cell r="B668" t="str">
            <v>s</v>
          </cell>
          <cell r="C668" t="str">
            <v>88374</v>
          </cell>
          <cell r="D668" t="str">
            <v>ДЛЯСОТРУД</v>
          </cell>
          <cell r="E668" t="str">
            <v>Симингтон Фемили Эстейт, Виньос ЛДА.</v>
          </cell>
          <cell r="F668" t="str">
            <v>Уор'c</v>
          </cell>
          <cell r="G668">
            <v>0.75</v>
          </cell>
          <cell r="H668">
            <v>1997</v>
          </cell>
          <cell r="K668" t="str">
            <v>Нет</v>
          </cell>
          <cell r="M668" t="str">
            <v>БУТ</v>
          </cell>
          <cell r="N668" t="str">
            <v>КРАСНОЕ</v>
          </cell>
          <cell r="O668">
            <v>20</v>
          </cell>
          <cell r="P668" t="str">
            <v>-</v>
          </cell>
          <cell r="Q668" t="str">
            <v>ЛИКЁРН_ПОРТ</v>
          </cell>
          <cell r="R668">
            <v>6</v>
          </cell>
          <cell r="S668" t="str">
            <v>Португалия</v>
          </cell>
          <cell r="T668" t="str">
            <v>Дору</v>
          </cell>
          <cell r="U668">
            <v>4</v>
          </cell>
          <cell r="V668">
            <v>4</v>
          </cell>
        </row>
        <row r="669">
          <cell r="A669" t="str">
            <v>s88376</v>
          </cell>
          <cell r="B669" t="str">
            <v>s</v>
          </cell>
          <cell r="C669" t="str">
            <v>88376</v>
          </cell>
          <cell r="D669" t="str">
            <v>ДЛЯСОТРУД</v>
          </cell>
          <cell r="E669" t="str">
            <v>Симингтон Фемили Эстейт, Виньос ЛДА.</v>
          </cell>
          <cell r="F669" t="str">
            <v>Уор'c</v>
          </cell>
          <cell r="G669">
            <v>0.375</v>
          </cell>
          <cell r="H669">
            <v>1997</v>
          </cell>
          <cell r="K669" t="str">
            <v>Нет</v>
          </cell>
          <cell r="M669" t="str">
            <v>БУТ</v>
          </cell>
          <cell r="N669" t="str">
            <v>КРАСНОЕ</v>
          </cell>
          <cell r="O669">
            <v>20</v>
          </cell>
          <cell r="P669" t="str">
            <v>-</v>
          </cell>
          <cell r="Q669" t="str">
            <v>ЛИКЁРН_ПОРТ</v>
          </cell>
          <cell r="R669" t="str">
            <v>6, 12</v>
          </cell>
          <cell r="S669" t="str">
            <v>Португалия</v>
          </cell>
          <cell r="T669" t="str">
            <v>Дору</v>
          </cell>
          <cell r="U669">
            <v>7</v>
          </cell>
          <cell r="V669">
            <v>7</v>
          </cell>
        </row>
        <row r="670">
          <cell r="A670" t="str">
            <v>s88380</v>
          </cell>
          <cell r="B670" t="str">
            <v>s</v>
          </cell>
          <cell r="C670" t="str">
            <v>88380</v>
          </cell>
          <cell r="E670" t="str">
            <v>Банфи С.А. С.р.л.</v>
          </cell>
          <cell r="F670" t="str">
            <v>Чентине (Тоскана)</v>
          </cell>
          <cell r="G670">
            <v>0.75</v>
          </cell>
          <cell r="H670">
            <v>2012</v>
          </cell>
          <cell r="K670" t="str">
            <v>Нет</v>
          </cell>
          <cell r="M670" t="str">
            <v>БУТ</v>
          </cell>
          <cell r="N670" t="str">
            <v>БЕЛОЕ</v>
          </cell>
          <cell r="O670">
            <v>12.5</v>
          </cell>
          <cell r="P670" t="str">
            <v>IGT</v>
          </cell>
          <cell r="Q670" t="str">
            <v>СУХОЕ</v>
          </cell>
          <cell r="R670">
            <v>6</v>
          </cell>
          <cell r="S670" t="str">
            <v>Италия</v>
          </cell>
          <cell r="T670" t="str">
            <v>Тоскана</v>
          </cell>
          <cell r="U670">
            <v>23</v>
          </cell>
          <cell r="V670">
            <v>0</v>
          </cell>
        </row>
        <row r="671">
          <cell r="A671" t="str">
            <v>s88381</v>
          </cell>
          <cell r="B671" t="str">
            <v>s</v>
          </cell>
          <cell r="C671" t="str">
            <v>88381</v>
          </cell>
          <cell r="E671" t="str">
            <v>Лансон</v>
          </cell>
          <cell r="F671" t="str">
            <v>Лансон Винтаж Колекшн Брют</v>
          </cell>
          <cell r="G671">
            <v>0.75</v>
          </cell>
          <cell r="H671">
            <v>1990</v>
          </cell>
          <cell r="K671" t="str">
            <v>Нет</v>
          </cell>
          <cell r="M671" t="str">
            <v>БУТ</v>
          </cell>
          <cell r="N671" t="str">
            <v>БЕЛОЕ</v>
          </cell>
          <cell r="O671">
            <v>12.5</v>
          </cell>
          <cell r="P671" t="str">
            <v>AOC</v>
          </cell>
          <cell r="Q671" t="str">
            <v>БРЮТ</v>
          </cell>
          <cell r="R671">
            <v>6</v>
          </cell>
          <cell r="S671" t="str">
            <v>Франция</v>
          </cell>
          <cell r="T671" t="str">
            <v>Шампань</v>
          </cell>
          <cell r="U671">
            <v>15</v>
          </cell>
          <cell r="V671">
            <v>15</v>
          </cell>
        </row>
        <row r="672">
          <cell r="A672" t="str">
            <v>s88384</v>
          </cell>
          <cell r="B672" t="str">
            <v>s</v>
          </cell>
          <cell r="C672" t="str">
            <v>88384</v>
          </cell>
          <cell r="D672" t="str">
            <v>ДЛЯСОТРУД</v>
          </cell>
          <cell r="E672" t="str">
            <v>Лансон</v>
          </cell>
          <cell r="F672" t="str">
            <v>Селексьон Ален Дюкасс</v>
          </cell>
          <cell r="G672">
            <v>1.5</v>
          </cell>
          <cell r="H672">
            <v>0</v>
          </cell>
          <cell r="K672" t="str">
            <v>Нет</v>
          </cell>
          <cell r="M672" t="str">
            <v>БУТ</v>
          </cell>
          <cell r="N672" t="str">
            <v>БЕЛОЕ</v>
          </cell>
          <cell r="O672">
            <v>12.5</v>
          </cell>
          <cell r="P672" t="str">
            <v>AOC</v>
          </cell>
          <cell r="Q672" t="str">
            <v>БРЮТ</v>
          </cell>
          <cell r="R672" t="str">
            <v>3, 3</v>
          </cell>
          <cell r="S672" t="str">
            <v>Франция</v>
          </cell>
          <cell r="T672" t="str">
            <v>Шампань</v>
          </cell>
          <cell r="U672">
            <v>11</v>
          </cell>
          <cell r="V672">
            <v>11</v>
          </cell>
        </row>
        <row r="673">
          <cell r="A673" t="str">
            <v>s88415</v>
          </cell>
          <cell r="B673" t="str">
            <v>s</v>
          </cell>
          <cell r="C673" t="str">
            <v>88415</v>
          </cell>
          <cell r="E673" t="str">
            <v>КОРТЕ ДЖАРА</v>
          </cell>
          <cell r="F673" t="str">
            <v>Бардолино</v>
          </cell>
          <cell r="G673">
            <v>0.75</v>
          </cell>
          <cell r="H673">
            <v>2012</v>
          </cell>
          <cell r="K673" t="str">
            <v>Нет</v>
          </cell>
          <cell r="M673" t="str">
            <v>БУТ</v>
          </cell>
          <cell r="N673" t="str">
            <v>КРАСНОЕ</v>
          </cell>
          <cell r="O673">
            <v>12.5</v>
          </cell>
          <cell r="P673" t="str">
            <v>DOC</v>
          </cell>
          <cell r="Q673" t="str">
            <v>СУХОЕ</v>
          </cell>
          <cell r="R673">
            <v>6</v>
          </cell>
          <cell r="S673" t="str">
            <v>Италия</v>
          </cell>
          <cell r="T673" t="str">
            <v>Венето</v>
          </cell>
          <cell r="U673">
            <v>18</v>
          </cell>
          <cell r="V673">
            <v>18</v>
          </cell>
        </row>
        <row r="674">
          <cell r="A674" t="str">
            <v>s88419</v>
          </cell>
          <cell r="B674" t="str">
            <v>s</v>
          </cell>
          <cell r="C674" t="str">
            <v>88419</v>
          </cell>
          <cell r="D674" t="str">
            <v>ОРИГИНАЛ</v>
          </cell>
          <cell r="E674" t="str">
            <v>КОРТЕ ДЖАРА</v>
          </cell>
          <cell r="F674" t="str">
            <v>Соаве</v>
          </cell>
          <cell r="G674">
            <v>0.75</v>
          </cell>
          <cell r="H674">
            <v>2012</v>
          </cell>
          <cell r="K674" t="str">
            <v>Нет</v>
          </cell>
          <cell r="M674" t="str">
            <v>БУТ</v>
          </cell>
          <cell r="N674" t="str">
            <v>БЕЛОЕ</v>
          </cell>
          <cell r="O674">
            <v>12.5</v>
          </cell>
          <cell r="P674" t="str">
            <v>DOC</v>
          </cell>
          <cell r="Q674" t="str">
            <v>СУХОЕ</v>
          </cell>
          <cell r="R674">
            <v>6</v>
          </cell>
          <cell r="S674" t="str">
            <v>Италия</v>
          </cell>
          <cell r="T674" t="str">
            <v>Венето</v>
          </cell>
          <cell r="U674">
            <v>12</v>
          </cell>
          <cell r="V674">
            <v>12</v>
          </cell>
        </row>
        <row r="675">
          <cell r="A675" t="str">
            <v>s88420</v>
          </cell>
          <cell r="B675" t="str">
            <v>s</v>
          </cell>
          <cell r="C675" t="str">
            <v>88420</v>
          </cell>
          <cell r="E675" t="str">
            <v>АЛЛЕГРИНИ</v>
          </cell>
          <cell r="F675" t="str">
            <v>Вальполичелла</v>
          </cell>
          <cell r="G675">
            <v>0.75</v>
          </cell>
          <cell r="H675">
            <v>2012</v>
          </cell>
          <cell r="K675" t="str">
            <v>Нет</v>
          </cell>
          <cell r="M675" t="str">
            <v>БУТ</v>
          </cell>
          <cell r="N675" t="str">
            <v>КРАСНОЕ</v>
          </cell>
          <cell r="O675">
            <v>13</v>
          </cell>
          <cell r="P675" t="str">
            <v>DOC</v>
          </cell>
          <cell r="Q675" t="str">
            <v>СУХОЕ</v>
          </cell>
          <cell r="R675">
            <v>6</v>
          </cell>
          <cell r="S675" t="str">
            <v>Италия</v>
          </cell>
          <cell r="T675" t="str">
            <v>Венето</v>
          </cell>
          <cell r="U675">
            <v>21</v>
          </cell>
          <cell r="V675">
            <v>21</v>
          </cell>
        </row>
        <row r="676">
          <cell r="A676" t="str">
            <v>s88441</v>
          </cell>
          <cell r="B676" t="str">
            <v>s</v>
          </cell>
          <cell r="C676" t="str">
            <v>88441</v>
          </cell>
          <cell r="E676" t="str">
            <v>Патрон Спиритс Мексико Эс.Эй. де Си.Ви</v>
          </cell>
          <cell r="F676" t="str">
            <v>Патрон Репосадо в п/у</v>
          </cell>
          <cell r="G676">
            <v>0.75</v>
          </cell>
          <cell r="H676">
            <v>0</v>
          </cell>
          <cell r="K676" t="str">
            <v>Нет</v>
          </cell>
          <cell r="M676" t="str">
            <v>БУТ</v>
          </cell>
          <cell r="O676">
            <v>40</v>
          </cell>
          <cell r="P676" t="str">
            <v>-</v>
          </cell>
          <cell r="Q676" t="str">
            <v>ТЕКИЛА</v>
          </cell>
          <cell r="R676" t="str">
            <v>12, 288</v>
          </cell>
          <cell r="S676" t="str">
            <v>Мексика</v>
          </cell>
          <cell r="T676" t="str">
            <v>-</v>
          </cell>
          <cell r="U676">
            <v>5</v>
          </cell>
          <cell r="V676">
            <v>0</v>
          </cell>
        </row>
        <row r="677">
          <cell r="A677" t="str">
            <v>s88442</v>
          </cell>
          <cell r="B677" t="str">
            <v>s</v>
          </cell>
          <cell r="C677" t="str">
            <v>88442</v>
          </cell>
          <cell r="E677" t="str">
            <v>Патрон Спиритс Мексико Эс.Эй. де Си.Ви</v>
          </cell>
          <cell r="F677" t="str">
            <v>Патрон Аньехо в п/у</v>
          </cell>
          <cell r="G677">
            <v>0.75</v>
          </cell>
          <cell r="H677">
            <v>0</v>
          </cell>
          <cell r="K677" t="str">
            <v>Нет</v>
          </cell>
          <cell r="M677" t="str">
            <v>БУТ</v>
          </cell>
          <cell r="O677">
            <v>40</v>
          </cell>
          <cell r="P677" t="str">
            <v>-</v>
          </cell>
          <cell r="Q677" t="str">
            <v>ТЕКИЛА</v>
          </cell>
          <cell r="R677" t="str">
            <v>6, 12</v>
          </cell>
          <cell r="S677" t="str">
            <v>Мексика</v>
          </cell>
          <cell r="T677" t="str">
            <v>-</v>
          </cell>
          <cell r="U677">
            <v>2</v>
          </cell>
          <cell r="V677">
            <v>0</v>
          </cell>
        </row>
        <row r="678">
          <cell r="A678" t="str">
            <v>s88444</v>
          </cell>
          <cell r="B678" t="str">
            <v>s</v>
          </cell>
          <cell r="C678" t="str">
            <v>88444</v>
          </cell>
          <cell r="D678" t="str">
            <v>ОРИГИНАЛ</v>
          </cell>
          <cell r="E678" t="str">
            <v>Патрон Спиритс Мексико</v>
          </cell>
          <cell r="F678" t="str">
            <v>Патрон ИксО Кафе</v>
          </cell>
          <cell r="G678">
            <v>0.75</v>
          </cell>
          <cell r="H678">
            <v>0</v>
          </cell>
          <cell r="K678" t="str">
            <v>Нет</v>
          </cell>
          <cell r="M678" t="str">
            <v>БУТ</v>
          </cell>
          <cell r="O678">
            <v>35</v>
          </cell>
          <cell r="P678" t="str">
            <v>-</v>
          </cell>
          <cell r="Q678" t="str">
            <v>ЛИКЁР КРЕП</v>
          </cell>
          <cell r="R678" t="str">
            <v>6, 12</v>
          </cell>
          <cell r="S678" t="str">
            <v>Мексика</v>
          </cell>
          <cell r="T678" t="str">
            <v>-</v>
          </cell>
          <cell r="U678">
            <v>1586</v>
          </cell>
          <cell r="V678">
            <v>1586</v>
          </cell>
        </row>
        <row r="679">
          <cell r="A679" t="str">
            <v>s88444</v>
          </cell>
          <cell r="B679" t="str">
            <v>s</v>
          </cell>
          <cell r="C679" t="str">
            <v>88444</v>
          </cell>
          <cell r="D679" t="str">
            <v>СОТРУДНИКИ</v>
          </cell>
          <cell r="E679" t="str">
            <v>Патрон Спиритс Мексико</v>
          </cell>
          <cell r="F679" t="str">
            <v>Патрон ИксО Кафе</v>
          </cell>
          <cell r="G679">
            <v>0.75</v>
          </cell>
          <cell r="H679">
            <v>0</v>
          </cell>
          <cell r="K679" t="str">
            <v>Нет</v>
          </cell>
          <cell r="M679" t="str">
            <v>БУТ</v>
          </cell>
          <cell r="O679">
            <v>35</v>
          </cell>
          <cell r="P679" t="str">
            <v>-</v>
          </cell>
          <cell r="Q679" t="str">
            <v>ЛИКЁР КРЕП</v>
          </cell>
          <cell r="R679" t="str">
            <v>6, 12</v>
          </cell>
          <cell r="S679" t="str">
            <v>Мексика</v>
          </cell>
          <cell r="T679" t="str">
            <v>-</v>
          </cell>
          <cell r="U679">
            <v>123</v>
          </cell>
          <cell r="V679">
            <v>7</v>
          </cell>
        </row>
        <row r="680">
          <cell r="A680" t="str">
            <v>s88450</v>
          </cell>
          <cell r="B680" t="str">
            <v>s</v>
          </cell>
          <cell r="C680" t="str">
            <v>88450</v>
          </cell>
          <cell r="D680" t="str">
            <v>ОРИГИНАЛ</v>
          </cell>
          <cell r="E680" t="str">
            <v>Демерара Дистиллерс Лимитед</v>
          </cell>
          <cell r="F680" t="str">
            <v>Пират ИксО Резерв</v>
          </cell>
          <cell r="G680">
            <v>0.75</v>
          </cell>
          <cell r="H680">
            <v>0</v>
          </cell>
          <cell r="K680" t="str">
            <v>Нет</v>
          </cell>
          <cell r="M680" t="str">
            <v>БУТ</v>
          </cell>
          <cell r="O680">
            <v>40</v>
          </cell>
          <cell r="P680" t="str">
            <v>-</v>
          </cell>
          <cell r="Q680" t="str">
            <v>РОМ</v>
          </cell>
          <cell r="R680">
            <v>6</v>
          </cell>
          <cell r="S680" t="str">
            <v>Гайана</v>
          </cell>
          <cell r="U680">
            <v>0</v>
          </cell>
          <cell r="V680">
            <v>0</v>
          </cell>
        </row>
        <row r="681">
          <cell r="A681" t="str">
            <v>s88473</v>
          </cell>
          <cell r="B681" t="str">
            <v>s</v>
          </cell>
          <cell r="C681" t="str">
            <v>88473</v>
          </cell>
          <cell r="E681" t="str">
            <v>ЕАРЛ ЖОРЖ ВЕРНЕ</v>
          </cell>
          <cell r="F681" t="str">
            <v>Кот-Роти Мезон Руж</v>
          </cell>
          <cell r="G681">
            <v>0.75</v>
          </cell>
          <cell r="H681">
            <v>2011</v>
          </cell>
          <cell r="K681" t="str">
            <v>Нет</v>
          </cell>
          <cell r="M681" t="str">
            <v>БУТ</v>
          </cell>
          <cell r="N681" t="str">
            <v>КРАСНОЕ</v>
          </cell>
          <cell r="O681">
            <v>12.5</v>
          </cell>
          <cell r="P681" t="str">
            <v>AOC</v>
          </cell>
          <cell r="Q681" t="str">
            <v>СУХОЕ</v>
          </cell>
          <cell r="R681" t="str">
            <v>12, 504</v>
          </cell>
          <cell r="S681" t="str">
            <v>Франция</v>
          </cell>
          <cell r="T681" t="str">
            <v>Долина Роны</v>
          </cell>
          <cell r="U681">
            <v>66</v>
          </cell>
          <cell r="V681">
            <v>66</v>
          </cell>
        </row>
        <row r="682">
          <cell r="A682" t="str">
            <v>s88482</v>
          </cell>
          <cell r="B682" t="str">
            <v>s</v>
          </cell>
          <cell r="C682" t="str">
            <v>88482</v>
          </cell>
          <cell r="D682" t="str">
            <v>ДЛЯСОТРУД</v>
          </cell>
          <cell r="E682" t="str">
            <v>Домен Кларенс Дилон С.А.С.</v>
          </cell>
          <cell r="F682" t="str">
            <v>Шато О-Брион (Пессак-Леоньян)</v>
          </cell>
          <cell r="G682">
            <v>0.75</v>
          </cell>
          <cell r="H682">
            <v>2006</v>
          </cell>
          <cell r="K682" t="str">
            <v>Нет</v>
          </cell>
          <cell r="M682" t="str">
            <v>БУТ</v>
          </cell>
          <cell r="N682" t="str">
            <v>БЕЛОЕ</v>
          </cell>
          <cell r="O682">
            <v>13.5</v>
          </cell>
          <cell r="P682" t="str">
            <v>AOC</v>
          </cell>
          <cell r="Q682" t="str">
            <v>СУХОЕ</v>
          </cell>
          <cell r="R682" t="str">
            <v>6, 12</v>
          </cell>
          <cell r="S682" t="str">
            <v>Франция</v>
          </cell>
          <cell r="T682" t="str">
            <v>Бордо</v>
          </cell>
          <cell r="U682">
            <v>1</v>
          </cell>
          <cell r="V682">
            <v>1</v>
          </cell>
        </row>
        <row r="683">
          <cell r="A683" t="str">
            <v>s88492</v>
          </cell>
          <cell r="B683" t="str">
            <v>s</v>
          </cell>
          <cell r="C683" t="str">
            <v>88492</v>
          </cell>
          <cell r="E683" t="str">
            <v>АЛЬВАРО ПАЛАСИОС</v>
          </cell>
          <cell r="F683" t="str">
            <v>Л'Ермита Веллес Виньес</v>
          </cell>
          <cell r="G683">
            <v>0.75</v>
          </cell>
          <cell r="H683">
            <v>1996</v>
          </cell>
          <cell r="K683" t="str">
            <v>Нет</v>
          </cell>
          <cell r="M683" t="str">
            <v>БУТ</v>
          </cell>
          <cell r="N683" t="str">
            <v>КРАСНОЕ</v>
          </cell>
          <cell r="O683">
            <v>13.5</v>
          </cell>
          <cell r="P683" t="str">
            <v>DOC</v>
          </cell>
          <cell r="Q683" t="str">
            <v>СУХОЕ</v>
          </cell>
          <cell r="R683" t="str">
            <v>12, 6</v>
          </cell>
          <cell r="S683" t="str">
            <v>Испания</v>
          </cell>
          <cell r="T683" t="str">
            <v>Приорат</v>
          </cell>
          <cell r="U683">
            <v>1</v>
          </cell>
          <cell r="V683">
            <v>1</v>
          </cell>
        </row>
        <row r="684">
          <cell r="A684" t="str">
            <v>s88496</v>
          </cell>
          <cell r="B684" t="str">
            <v>s</v>
          </cell>
          <cell r="C684" t="str">
            <v>88496</v>
          </cell>
          <cell r="E684" t="str">
            <v>Адзьенда Агрикола Казе Бассе ди Джанфранко Сольдера</v>
          </cell>
          <cell r="F684" t="str">
            <v>Брунелло ди Монтальчино Ризерва Сольдера</v>
          </cell>
          <cell r="G684">
            <v>0.75</v>
          </cell>
          <cell r="H684">
            <v>1988</v>
          </cell>
          <cell r="K684" t="str">
            <v>Нет</v>
          </cell>
          <cell r="M684" t="str">
            <v>БУТ</v>
          </cell>
          <cell r="N684" t="str">
            <v>КРАСНОЕ</v>
          </cell>
          <cell r="O684">
            <v>13</v>
          </cell>
          <cell r="P684" t="str">
            <v>DOCG</v>
          </cell>
          <cell r="Q684" t="str">
            <v>СУХОЕ</v>
          </cell>
          <cell r="R684" t="str">
            <v>12, 2, 6</v>
          </cell>
          <cell r="S684" t="str">
            <v>Италия</v>
          </cell>
          <cell r="T684" t="str">
            <v>Тоскана</v>
          </cell>
          <cell r="U684">
            <v>9</v>
          </cell>
          <cell r="V684">
            <v>0</v>
          </cell>
        </row>
        <row r="685">
          <cell r="A685" t="str">
            <v>s88505</v>
          </cell>
          <cell r="B685" t="str">
            <v>s</v>
          </cell>
          <cell r="C685" t="str">
            <v>88505</v>
          </cell>
          <cell r="E685" t="str">
            <v>Адз. Агр. Фаллетто</v>
          </cell>
          <cell r="F685" t="str">
            <v>Барбареско Азили Ризерва</v>
          </cell>
          <cell r="G685">
            <v>0.75</v>
          </cell>
          <cell r="H685">
            <v>1996</v>
          </cell>
          <cell r="K685" t="str">
            <v>Нет</v>
          </cell>
          <cell r="M685" t="str">
            <v>БУТ</v>
          </cell>
          <cell r="N685" t="str">
            <v>КРАСНОЕ</v>
          </cell>
          <cell r="O685">
            <v>14</v>
          </cell>
          <cell r="P685" t="str">
            <v>DOCG</v>
          </cell>
          <cell r="Q685" t="str">
            <v>СУХОЕ</v>
          </cell>
          <cell r="R685" t="str">
            <v>12, 6</v>
          </cell>
          <cell r="S685" t="str">
            <v>Италия</v>
          </cell>
          <cell r="T685" t="str">
            <v>Пьемонт</v>
          </cell>
          <cell r="U685">
            <v>1</v>
          </cell>
          <cell r="V685">
            <v>1</v>
          </cell>
        </row>
        <row r="686">
          <cell r="A686" t="str">
            <v>s88507</v>
          </cell>
          <cell r="B686" t="str">
            <v>s</v>
          </cell>
          <cell r="C686" t="str">
            <v>88507</v>
          </cell>
          <cell r="D686" t="str">
            <v>ОРИГИНАЛ</v>
          </cell>
          <cell r="E686" t="str">
            <v>НОНИНО ДИСТИЛЛАТОРИ СПА</v>
          </cell>
          <cell r="F686" t="str">
            <v>Ло Шардоне ди Нонино ин баррик моновитиньо</v>
          </cell>
          <cell r="G686">
            <v>2</v>
          </cell>
          <cell r="H686">
            <v>0</v>
          </cell>
          <cell r="K686" t="str">
            <v>Нет</v>
          </cell>
          <cell r="M686" t="str">
            <v>БУТ</v>
          </cell>
          <cell r="O686">
            <v>41</v>
          </cell>
          <cell r="P686" t="str">
            <v>-</v>
          </cell>
          <cell r="Q686" t="str">
            <v>ГРАППА</v>
          </cell>
          <cell r="R686">
            <v>6</v>
          </cell>
          <cell r="S686" t="str">
            <v>Италия</v>
          </cell>
          <cell r="T686" t="str">
            <v>Фриули</v>
          </cell>
          <cell r="U686">
            <v>113</v>
          </cell>
          <cell r="V686">
            <v>113</v>
          </cell>
        </row>
        <row r="687">
          <cell r="A687" t="str">
            <v>s88519</v>
          </cell>
          <cell r="B687" t="str">
            <v>s</v>
          </cell>
          <cell r="C687" t="str">
            <v>88519</v>
          </cell>
          <cell r="E687" t="str">
            <v>Юбер Лами</v>
          </cell>
          <cell r="F687" t="str">
            <v>Сент-Обен Ля Пренсе</v>
          </cell>
          <cell r="G687">
            <v>0.375</v>
          </cell>
          <cell r="H687">
            <v>2011</v>
          </cell>
          <cell r="K687" t="str">
            <v>Нет</v>
          </cell>
          <cell r="M687" t="str">
            <v>БУТ</v>
          </cell>
          <cell r="N687" t="str">
            <v>БЕЛОЕ</v>
          </cell>
          <cell r="O687">
            <v>13</v>
          </cell>
          <cell r="P687" t="str">
            <v>AOC</v>
          </cell>
          <cell r="Q687" t="str">
            <v>СУХОЕ</v>
          </cell>
          <cell r="R687" t="str">
            <v>24, 24</v>
          </cell>
          <cell r="S687" t="str">
            <v>Франция</v>
          </cell>
          <cell r="T687" t="str">
            <v>Бургундия</v>
          </cell>
          <cell r="U687">
            <v>5</v>
          </cell>
          <cell r="V687">
            <v>5</v>
          </cell>
        </row>
        <row r="688">
          <cell r="A688" t="str">
            <v>s88527</v>
          </cell>
          <cell r="B688" t="str">
            <v>s</v>
          </cell>
          <cell r="C688" t="str">
            <v>88527</v>
          </cell>
          <cell r="E688" t="str">
            <v>Адзьенда Агрикола Казе Бассе ди Джанфранко Сольдера</v>
          </cell>
          <cell r="F688" t="str">
            <v>Брунелло ди Монтальчино Ризерва Сольдера</v>
          </cell>
          <cell r="G688">
            <v>0.75</v>
          </cell>
          <cell r="H688">
            <v>1996</v>
          </cell>
          <cell r="K688" t="str">
            <v>Нет</v>
          </cell>
          <cell r="M688" t="str">
            <v>БУТ</v>
          </cell>
          <cell r="N688" t="str">
            <v>КРАСНОЕ</v>
          </cell>
          <cell r="O688">
            <v>14</v>
          </cell>
          <cell r="P688" t="str">
            <v>DOCG</v>
          </cell>
          <cell r="Q688" t="str">
            <v>СУХОЕ</v>
          </cell>
          <cell r="R688" t="str">
            <v>12, 2, 3, 12</v>
          </cell>
          <cell r="S688" t="str">
            <v>Италия</v>
          </cell>
          <cell r="T688" t="str">
            <v>Тоскана</v>
          </cell>
          <cell r="U688">
            <v>21</v>
          </cell>
          <cell r="V688">
            <v>21</v>
          </cell>
        </row>
        <row r="689">
          <cell r="A689" t="str">
            <v>s88532</v>
          </cell>
          <cell r="B689" t="str">
            <v>s</v>
          </cell>
          <cell r="C689" t="str">
            <v>88532</v>
          </cell>
          <cell r="E689" t="str">
            <v>С.С.А. дю Шато де ля Гардин</v>
          </cell>
          <cell r="F689" t="str">
            <v>Коробка картонная на 1 бутылку</v>
          </cell>
          <cell r="G689">
            <v>0</v>
          </cell>
          <cell r="H689">
            <v>0</v>
          </cell>
          <cell r="K689" t="str">
            <v>Нет</v>
          </cell>
          <cell r="M689" t="str">
            <v>КОРОБКА</v>
          </cell>
          <cell r="N689" t="str">
            <v>КАРТОН</v>
          </cell>
          <cell r="O689">
            <v>0</v>
          </cell>
          <cell r="R689" t="str">
            <v>200, 60</v>
          </cell>
          <cell r="S689" t="str">
            <v>Франция</v>
          </cell>
          <cell r="T689" t="str">
            <v>Долина Роны</v>
          </cell>
          <cell r="U689">
            <v>151</v>
          </cell>
          <cell r="V689">
            <v>136</v>
          </cell>
        </row>
        <row r="690">
          <cell r="A690" t="str">
            <v>s88533</v>
          </cell>
          <cell r="B690" t="str">
            <v>s</v>
          </cell>
          <cell r="C690" t="str">
            <v>88533</v>
          </cell>
          <cell r="E690" t="str">
            <v>С.С.А. дю Шато де ля Гардин</v>
          </cell>
          <cell r="F690" t="str">
            <v>Коробка картонная на 2 бутылки</v>
          </cell>
          <cell r="G690">
            <v>0</v>
          </cell>
          <cell r="H690">
            <v>0</v>
          </cell>
          <cell r="K690" t="str">
            <v>Нет</v>
          </cell>
          <cell r="M690" t="str">
            <v>КОРОБКА</v>
          </cell>
          <cell r="N690" t="str">
            <v>КАРТОН</v>
          </cell>
          <cell r="O690">
            <v>0</v>
          </cell>
          <cell r="R690">
            <v>30</v>
          </cell>
          <cell r="S690" t="str">
            <v>Франция</v>
          </cell>
          <cell r="T690" t="str">
            <v>Долина Роны</v>
          </cell>
          <cell r="U690">
            <v>29</v>
          </cell>
          <cell r="V690">
            <v>29</v>
          </cell>
        </row>
        <row r="691">
          <cell r="A691" t="str">
            <v>s88543</v>
          </cell>
          <cell r="B691" t="str">
            <v>s</v>
          </cell>
          <cell r="C691" t="str">
            <v>88543</v>
          </cell>
          <cell r="E691" t="str">
            <v>Домен ОТТ* С.А.</v>
          </cell>
          <cell r="F691" t="str">
            <v>Домен ОТТ* Блан де Блан (Кот де Прованс)</v>
          </cell>
          <cell r="G691">
            <v>3</v>
          </cell>
          <cell r="H691">
            <v>2011</v>
          </cell>
          <cell r="K691" t="str">
            <v>Нет</v>
          </cell>
          <cell r="M691" t="str">
            <v>БУТ</v>
          </cell>
          <cell r="N691" t="str">
            <v>БЕЛОЕ</v>
          </cell>
          <cell r="O691">
            <v>12.5</v>
          </cell>
          <cell r="P691" t="str">
            <v>AOC</v>
          </cell>
          <cell r="Q691" t="str">
            <v>СУХОЕ</v>
          </cell>
          <cell r="R691">
            <v>48</v>
          </cell>
          <cell r="S691" t="str">
            <v>Франция</v>
          </cell>
          <cell r="T691" t="str">
            <v>Прованс</v>
          </cell>
          <cell r="U691">
            <v>4</v>
          </cell>
          <cell r="V691">
            <v>4</v>
          </cell>
        </row>
        <row r="692">
          <cell r="A692" t="str">
            <v>s88572</v>
          </cell>
          <cell r="B692" t="str">
            <v>s</v>
          </cell>
          <cell r="C692" t="str">
            <v>88572</v>
          </cell>
          <cell r="E692" t="str">
            <v>ЭТЬЕН СОЗЕ</v>
          </cell>
          <cell r="F692" t="str">
            <v>Шевалье-Монраше Гран Крю</v>
          </cell>
          <cell r="G692">
            <v>0.75</v>
          </cell>
          <cell r="H692">
            <v>2001</v>
          </cell>
          <cell r="K692" t="str">
            <v>Нет</v>
          </cell>
          <cell r="M692" t="str">
            <v>БУТ</v>
          </cell>
          <cell r="N692" t="str">
            <v>БЕЛОЕ</v>
          </cell>
          <cell r="O692">
            <v>13.5</v>
          </cell>
          <cell r="P692" t="str">
            <v>AOC</v>
          </cell>
          <cell r="Q692" t="str">
            <v>СУХОЕ</v>
          </cell>
          <cell r="R692" t="str">
            <v>12, 6, 420, 360</v>
          </cell>
          <cell r="S692" t="str">
            <v>Франция</v>
          </cell>
          <cell r="T692" t="str">
            <v>Бургундия</v>
          </cell>
          <cell r="U692">
            <v>0</v>
          </cell>
          <cell r="V692">
            <v>0</v>
          </cell>
        </row>
        <row r="693">
          <cell r="A693" t="str">
            <v>s88576</v>
          </cell>
          <cell r="B693" t="str">
            <v>s</v>
          </cell>
          <cell r="C693" t="str">
            <v>88576</v>
          </cell>
          <cell r="D693" t="str">
            <v>ОРИГИНАЛ</v>
          </cell>
          <cell r="E693" t="str">
            <v>Адз. Агр. Фаллетто</v>
          </cell>
          <cell r="F693" t="str">
            <v>Бароло Ле Рокке дель Фаллетто Ризерва</v>
          </cell>
          <cell r="G693">
            <v>0.75</v>
          </cell>
          <cell r="H693">
            <v>2007</v>
          </cell>
          <cell r="K693" t="str">
            <v>Нет</v>
          </cell>
          <cell r="M693" t="str">
            <v>БУТ</v>
          </cell>
          <cell r="N693" t="str">
            <v>КРАСНОЕ</v>
          </cell>
          <cell r="O693">
            <v>14.5</v>
          </cell>
          <cell r="P693" t="str">
            <v>DOCG</v>
          </cell>
          <cell r="Q693" t="str">
            <v>СУХОЕ</v>
          </cell>
          <cell r="R693" t="str">
            <v>2, 3, 5, 6</v>
          </cell>
          <cell r="S693" t="str">
            <v>Италия</v>
          </cell>
          <cell r="T693" t="str">
            <v>Пьемонт</v>
          </cell>
          <cell r="U693">
            <v>65</v>
          </cell>
          <cell r="V693">
            <v>65</v>
          </cell>
        </row>
        <row r="694">
          <cell r="A694" t="str">
            <v>s88579</v>
          </cell>
          <cell r="B694" t="str">
            <v>s</v>
          </cell>
          <cell r="C694" t="str">
            <v>88579</v>
          </cell>
          <cell r="E694" t="str">
            <v>Адзьенда Агрикола Черетто</v>
          </cell>
          <cell r="F694" t="str">
            <v>Бароло Каннуби Сан Лоренцо</v>
          </cell>
          <cell r="G694">
            <v>1.5</v>
          </cell>
          <cell r="H694">
            <v>2003</v>
          </cell>
          <cell r="K694" t="str">
            <v>Нет</v>
          </cell>
          <cell r="M694" t="str">
            <v>БУТ</v>
          </cell>
          <cell r="N694" t="str">
            <v>КРАСНОЕ</v>
          </cell>
          <cell r="O694">
            <v>14</v>
          </cell>
          <cell r="P694" t="str">
            <v>DOCG</v>
          </cell>
          <cell r="Q694" t="str">
            <v>СУХОЕ</v>
          </cell>
          <cell r="S694" t="str">
            <v>Италия</v>
          </cell>
          <cell r="T694" t="str">
            <v>Пьемонт</v>
          </cell>
          <cell r="U694">
            <v>25</v>
          </cell>
          <cell r="V694">
            <v>25</v>
          </cell>
        </row>
        <row r="695">
          <cell r="A695" t="str">
            <v>s88586</v>
          </cell>
          <cell r="B695" t="str">
            <v>s</v>
          </cell>
          <cell r="C695" t="str">
            <v>88586</v>
          </cell>
          <cell r="E695" t="str">
            <v>Чело э Терра С.п.А.</v>
          </cell>
          <cell r="F695" t="str">
            <v>Пино Бьянко э Пино Гриджо (Делле Венецие)</v>
          </cell>
          <cell r="G695">
            <v>0.75</v>
          </cell>
          <cell r="H695">
            <v>2012</v>
          </cell>
          <cell r="K695" t="str">
            <v>Нет</v>
          </cell>
          <cell r="M695" t="str">
            <v>БУТ</v>
          </cell>
          <cell r="N695" t="str">
            <v>БЕЛОЕ</v>
          </cell>
          <cell r="O695">
            <v>12</v>
          </cell>
          <cell r="P695" t="str">
            <v>IGT</v>
          </cell>
          <cell r="Q695" t="str">
            <v>П/СУХОЕ</v>
          </cell>
          <cell r="R695">
            <v>6</v>
          </cell>
          <cell r="S695" t="str">
            <v>Италия</v>
          </cell>
          <cell r="T695" t="str">
            <v>Венето</v>
          </cell>
          <cell r="U695">
            <v>1</v>
          </cell>
          <cell r="V695">
            <v>0</v>
          </cell>
        </row>
        <row r="696">
          <cell r="A696" t="str">
            <v>s88629</v>
          </cell>
          <cell r="B696" t="str">
            <v>s</v>
          </cell>
          <cell r="C696" t="str">
            <v>88629</v>
          </cell>
          <cell r="E696" t="str">
            <v>Домен Кларенс Дилон С.А.С.</v>
          </cell>
          <cell r="F696" t="str">
            <v>Шато О-Брион Премье Гран Крю Классе (Пессак-Леоньян)</v>
          </cell>
          <cell r="G696">
            <v>0.75</v>
          </cell>
          <cell r="H696">
            <v>2009</v>
          </cell>
          <cell r="K696" t="str">
            <v>Нет</v>
          </cell>
          <cell r="M696" t="str">
            <v>БУТ</v>
          </cell>
          <cell r="N696" t="str">
            <v>КРАСНОЕ</v>
          </cell>
          <cell r="O696">
            <v>14.5</v>
          </cell>
          <cell r="P696" t="str">
            <v>AOC</v>
          </cell>
          <cell r="Q696" t="str">
            <v>СУХОЕ</v>
          </cell>
          <cell r="R696" t="str">
            <v>6, 12</v>
          </cell>
          <cell r="S696" t="str">
            <v>Франция</v>
          </cell>
          <cell r="T696" t="str">
            <v>Бордо</v>
          </cell>
          <cell r="U696">
            <v>189</v>
          </cell>
          <cell r="V696">
            <v>189</v>
          </cell>
        </row>
        <row r="697">
          <cell r="A697" t="str">
            <v>s88653</v>
          </cell>
          <cell r="B697" t="str">
            <v>s</v>
          </cell>
          <cell r="C697" t="str">
            <v>88653</v>
          </cell>
          <cell r="D697" t="str">
            <v>ДЛЯСОТРУД</v>
          </cell>
          <cell r="E697" t="str">
            <v>Барон Филипп де Ротшильд С.А.</v>
          </cell>
          <cell r="F697" t="str">
            <v>Мутон Каде (Бордо) графика</v>
          </cell>
          <cell r="G697">
            <v>0.75</v>
          </cell>
          <cell r="H697">
            <v>2011</v>
          </cell>
          <cell r="K697" t="str">
            <v>Нет</v>
          </cell>
          <cell r="M697" t="str">
            <v>БУТ</v>
          </cell>
          <cell r="N697" t="str">
            <v>КРАСНОЕ</v>
          </cell>
          <cell r="O697">
            <v>13.5</v>
          </cell>
          <cell r="P697" t="str">
            <v>AOC</v>
          </cell>
          <cell r="Q697" t="str">
            <v>СУХОЕ</v>
          </cell>
          <cell r="R697">
            <v>6</v>
          </cell>
          <cell r="S697" t="str">
            <v>Франция</v>
          </cell>
          <cell r="T697" t="str">
            <v>Бордо</v>
          </cell>
          <cell r="U697">
            <v>1</v>
          </cell>
          <cell r="V697">
            <v>0</v>
          </cell>
        </row>
        <row r="698">
          <cell r="A698" t="str">
            <v>s88654</v>
          </cell>
          <cell r="B698" t="str">
            <v>s</v>
          </cell>
          <cell r="C698" t="str">
            <v>88654</v>
          </cell>
          <cell r="D698" t="str">
            <v>ДЛЯСОТРУД</v>
          </cell>
          <cell r="E698" t="str">
            <v>Барон Филипп де Ротшильд С.А.</v>
          </cell>
          <cell r="F698" t="str">
            <v>Мутон Каде (Бордо)</v>
          </cell>
          <cell r="G698">
            <v>0.75</v>
          </cell>
          <cell r="H698">
            <v>2012</v>
          </cell>
          <cell r="K698" t="str">
            <v>Нет</v>
          </cell>
          <cell r="M698" t="str">
            <v>БУТ</v>
          </cell>
          <cell r="N698" t="str">
            <v>БЕЛОЕ</v>
          </cell>
          <cell r="O698">
            <v>12.5</v>
          </cell>
          <cell r="P698" t="str">
            <v>AOC</v>
          </cell>
          <cell r="Q698" t="str">
            <v>СУХОЕ</v>
          </cell>
          <cell r="R698">
            <v>6</v>
          </cell>
          <cell r="S698" t="str">
            <v>Франция</v>
          </cell>
          <cell r="T698" t="str">
            <v>Бордо</v>
          </cell>
          <cell r="U698">
            <v>6</v>
          </cell>
          <cell r="V698">
            <v>0</v>
          </cell>
        </row>
        <row r="699">
          <cell r="A699" t="str">
            <v>s88661</v>
          </cell>
          <cell r="B699" t="str">
            <v>s</v>
          </cell>
          <cell r="C699" t="str">
            <v>88661</v>
          </cell>
          <cell r="E699" t="str">
            <v>Домен Монтариоль Дегрот</v>
          </cell>
          <cell r="F699" t="str">
            <v>Барон де Ланс Каберне Совиньон</v>
          </cell>
          <cell r="G699">
            <v>0.75</v>
          </cell>
          <cell r="H699">
            <v>2012</v>
          </cell>
          <cell r="K699" t="str">
            <v>Нет</v>
          </cell>
          <cell r="M699" t="str">
            <v>БУТ</v>
          </cell>
          <cell r="N699" t="str">
            <v>КРАСНОЕ</v>
          </cell>
          <cell r="O699">
            <v>12.5</v>
          </cell>
          <cell r="P699" t="str">
            <v>VDP</v>
          </cell>
          <cell r="Q699" t="str">
            <v>СУХОЕ</v>
          </cell>
          <cell r="R699">
            <v>12</v>
          </cell>
          <cell r="S699" t="str">
            <v>Франция</v>
          </cell>
          <cell r="T699" t="str">
            <v>Лангедок-Руссийон</v>
          </cell>
          <cell r="U699">
            <v>17</v>
          </cell>
          <cell r="V699">
            <v>0</v>
          </cell>
        </row>
        <row r="700">
          <cell r="A700" t="str">
            <v>s88664</v>
          </cell>
          <cell r="B700" t="str">
            <v>s</v>
          </cell>
          <cell r="C700" t="str">
            <v>88664</v>
          </cell>
          <cell r="D700" t="str">
            <v>ОРИГИНАЛ</v>
          </cell>
          <cell r="E700" t="str">
            <v>Домен Монтариоль Дегрот</v>
          </cell>
          <cell r="F700" t="str">
            <v>Барон де Ланс Совиньон Блан</v>
          </cell>
          <cell r="G700">
            <v>0.75</v>
          </cell>
          <cell r="H700">
            <v>2012</v>
          </cell>
          <cell r="K700" t="str">
            <v>Нет</v>
          </cell>
          <cell r="M700" t="str">
            <v>БУТ</v>
          </cell>
          <cell r="N700" t="str">
            <v>БЕЛОЕ</v>
          </cell>
          <cell r="O700">
            <v>12</v>
          </cell>
          <cell r="P700" t="str">
            <v>VDP</v>
          </cell>
          <cell r="Q700" t="str">
            <v>СУХОЕ</v>
          </cell>
          <cell r="R700" t="str">
            <v>6, 12</v>
          </cell>
          <cell r="S700" t="str">
            <v>Франция</v>
          </cell>
          <cell r="T700" t="str">
            <v>Лангедок-Руссийон</v>
          </cell>
          <cell r="U700">
            <v>10</v>
          </cell>
          <cell r="V700">
            <v>0</v>
          </cell>
        </row>
        <row r="701">
          <cell r="A701" t="str">
            <v>s88665</v>
          </cell>
          <cell r="B701" t="str">
            <v>s</v>
          </cell>
          <cell r="C701" t="str">
            <v>88665</v>
          </cell>
          <cell r="E701" t="str">
            <v>Домен Монтариоль Дегрот</v>
          </cell>
          <cell r="F701" t="str">
            <v>Барон де Ланс Шардоне</v>
          </cell>
          <cell r="G701">
            <v>0.75</v>
          </cell>
          <cell r="H701">
            <v>2012</v>
          </cell>
          <cell r="K701" t="str">
            <v>Нет</v>
          </cell>
          <cell r="M701" t="str">
            <v>БУТ</v>
          </cell>
          <cell r="N701" t="str">
            <v>БЕЛОЕ</v>
          </cell>
          <cell r="O701">
            <v>12.5</v>
          </cell>
          <cell r="P701" t="str">
            <v>VDP</v>
          </cell>
          <cell r="Q701" t="str">
            <v>СУХОЕ</v>
          </cell>
          <cell r="R701">
            <v>12</v>
          </cell>
          <cell r="S701" t="str">
            <v>Франция</v>
          </cell>
          <cell r="T701" t="str">
            <v>Лангедок-Руссийон</v>
          </cell>
          <cell r="U701">
            <v>8</v>
          </cell>
          <cell r="V701">
            <v>0</v>
          </cell>
        </row>
        <row r="702">
          <cell r="A702" t="str">
            <v>s88666</v>
          </cell>
          <cell r="B702" t="str">
            <v>s</v>
          </cell>
          <cell r="C702" t="str">
            <v>88666</v>
          </cell>
          <cell r="D702" t="str">
            <v>ОРИГИНАЛ</v>
          </cell>
          <cell r="E702" t="str">
            <v>Жозеф Бэнкс Рамс Корпорэйшн ПТЕ, ЛТД</v>
          </cell>
          <cell r="F702" t="str">
            <v>Подарочная упаковка Бэнкс 5 Айлендс</v>
          </cell>
          <cell r="G702">
            <v>0</v>
          </cell>
          <cell r="H702">
            <v>0</v>
          </cell>
          <cell r="K702" t="str">
            <v>Нет</v>
          </cell>
          <cell r="M702" t="str">
            <v>ШТ</v>
          </cell>
          <cell r="N702" t="str">
            <v>КАРТОН</v>
          </cell>
          <cell r="O702">
            <v>0</v>
          </cell>
          <cell r="P702" t="str">
            <v>-</v>
          </cell>
          <cell r="Q702" t="str">
            <v>КОРОБ</v>
          </cell>
          <cell r="R702">
            <v>100</v>
          </cell>
          <cell r="S702" t="str">
            <v>Сингапур</v>
          </cell>
          <cell r="T702" t="str">
            <v>-</v>
          </cell>
          <cell r="U702">
            <v>78</v>
          </cell>
          <cell r="V702">
            <v>78</v>
          </cell>
        </row>
        <row r="703">
          <cell r="A703" t="str">
            <v>s88696</v>
          </cell>
          <cell r="B703" t="str">
            <v>s</v>
          </cell>
          <cell r="C703" t="str">
            <v>88696</v>
          </cell>
          <cell r="D703" t="str">
            <v>ДЛЯСОТРУД</v>
          </cell>
          <cell r="E703" t="str">
            <v>РИДЖ ВИНЬЯРДС</v>
          </cell>
          <cell r="F703" t="str">
            <v>Монте Белло</v>
          </cell>
          <cell r="G703">
            <v>1.5</v>
          </cell>
          <cell r="H703">
            <v>1995</v>
          </cell>
          <cell r="K703" t="str">
            <v>Нет</v>
          </cell>
          <cell r="M703" t="str">
            <v>БУТ</v>
          </cell>
          <cell r="N703" t="str">
            <v>КРАСНОЕ</v>
          </cell>
          <cell r="O703">
            <v>12.5</v>
          </cell>
          <cell r="P703" t="str">
            <v>-</v>
          </cell>
          <cell r="Q703" t="str">
            <v>СУХОЕ</v>
          </cell>
          <cell r="R703">
            <v>6</v>
          </cell>
          <cell r="S703" t="str">
            <v>Соединенные Штаты Америки</v>
          </cell>
          <cell r="T703" t="str">
            <v>Калифорния</v>
          </cell>
          <cell r="U703">
            <v>15</v>
          </cell>
          <cell r="V703">
            <v>15</v>
          </cell>
        </row>
        <row r="704">
          <cell r="A704" t="str">
            <v>s88697</v>
          </cell>
          <cell r="B704" t="str">
            <v>s</v>
          </cell>
          <cell r="C704" t="str">
            <v>88697</v>
          </cell>
          <cell r="D704" t="str">
            <v>ДЛЯСОТРУД</v>
          </cell>
          <cell r="E704" t="str">
            <v>РИДЖ ВИНЬЯРДС</v>
          </cell>
          <cell r="F704" t="str">
            <v>Монте Белло</v>
          </cell>
          <cell r="G704">
            <v>3</v>
          </cell>
          <cell r="H704">
            <v>1997</v>
          </cell>
          <cell r="K704" t="str">
            <v>Нет</v>
          </cell>
          <cell r="M704" t="str">
            <v>БУТ</v>
          </cell>
          <cell r="N704" t="str">
            <v>КРАСНОЕ</v>
          </cell>
          <cell r="O704">
            <v>12.9</v>
          </cell>
          <cell r="P704" t="str">
            <v>-</v>
          </cell>
          <cell r="Q704" t="str">
            <v>СУХОЕ</v>
          </cell>
          <cell r="R704">
            <v>3</v>
          </cell>
          <cell r="S704" t="str">
            <v>Соединенные Штаты Америки</v>
          </cell>
          <cell r="T704" t="str">
            <v>Калифорния</v>
          </cell>
          <cell r="U704">
            <v>4</v>
          </cell>
          <cell r="V704">
            <v>4</v>
          </cell>
        </row>
        <row r="705">
          <cell r="A705" t="str">
            <v>s88698</v>
          </cell>
          <cell r="B705" t="str">
            <v>s</v>
          </cell>
          <cell r="C705" t="str">
            <v>88698</v>
          </cell>
          <cell r="D705" t="str">
            <v>ДЛЯСОТРУД</v>
          </cell>
          <cell r="E705" t="str">
            <v>РИДЖ ВИНЬЯРДС</v>
          </cell>
          <cell r="F705" t="str">
            <v>Монте Белло</v>
          </cell>
          <cell r="G705">
            <v>1.5</v>
          </cell>
          <cell r="H705">
            <v>2002</v>
          </cell>
          <cell r="K705" t="str">
            <v>Нет</v>
          </cell>
          <cell r="M705" t="str">
            <v>БУТ</v>
          </cell>
          <cell r="N705" t="str">
            <v>КРАСНОЕ</v>
          </cell>
          <cell r="O705">
            <v>13.3</v>
          </cell>
          <cell r="P705" t="str">
            <v>-</v>
          </cell>
          <cell r="Q705" t="str">
            <v>СУХОЕ</v>
          </cell>
          <cell r="R705">
            <v>6</v>
          </cell>
          <cell r="S705" t="str">
            <v>Соединенные Штаты Америки</v>
          </cell>
          <cell r="T705" t="str">
            <v>Калифорния</v>
          </cell>
          <cell r="U705">
            <v>2</v>
          </cell>
          <cell r="V705">
            <v>2</v>
          </cell>
        </row>
        <row r="706">
          <cell r="A706" t="str">
            <v>s88723</v>
          </cell>
          <cell r="B706" t="str">
            <v>s</v>
          </cell>
          <cell r="C706" t="str">
            <v>88723</v>
          </cell>
          <cell r="E706" t="str">
            <v>РИДЖ ВИНЬЯРДС, ИНК.</v>
          </cell>
          <cell r="F706" t="str">
            <v>Монте Белло</v>
          </cell>
          <cell r="G706">
            <v>0.375</v>
          </cell>
          <cell r="H706">
            <v>2012</v>
          </cell>
          <cell r="K706" t="str">
            <v>Нет</v>
          </cell>
          <cell r="M706" t="str">
            <v>БУТ</v>
          </cell>
          <cell r="N706" t="str">
            <v>КРАСНОЕ</v>
          </cell>
          <cell r="O706">
            <v>13.8</v>
          </cell>
          <cell r="P706" t="str">
            <v>-</v>
          </cell>
          <cell r="Q706" t="str">
            <v>СУХОЕ</v>
          </cell>
          <cell r="R706">
            <v>12</v>
          </cell>
          <cell r="S706" t="str">
            <v>Соединенные Штаты Америки</v>
          </cell>
          <cell r="T706" t="str">
            <v>Калифорния</v>
          </cell>
          <cell r="U706">
            <v>85</v>
          </cell>
          <cell r="V706">
            <v>85</v>
          </cell>
        </row>
        <row r="707">
          <cell r="A707" t="str">
            <v>s88724</v>
          </cell>
          <cell r="B707" t="str">
            <v>s</v>
          </cell>
          <cell r="C707" t="str">
            <v>88724</v>
          </cell>
          <cell r="E707" t="str">
            <v>РИДЖ ВИНЬЯРДС, ИНК.</v>
          </cell>
          <cell r="F707" t="str">
            <v>Монте Белло</v>
          </cell>
          <cell r="G707">
            <v>0.75</v>
          </cell>
          <cell r="H707">
            <v>2012</v>
          </cell>
          <cell r="K707" t="str">
            <v>Нет</v>
          </cell>
          <cell r="M707" t="str">
            <v>БУТ</v>
          </cell>
          <cell r="N707" t="str">
            <v>КРАСНОЕ</v>
          </cell>
          <cell r="O707">
            <v>13.8</v>
          </cell>
          <cell r="P707" t="str">
            <v>-</v>
          </cell>
          <cell r="Q707" t="str">
            <v>СУХОЕ</v>
          </cell>
          <cell r="R707">
            <v>6</v>
          </cell>
          <cell r="S707" t="str">
            <v>Соединенные Штаты Америки</v>
          </cell>
          <cell r="T707" t="str">
            <v>Калифорния</v>
          </cell>
          <cell r="U707">
            <v>134</v>
          </cell>
          <cell r="V707">
            <v>134</v>
          </cell>
        </row>
        <row r="708">
          <cell r="A708" t="str">
            <v>s88729</v>
          </cell>
          <cell r="B708" t="str">
            <v>s</v>
          </cell>
          <cell r="C708" t="str">
            <v>88729</v>
          </cell>
          <cell r="D708" t="str">
            <v>ОРИГИНАЛ</v>
          </cell>
          <cell r="E708" t="str">
            <v>ООО "Ликеро-водочный завод "Саранский"</v>
          </cell>
          <cell r="F708" t="str">
            <v>Водка "Патриот Русский Пароль"</v>
          </cell>
          <cell r="G708">
            <v>0.5</v>
          </cell>
          <cell r="H708">
            <v>0</v>
          </cell>
          <cell r="K708" t="str">
            <v>Нет</v>
          </cell>
          <cell r="M708" t="str">
            <v>БУТ</v>
          </cell>
          <cell r="O708">
            <v>40</v>
          </cell>
          <cell r="R708">
            <v>20</v>
          </cell>
          <cell r="S708" t="str">
            <v>РОССИЯ</v>
          </cell>
          <cell r="T708" t="str">
            <v>-</v>
          </cell>
          <cell r="U708">
            <v>469</v>
          </cell>
          <cell r="V708">
            <v>469</v>
          </cell>
        </row>
        <row r="709">
          <cell r="A709" t="str">
            <v>s88747</v>
          </cell>
          <cell r="B709" t="str">
            <v>s</v>
          </cell>
          <cell r="C709" t="str">
            <v>88747</v>
          </cell>
          <cell r="E709" t="str">
            <v>Винья Эрразурис</v>
          </cell>
          <cell r="F709" t="str">
            <v>Дон Максимиано Фаундерс Ресерва</v>
          </cell>
          <cell r="G709">
            <v>0.75</v>
          </cell>
          <cell r="H709">
            <v>2010</v>
          </cell>
          <cell r="K709" t="str">
            <v>Нет</v>
          </cell>
          <cell r="M709" t="str">
            <v>БУТ</v>
          </cell>
          <cell r="N709" t="str">
            <v>КРАСНОЕ</v>
          </cell>
          <cell r="O709">
            <v>14</v>
          </cell>
          <cell r="P709" t="str">
            <v>DO</v>
          </cell>
          <cell r="Q709" t="str">
            <v>СУХОЕ</v>
          </cell>
          <cell r="R709">
            <v>6</v>
          </cell>
          <cell r="S709" t="str">
            <v>Чили</v>
          </cell>
          <cell r="T709" t="str">
            <v>Аконкагуа</v>
          </cell>
          <cell r="U709">
            <v>11</v>
          </cell>
          <cell r="V709">
            <v>11</v>
          </cell>
        </row>
        <row r="710">
          <cell r="A710" t="str">
            <v>s88748</v>
          </cell>
          <cell r="B710" t="str">
            <v>s</v>
          </cell>
          <cell r="C710" t="str">
            <v>88748</v>
          </cell>
          <cell r="D710" t="str">
            <v>ОРИГИНАЛ</v>
          </cell>
          <cell r="E710" t="str">
            <v>Винья Эрразурис</v>
          </cell>
          <cell r="F710" t="str">
            <v>Виньедо Чедвик</v>
          </cell>
          <cell r="G710">
            <v>0.75</v>
          </cell>
          <cell r="H710">
            <v>2010</v>
          </cell>
          <cell r="K710" t="str">
            <v>Нет</v>
          </cell>
          <cell r="M710" t="str">
            <v>БУТ</v>
          </cell>
          <cell r="N710" t="str">
            <v>КРАСНОЕ</v>
          </cell>
          <cell r="O710">
            <v>14.5</v>
          </cell>
          <cell r="P710" t="str">
            <v>DO</v>
          </cell>
          <cell r="Q710" t="str">
            <v>СУХОЕ</v>
          </cell>
          <cell r="R710">
            <v>6</v>
          </cell>
          <cell r="S710" t="str">
            <v>Чили</v>
          </cell>
          <cell r="T710" t="str">
            <v>Маипо</v>
          </cell>
          <cell r="U710">
            <v>1</v>
          </cell>
          <cell r="V710">
            <v>1</v>
          </cell>
        </row>
        <row r="711">
          <cell r="A711" t="str">
            <v>s88758</v>
          </cell>
          <cell r="B711" t="str">
            <v>s</v>
          </cell>
          <cell r="C711" t="str">
            <v>88758</v>
          </cell>
          <cell r="E711" t="str">
            <v>ВИТИКОЛЬТОРЕ МАРКЕЗИ ДЕ' ФРЕСКОБАЛЬДИ С.Р.Л.</v>
          </cell>
          <cell r="F711" t="str">
            <v>Ремоле (Тоскана)</v>
          </cell>
          <cell r="G711">
            <v>0.75</v>
          </cell>
          <cell r="H711">
            <v>2012</v>
          </cell>
          <cell r="K711" t="str">
            <v>Нет</v>
          </cell>
          <cell r="M711" t="str">
            <v>БУТ</v>
          </cell>
          <cell r="N711" t="str">
            <v>БЕЛОЕ</v>
          </cell>
          <cell r="O711">
            <v>11</v>
          </cell>
          <cell r="P711" t="str">
            <v>IGT</v>
          </cell>
          <cell r="Q711" t="str">
            <v>СУХОЕ</v>
          </cell>
          <cell r="R711" t="str">
            <v>2, 6</v>
          </cell>
          <cell r="S711" t="str">
            <v>Италия</v>
          </cell>
          <cell r="T711" t="str">
            <v>Тоскана</v>
          </cell>
          <cell r="U711">
            <v>2</v>
          </cell>
          <cell r="V711">
            <v>0</v>
          </cell>
        </row>
        <row r="712">
          <cell r="A712" t="str">
            <v>s88784</v>
          </cell>
          <cell r="B712" t="str">
            <v>s</v>
          </cell>
          <cell r="C712" t="str">
            <v>88784</v>
          </cell>
          <cell r="E712" t="str">
            <v>Чело э Терра С.п.А.</v>
          </cell>
          <cell r="F712" t="str">
            <v>Гарганега э Шардоне (Делле Венецие)</v>
          </cell>
          <cell r="G712">
            <v>0.75</v>
          </cell>
          <cell r="H712">
            <v>2012</v>
          </cell>
          <cell r="K712" t="str">
            <v>Нет</v>
          </cell>
          <cell r="M712" t="str">
            <v>БУТ</v>
          </cell>
          <cell r="N712" t="str">
            <v>БЕЛОЕ</v>
          </cell>
          <cell r="O712">
            <v>11.5</v>
          </cell>
          <cell r="P712" t="str">
            <v>IGT</v>
          </cell>
          <cell r="Q712" t="str">
            <v>П/СУХОЕ</v>
          </cell>
          <cell r="R712">
            <v>6</v>
          </cell>
          <cell r="S712" t="str">
            <v>Италия</v>
          </cell>
          <cell r="T712" t="str">
            <v>Венето</v>
          </cell>
          <cell r="U712">
            <v>2</v>
          </cell>
          <cell r="V712">
            <v>0</v>
          </cell>
        </row>
        <row r="713">
          <cell r="A713" t="str">
            <v>s88786</v>
          </cell>
          <cell r="B713" t="str">
            <v>s</v>
          </cell>
          <cell r="C713" t="str">
            <v>88786</v>
          </cell>
          <cell r="E713" t="str">
            <v>Банфи С.А. С.р.л.</v>
          </cell>
          <cell r="F713" t="str">
            <v>Чентине Розе (Тоскана)</v>
          </cell>
          <cell r="G713">
            <v>0.75</v>
          </cell>
          <cell r="H713">
            <v>2012</v>
          </cell>
          <cell r="K713" t="str">
            <v>Нет</v>
          </cell>
          <cell r="M713" t="str">
            <v>БУТ</v>
          </cell>
          <cell r="N713" t="str">
            <v>РОЗОВОЕ</v>
          </cell>
          <cell r="O713">
            <v>12.5</v>
          </cell>
          <cell r="P713" t="str">
            <v>IGT</v>
          </cell>
          <cell r="Q713" t="str">
            <v>СУХОЕ</v>
          </cell>
          <cell r="R713">
            <v>6</v>
          </cell>
          <cell r="S713" t="str">
            <v>Италия</v>
          </cell>
          <cell r="T713" t="str">
            <v>Тоскана</v>
          </cell>
          <cell r="U713">
            <v>42</v>
          </cell>
          <cell r="V713">
            <v>0</v>
          </cell>
        </row>
        <row r="714">
          <cell r="A714" t="str">
            <v>s88787</v>
          </cell>
          <cell r="B714" t="str">
            <v>s</v>
          </cell>
          <cell r="C714" t="str">
            <v>88787</v>
          </cell>
          <cell r="E714" t="str">
            <v>КАВИРО Ска</v>
          </cell>
          <cell r="F714" t="str">
            <v>ТИНИ Треббьяно ди Романья</v>
          </cell>
          <cell r="G714">
            <v>0.75</v>
          </cell>
          <cell r="H714">
            <v>2012</v>
          </cell>
          <cell r="K714" t="str">
            <v>Нет</v>
          </cell>
          <cell r="M714" t="str">
            <v>БУТ</v>
          </cell>
          <cell r="N714" t="str">
            <v>БЕЛОЕ</v>
          </cell>
          <cell r="O714">
            <v>11.5</v>
          </cell>
          <cell r="P714" t="str">
            <v>DOC</v>
          </cell>
          <cell r="Q714" t="str">
            <v>СУХОЕ</v>
          </cell>
          <cell r="R714">
            <v>6</v>
          </cell>
          <cell r="S714" t="str">
            <v>Италия</v>
          </cell>
          <cell r="T714" t="str">
            <v>Эмилия-Романия</v>
          </cell>
          <cell r="U714">
            <v>8</v>
          </cell>
          <cell r="V714">
            <v>0</v>
          </cell>
        </row>
        <row r="715">
          <cell r="A715" t="str">
            <v>s88820</v>
          </cell>
          <cell r="B715" t="str">
            <v>s</v>
          </cell>
          <cell r="C715" t="str">
            <v>88820</v>
          </cell>
          <cell r="D715" t="str">
            <v>МАРГО</v>
          </cell>
          <cell r="F715" t="str">
            <v>Футляр на 6 бут. Бордо (дуб) с гравировкой</v>
          </cell>
          <cell r="G715">
            <v>0</v>
          </cell>
          <cell r="H715">
            <v>0</v>
          </cell>
          <cell r="K715" t="str">
            <v>Нет</v>
          </cell>
          <cell r="M715" t="str">
            <v>ШТ</v>
          </cell>
          <cell r="O715">
            <v>0</v>
          </cell>
          <cell r="S715" t="str">
            <v>РОССИЯ</v>
          </cell>
          <cell r="T715" t="str">
            <v>-</v>
          </cell>
          <cell r="U715">
            <v>4</v>
          </cell>
          <cell r="V715">
            <v>4</v>
          </cell>
        </row>
        <row r="716">
          <cell r="A716" t="str">
            <v>s88820</v>
          </cell>
          <cell r="B716" t="str">
            <v>s</v>
          </cell>
          <cell r="C716" t="str">
            <v>88820</v>
          </cell>
          <cell r="D716" t="str">
            <v>ПЕТРЮС</v>
          </cell>
          <cell r="F716" t="str">
            <v>Футляр на 6 бут. Бордо (дуб) с гравировкой</v>
          </cell>
          <cell r="G716">
            <v>0</v>
          </cell>
          <cell r="H716">
            <v>0</v>
          </cell>
          <cell r="K716" t="str">
            <v>Нет</v>
          </cell>
          <cell r="M716" t="str">
            <v>ШТ</v>
          </cell>
          <cell r="O716">
            <v>0</v>
          </cell>
          <cell r="S716" t="str">
            <v>РОССИЯ</v>
          </cell>
          <cell r="T716" t="str">
            <v>-</v>
          </cell>
          <cell r="U716">
            <v>1</v>
          </cell>
          <cell r="V716">
            <v>1</v>
          </cell>
        </row>
        <row r="717">
          <cell r="A717" t="str">
            <v>s88843</v>
          </cell>
          <cell r="B717" t="str">
            <v>s</v>
          </cell>
          <cell r="C717" t="str">
            <v>88843</v>
          </cell>
          <cell r="D717" t="str">
            <v>МУТОН</v>
          </cell>
          <cell r="F717" t="str">
            <v>Футляр на 6 бут. Бургонь (дуб) с гравировкой</v>
          </cell>
          <cell r="G717">
            <v>0</v>
          </cell>
          <cell r="H717">
            <v>0</v>
          </cell>
          <cell r="K717" t="str">
            <v>Нет</v>
          </cell>
          <cell r="M717" t="str">
            <v>ШТ</v>
          </cell>
          <cell r="O717">
            <v>0</v>
          </cell>
          <cell r="S717" t="str">
            <v>РОССИЯ</v>
          </cell>
          <cell r="T717" t="str">
            <v>-</v>
          </cell>
          <cell r="U717">
            <v>2</v>
          </cell>
          <cell r="V717">
            <v>2</v>
          </cell>
        </row>
        <row r="718">
          <cell r="A718" t="str">
            <v>s88857</v>
          </cell>
          <cell r="B718" t="str">
            <v>s</v>
          </cell>
          <cell r="C718" t="str">
            <v>88857</v>
          </cell>
          <cell r="E718" t="str">
            <v>Шато Озон ССЕА</v>
          </cell>
          <cell r="F718" t="str">
            <v>Шато Озон (Сент-Эмильон Гран Крю)</v>
          </cell>
          <cell r="G718">
            <v>0.75</v>
          </cell>
          <cell r="H718">
            <v>2012</v>
          </cell>
          <cell r="K718" t="str">
            <v>Нет</v>
          </cell>
          <cell r="M718" t="str">
            <v>БУТ</v>
          </cell>
          <cell r="N718" t="str">
            <v>КРАСНОЕ</v>
          </cell>
          <cell r="O718">
            <v>13.5</v>
          </cell>
          <cell r="P718" t="str">
            <v>AOC</v>
          </cell>
          <cell r="Q718" t="str">
            <v>СУХОЕ</v>
          </cell>
          <cell r="R718" t="str">
            <v>12, 6</v>
          </cell>
          <cell r="S718" t="str">
            <v>Франция</v>
          </cell>
          <cell r="T718" t="str">
            <v>Бордо</v>
          </cell>
          <cell r="U718">
            <v>11</v>
          </cell>
          <cell r="V718">
            <v>11</v>
          </cell>
        </row>
        <row r="719">
          <cell r="A719" t="str">
            <v>s88877</v>
          </cell>
          <cell r="B719" t="str">
            <v>s</v>
          </cell>
          <cell r="C719" t="str">
            <v>88877</v>
          </cell>
          <cell r="E719" t="str">
            <v>Барон Филиппин де Ротшильд Г.Ф.А.</v>
          </cell>
          <cell r="F719" t="str">
            <v>Шато д'Армаяк Гран Крю Классе (Пойяк)</v>
          </cell>
          <cell r="G719">
            <v>0.75</v>
          </cell>
          <cell r="H719">
            <v>2012</v>
          </cell>
          <cell r="K719" t="str">
            <v>Нет</v>
          </cell>
          <cell r="M719" t="str">
            <v>БУТ</v>
          </cell>
          <cell r="N719" t="str">
            <v>КРАСНОЕ</v>
          </cell>
          <cell r="O719">
            <v>13.5</v>
          </cell>
          <cell r="P719" t="str">
            <v>AOC</v>
          </cell>
          <cell r="Q719" t="str">
            <v>СУХОЕ</v>
          </cell>
          <cell r="R719" t="str">
            <v>12, 6</v>
          </cell>
          <cell r="S719" t="str">
            <v>Франция</v>
          </cell>
          <cell r="T719" t="str">
            <v>Бордо</v>
          </cell>
          <cell r="U719">
            <v>0</v>
          </cell>
          <cell r="V719">
            <v>0</v>
          </cell>
        </row>
        <row r="720">
          <cell r="A720" t="str">
            <v>s88888</v>
          </cell>
          <cell r="B720" t="str">
            <v>s</v>
          </cell>
          <cell r="C720" t="str">
            <v>88888</v>
          </cell>
          <cell r="E720" t="str">
            <v>Домен Кларенс Дилон С.А.С</v>
          </cell>
          <cell r="F720" t="str">
            <v>Шато О-Брион Премье Гран Крю Классе (Пессак Леоньян)</v>
          </cell>
          <cell r="G720">
            <v>0.75</v>
          </cell>
          <cell r="H720">
            <v>2012</v>
          </cell>
          <cell r="K720" t="str">
            <v>Нет</v>
          </cell>
          <cell r="M720" t="str">
            <v>БУТ</v>
          </cell>
          <cell r="N720" t="str">
            <v>КРАСНОЕ</v>
          </cell>
          <cell r="O720">
            <v>15</v>
          </cell>
          <cell r="P720" t="str">
            <v>AOC</v>
          </cell>
          <cell r="Q720" t="str">
            <v>СУХОЕ</v>
          </cell>
          <cell r="R720">
            <v>12</v>
          </cell>
          <cell r="S720" t="str">
            <v>Франция</v>
          </cell>
          <cell r="T720" t="str">
            <v>Бордо</v>
          </cell>
          <cell r="U720">
            <v>88</v>
          </cell>
          <cell r="V720">
            <v>88</v>
          </cell>
        </row>
        <row r="721">
          <cell r="A721" t="str">
            <v>s88920</v>
          </cell>
          <cell r="B721" t="str">
            <v>s</v>
          </cell>
          <cell r="C721" t="str">
            <v>88920</v>
          </cell>
          <cell r="E721" t="str">
            <v>Домен Кларенс Дилон С.А.С.</v>
          </cell>
          <cell r="F721" t="str">
            <v>Шато О-Брион (Пессак-Леоньян)</v>
          </cell>
          <cell r="G721">
            <v>0.75</v>
          </cell>
          <cell r="H721">
            <v>2012</v>
          </cell>
          <cell r="K721" t="str">
            <v>Нет</v>
          </cell>
          <cell r="M721" t="str">
            <v>БУТ</v>
          </cell>
          <cell r="N721" t="str">
            <v>БЕЛОЕ</v>
          </cell>
          <cell r="O721">
            <v>14</v>
          </cell>
          <cell r="P721" t="str">
            <v>AOC</v>
          </cell>
          <cell r="Q721" t="str">
            <v>СУХОЕ</v>
          </cell>
          <cell r="R721" t="str">
            <v>6, 12, 3</v>
          </cell>
          <cell r="S721" t="str">
            <v>Франция</v>
          </cell>
          <cell r="T721" t="str">
            <v>Бордо</v>
          </cell>
          <cell r="U721">
            <v>9</v>
          </cell>
          <cell r="V721">
            <v>9</v>
          </cell>
        </row>
        <row r="722">
          <cell r="A722" t="str">
            <v>s88983</v>
          </cell>
          <cell r="B722" t="str">
            <v>s</v>
          </cell>
          <cell r="C722" t="str">
            <v>88983</v>
          </cell>
          <cell r="D722" t="str">
            <v>ОРИГИНАЛ</v>
          </cell>
          <cell r="E722" t="str">
            <v>КОРТЕ ДЖАРА</v>
          </cell>
          <cell r="F722" t="str">
            <v>Аллегрини Соаве</v>
          </cell>
          <cell r="G722">
            <v>0.75</v>
          </cell>
          <cell r="H722">
            <v>2012</v>
          </cell>
          <cell r="K722" t="str">
            <v>Нет</v>
          </cell>
          <cell r="M722" t="str">
            <v>БУТ</v>
          </cell>
          <cell r="N722" t="str">
            <v>БЕЛОЕ</v>
          </cell>
          <cell r="O722">
            <v>13</v>
          </cell>
          <cell r="P722" t="str">
            <v>DOC</v>
          </cell>
          <cell r="Q722" t="str">
            <v>СУХОЕ</v>
          </cell>
          <cell r="R722">
            <v>6</v>
          </cell>
          <cell r="S722" t="str">
            <v>Италия</v>
          </cell>
          <cell r="T722" t="str">
            <v>Венето</v>
          </cell>
          <cell r="U722">
            <v>21</v>
          </cell>
          <cell r="V722">
            <v>21</v>
          </cell>
        </row>
        <row r="723">
          <cell r="A723" t="str">
            <v>s89009</v>
          </cell>
          <cell r="B723" t="str">
            <v>s</v>
          </cell>
          <cell r="C723" t="str">
            <v>89009</v>
          </cell>
          <cell r="E723" t="str">
            <v>М. Сорель</v>
          </cell>
          <cell r="F723" t="str">
            <v>Эрмитаж Ле Рокуль</v>
          </cell>
          <cell r="G723">
            <v>0.75</v>
          </cell>
          <cell r="H723">
            <v>2011</v>
          </cell>
          <cell r="K723" t="str">
            <v>Нет</v>
          </cell>
          <cell r="M723" t="str">
            <v>БУТ</v>
          </cell>
          <cell r="N723" t="str">
            <v>БЕЛОЕ</v>
          </cell>
          <cell r="O723">
            <v>13.5</v>
          </cell>
          <cell r="P723" t="str">
            <v>AOC</v>
          </cell>
          <cell r="Q723" t="str">
            <v>СУХОЕ</v>
          </cell>
          <cell r="R723" t="str">
            <v>12, 504</v>
          </cell>
          <cell r="S723" t="str">
            <v>Франция</v>
          </cell>
          <cell r="T723" t="str">
            <v>Долина Роны</v>
          </cell>
          <cell r="U723">
            <v>36</v>
          </cell>
          <cell r="V723">
            <v>36</v>
          </cell>
        </row>
        <row r="724">
          <cell r="A724" t="str">
            <v>s89030</v>
          </cell>
          <cell r="B724" t="str">
            <v>s</v>
          </cell>
          <cell r="C724" t="str">
            <v>89030</v>
          </cell>
          <cell r="D724" t="str">
            <v>СОТРУДНИКИ</v>
          </cell>
          <cell r="E724" t="str">
            <v>Барон Филипп де Ротшильд С.А.</v>
          </cell>
          <cell r="F724" t="str">
            <v>Мутон Каде (Бордо)</v>
          </cell>
          <cell r="G724">
            <v>0.75</v>
          </cell>
          <cell r="H724">
            <v>2012</v>
          </cell>
          <cell r="K724" t="str">
            <v>Нет</v>
          </cell>
          <cell r="M724" t="str">
            <v>БУТ</v>
          </cell>
          <cell r="N724" t="str">
            <v>БЕЛОЕ</v>
          </cell>
          <cell r="O724">
            <v>12.5</v>
          </cell>
          <cell r="P724" t="str">
            <v>AOC</v>
          </cell>
          <cell r="Q724" t="str">
            <v>СУХОЕ</v>
          </cell>
          <cell r="R724">
            <v>6</v>
          </cell>
          <cell r="S724" t="str">
            <v>Франция</v>
          </cell>
          <cell r="T724" t="str">
            <v>Бордо</v>
          </cell>
          <cell r="U724">
            <v>9</v>
          </cell>
          <cell r="V724">
            <v>0</v>
          </cell>
        </row>
        <row r="725">
          <cell r="A725" t="str">
            <v>s89035</v>
          </cell>
          <cell r="B725" t="str">
            <v>s</v>
          </cell>
          <cell r="C725" t="str">
            <v>89035</v>
          </cell>
          <cell r="D725" t="str">
            <v>ОРИГИНАЛ</v>
          </cell>
          <cell r="E725" t="str">
            <v>КОРТЕ ДЖАРА</v>
          </cell>
          <cell r="F725" t="str">
            <v>Мерло дель Венето</v>
          </cell>
          <cell r="G725">
            <v>0.75</v>
          </cell>
          <cell r="H725">
            <v>2012</v>
          </cell>
          <cell r="K725" t="str">
            <v>Нет</v>
          </cell>
          <cell r="M725" t="str">
            <v>БУТ</v>
          </cell>
          <cell r="N725" t="str">
            <v>КРАСНОЕ</v>
          </cell>
          <cell r="O725">
            <v>12.5</v>
          </cell>
          <cell r="P725" t="str">
            <v>IGT</v>
          </cell>
          <cell r="Q725" t="str">
            <v>П/СУХОЕ</v>
          </cell>
          <cell r="R725">
            <v>6</v>
          </cell>
          <cell r="S725" t="str">
            <v>Италия</v>
          </cell>
          <cell r="T725" t="str">
            <v>Венето</v>
          </cell>
          <cell r="U725">
            <v>17</v>
          </cell>
          <cell r="V725">
            <v>15</v>
          </cell>
        </row>
        <row r="726">
          <cell r="A726" t="str">
            <v>s89052</v>
          </cell>
          <cell r="B726" t="str">
            <v>s</v>
          </cell>
          <cell r="C726" t="str">
            <v>89052</v>
          </cell>
          <cell r="E726" t="str">
            <v>Барон Филипп де Ротшильд С.А.</v>
          </cell>
          <cell r="F726" t="str">
            <v>Ле Розе де Мутон Каде (Бордо Розе)</v>
          </cell>
          <cell r="G726">
            <v>0.75</v>
          </cell>
          <cell r="H726">
            <v>2012</v>
          </cell>
          <cell r="K726" t="str">
            <v>Нет</v>
          </cell>
          <cell r="M726" t="str">
            <v>БУТ</v>
          </cell>
          <cell r="N726" t="str">
            <v>РОЗОВОЕ</v>
          </cell>
          <cell r="O726">
            <v>12.5</v>
          </cell>
          <cell r="P726" t="str">
            <v>AOC</v>
          </cell>
          <cell r="Q726" t="str">
            <v>СУХОЕ</v>
          </cell>
          <cell r="R726">
            <v>6</v>
          </cell>
          <cell r="S726" t="str">
            <v>Франция</v>
          </cell>
          <cell r="T726" t="str">
            <v>Бордо</v>
          </cell>
          <cell r="U726">
            <v>2</v>
          </cell>
          <cell r="V726">
            <v>2</v>
          </cell>
        </row>
        <row r="727">
          <cell r="A727" t="str">
            <v>s89058</v>
          </cell>
          <cell r="B727" t="str">
            <v>s</v>
          </cell>
          <cell r="C727" t="str">
            <v>89058</v>
          </cell>
          <cell r="E727" t="str">
            <v>Адзьенда Агрикола Казе Бассе ди Джанфранко Сольдера</v>
          </cell>
          <cell r="F727" t="str">
            <v>Санджовезе (Тоскана)</v>
          </cell>
          <cell r="G727">
            <v>0.75</v>
          </cell>
          <cell r="H727">
            <v>2006</v>
          </cell>
          <cell r="K727" t="str">
            <v>Нет</v>
          </cell>
          <cell r="M727" t="str">
            <v>БУТ</v>
          </cell>
          <cell r="N727" t="str">
            <v>КРАСНОЕ</v>
          </cell>
          <cell r="O727">
            <v>13</v>
          </cell>
          <cell r="P727" t="str">
            <v>IGT</v>
          </cell>
          <cell r="Q727" t="str">
            <v>СУХОЕ</v>
          </cell>
          <cell r="R727" t="str">
            <v>2, 6</v>
          </cell>
          <cell r="S727" t="str">
            <v>Италия</v>
          </cell>
          <cell r="T727" t="str">
            <v>Тоскана</v>
          </cell>
          <cell r="U727">
            <v>101</v>
          </cell>
          <cell r="V727">
            <v>101</v>
          </cell>
        </row>
        <row r="728">
          <cell r="A728" t="str">
            <v>s89075</v>
          </cell>
          <cell r="B728" t="str">
            <v>s</v>
          </cell>
          <cell r="C728" t="str">
            <v>89075</v>
          </cell>
          <cell r="E728" t="str">
            <v>РИДЖ ВИНЬЯРДС</v>
          </cell>
          <cell r="F728" t="str">
            <v>Монте Белло</v>
          </cell>
          <cell r="G728">
            <v>0.75</v>
          </cell>
          <cell r="H728">
            <v>1995</v>
          </cell>
          <cell r="K728" t="str">
            <v>Нет</v>
          </cell>
          <cell r="M728" t="str">
            <v>БУТ</v>
          </cell>
          <cell r="N728" t="str">
            <v>КРАСНОЕ</v>
          </cell>
          <cell r="O728">
            <v>12.5</v>
          </cell>
          <cell r="P728" t="str">
            <v>-</v>
          </cell>
          <cell r="Q728" t="str">
            <v>СУХОЕ</v>
          </cell>
          <cell r="R728" t="str">
            <v>15, 6</v>
          </cell>
          <cell r="S728" t="str">
            <v>Соединенные Штаты Америки</v>
          </cell>
          <cell r="T728" t="str">
            <v>Калифорния</v>
          </cell>
          <cell r="U728">
            <v>15</v>
          </cell>
          <cell r="V728">
            <v>15</v>
          </cell>
        </row>
        <row r="729">
          <cell r="A729" t="str">
            <v>s89076</v>
          </cell>
          <cell r="B729" t="str">
            <v>s</v>
          </cell>
          <cell r="C729" t="str">
            <v>89076</v>
          </cell>
          <cell r="D729" t="str">
            <v>ОРИГИНАЛ</v>
          </cell>
          <cell r="E729" t="str">
            <v>Домен Монтариоль Дегрот</v>
          </cell>
          <cell r="F729" t="str">
            <v>Барон де Ланс Мерло</v>
          </cell>
          <cell r="G729">
            <v>0.75</v>
          </cell>
          <cell r="H729">
            <v>2012</v>
          </cell>
          <cell r="K729" t="str">
            <v>Нет</v>
          </cell>
          <cell r="M729" t="str">
            <v>БУТ</v>
          </cell>
          <cell r="N729" t="str">
            <v>КРАСНОЕ</v>
          </cell>
          <cell r="O729">
            <v>12.5</v>
          </cell>
          <cell r="P729" t="str">
            <v>VDP</v>
          </cell>
          <cell r="Q729" t="str">
            <v>СУХОЕ</v>
          </cell>
          <cell r="R729">
            <v>12</v>
          </cell>
          <cell r="S729" t="str">
            <v>Франция</v>
          </cell>
          <cell r="T729" t="str">
            <v>Лангедок-Руссийон</v>
          </cell>
          <cell r="U729">
            <v>7</v>
          </cell>
          <cell r="V729">
            <v>0</v>
          </cell>
        </row>
        <row r="730">
          <cell r="A730" t="str">
            <v>s89079</v>
          </cell>
          <cell r="B730" t="str">
            <v>s</v>
          </cell>
          <cell r="C730" t="str">
            <v>89079</v>
          </cell>
          <cell r="E730" t="str">
            <v>Чело э Терра С.п.А.</v>
          </cell>
          <cell r="F730" t="str">
            <v>Рефоско (Делле Венецие)</v>
          </cell>
          <cell r="G730">
            <v>0.75</v>
          </cell>
          <cell r="H730">
            <v>2012</v>
          </cell>
          <cell r="K730" t="str">
            <v>Нет</v>
          </cell>
          <cell r="M730" t="str">
            <v>БУТ</v>
          </cell>
          <cell r="N730" t="str">
            <v>КРАСНОЕ</v>
          </cell>
          <cell r="O730">
            <v>12</v>
          </cell>
          <cell r="P730" t="str">
            <v>IGT</v>
          </cell>
          <cell r="Q730" t="str">
            <v>П/СУХОЕ</v>
          </cell>
          <cell r="R730">
            <v>6</v>
          </cell>
          <cell r="S730" t="str">
            <v>Италия</v>
          </cell>
          <cell r="T730" t="str">
            <v>Венето</v>
          </cell>
          <cell r="U730">
            <v>1</v>
          </cell>
          <cell r="V730">
            <v>0</v>
          </cell>
        </row>
        <row r="731">
          <cell r="A731" t="str">
            <v>s89094</v>
          </cell>
          <cell r="B731" t="str">
            <v>s</v>
          </cell>
          <cell r="C731" t="str">
            <v>89094</v>
          </cell>
          <cell r="E731" t="str">
            <v>Бонно дю Мартре</v>
          </cell>
          <cell r="F731" t="str">
            <v>Кортон-Шарлемань Гран Крю</v>
          </cell>
          <cell r="G731">
            <v>1.5</v>
          </cell>
          <cell r="H731">
            <v>2010</v>
          </cell>
          <cell r="K731" t="str">
            <v>Нет</v>
          </cell>
          <cell r="M731" t="str">
            <v>БУТ</v>
          </cell>
          <cell r="N731" t="str">
            <v>БЕЛОЕ</v>
          </cell>
          <cell r="O731">
            <v>13.5</v>
          </cell>
          <cell r="P731" t="str">
            <v>AOC</v>
          </cell>
          <cell r="Q731" t="str">
            <v>СУХОЕ</v>
          </cell>
          <cell r="R731" t="str">
            <v>12, 2, 3, 6</v>
          </cell>
          <cell r="S731" t="str">
            <v>Франция</v>
          </cell>
          <cell r="T731" t="str">
            <v>Бургундия</v>
          </cell>
          <cell r="U731">
            <v>0</v>
          </cell>
          <cell r="V731">
            <v>0</v>
          </cell>
        </row>
        <row r="732">
          <cell r="A732" t="str">
            <v>s89095</v>
          </cell>
          <cell r="B732" t="str">
            <v>s</v>
          </cell>
          <cell r="C732" t="str">
            <v>89095</v>
          </cell>
          <cell r="E732" t="str">
            <v>Бонно дю Мартре</v>
          </cell>
          <cell r="F732" t="str">
            <v>Кортон-Шарлемань Гран Крю</v>
          </cell>
          <cell r="G732">
            <v>1.5</v>
          </cell>
          <cell r="H732">
            <v>1995</v>
          </cell>
          <cell r="K732" t="str">
            <v>Нет</v>
          </cell>
          <cell r="M732" t="str">
            <v>БУТ</v>
          </cell>
          <cell r="N732" t="str">
            <v>БЕЛОЕ</v>
          </cell>
          <cell r="O732">
            <v>13.5</v>
          </cell>
          <cell r="P732" t="str">
            <v>AOC</v>
          </cell>
          <cell r="Q732" t="str">
            <v>СУХОЕ</v>
          </cell>
          <cell r="R732" t="str">
            <v>12, 2, 3</v>
          </cell>
          <cell r="S732" t="str">
            <v>Франция</v>
          </cell>
          <cell r="T732" t="str">
            <v>Бургундия</v>
          </cell>
          <cell r="U732">
            <v>2</v>
          </cell>
          <cell r="V732">
            <v>2</v>
          </cell>
        </row>
        <row r="733">
          <cell r="A733" t="str">
            <v>s89099</v>
          </cell>
          <cell r="B733" t="str">
            <v>s</v>
          </cell>
          <cell r="C733" t="str">
            <v>89099</v>
          </cell>
          <cell r="F733" t="str">
            <v>Винный напиток "Портвейн белый Крымский Массандра" спец. выдерж. белое</v>
          </cell>
          <cell r="G733">
            <v>0.75</v>
          </cell>
          <cell r="H733">
            <v>2009</v>
          </cell>
          <cell r="K733" t="str">
            <v>Нет</v>
          </cell>
          <cell r="M733" t="str">
            <v>БУТ</v>
          </cell>
          <cell r="O733">
            <v>17.5</v>
          </cell>
          <cell r="R733" t="str">
            <v>12, 6</v>
          </cell>
          <cell r="S733" t="str">
            <v>Украина</v>
          </cell>
          <cell r="T733" t="str">
            <v>-</v>
          </cell>
          <cell r="U733">
            <v>1</v>
          </cell>
          <cell r="V733">
            <v>0</v>
          </cell>
        </row>
        <row r="734">
          <cell r="A734" t="str">
            <v>s89102</v>
          </cell>
          <cell r="B734" t="str">
            <v>s</v>
          </cell>
          <cell r="C734" t="str">
            <v>89102</v>
          </cell>
          <cell r="F734" t="str">
            <v>Винный напиток красный "Портвейн красный Крымский Массандра"</v>
          </cell>
          <cell r="G734">
            <v>0.75</v>
          </cell>
          <cell r="H734">
            <v>2006</v>
          </cell>
          <cell r="K734" t="str">
            <v>Нет</v>
          </cell>
          <cell r="M734" t="str">
            <v>БУТ</v>
          </cell>
          <cell r="O734">
            <v>17.5</v>
          </cell>
          <cell r="R734" t="str">
            <v>12, 6</v>
          </cell>
          <cell r="S734" t="str">
            <v>Украина</v>
          </cell>
          <cell r="T734" t="str">
            <v>-</v>
          </cell>
          <cell r="U734">
            <v>1</v>
          </cell>
          <cell r="V734">
            <v>0</v>
          </cell>
        </row>
        <row r="735">
          <cell r="A735" t="str">
            <v>s89103</v>
          </cell>
          <cell r="B735" t="str">
            <v>s</v>
          </cell>
          <cell r="C735" t="str">
            <v>89103</v>
          </cell>
          <cell r="E735" t="str">
            <v>БУШАР ПЭР Э ФИС</v>
          </cell>
          <cell r="F735" t="str">
            <v>Вон-Романе Премье Крю Ле Сюшо</v>
          </cell>
          <cell r="G735">
            <v>0.75</v>
          </cell>
          <cell r="H735">
            <v>2010</v>
          </cell>
          <cell r="K735" t="str">
            <v>Нет</v>
          </cell>
          <cell r="M735" t="str">
            <v>БУТ</v>
          </cell>
          <cell r="N735" t="str">
            <v>КРАСНОЕ</v>
          </cell>
          <cell r="O735">
            <v>13.5</v>
          </cell>
          <cell r="P735" t="str">
            <v>AOC</v>
          </cell>
          <cell r="Q735" t="str">
            <v>СУХОЕ</v>
          </cell>
          <cell r="R735">
            <v>6</v>
          </cell>
          <cell r="S735" t="str">
            <v>Франция</v>
          </cell>
          <cell r="T735" t="str">
            <v>Бургундия</v>
          </cell>
          <cell r="U735">
            <v>1</v>
          </cell>
          <cell r="V735">
            <v>1</v>
          </cell>
        </row>
        <row r="736">
          <cell r="A736" t="str">
            <v>s89104</v>
          </cell>
          <cell r="B736" t="str">
            <v>s</v>
          </cell>
          <cell r="C736" t="str">
            <v>89104</v>
          </cell>
          <cell r="E736" t="str">
            <v>Адзьенда Агрикола Казе Бассе ди Джанфранко Сольдера</v>
          </cell>
          <cell r="F736" t="str">
            <v>Брунелло ди Монтальчино Ризерва Сольдера</v>
          </cell>
          <cell r="G736">
            <v>0.75</v>
          </cell>
          <cell r="H736">
            <v>2001</v>
          </cell>
          <cell r="K736" t="str">
            <v>Нет</v>
          </cell>
          <cell r="M736" t="str">
            <v>БУТ</v>
          </cell>
          <cell r="N736" t="str">
            <v>КРАСНОЕ</v>
          </cell>
          <cell r="O736">
            <v>13</v>
          </cell>
          <cell r="P736" t="str">
            <v>DOCG</v>
          </cell>
          <cell r="Q736" t="str">
            <v>СУХОЕ</v>
          </cell>
          <cell r="R736" t="str">
            <v>12, 2, 5, 7, 6</v>
          </cell>
          <cell r="S736" t="str">
            <v>Италия</v>
          </cell>
          <cell r="T736" t="str">
            <v>Тоскана</v>
          </cell>
          <cell r="U736">
            <v>15</v>
          </cell>
          <cell r="V736">
            <v>15</v>
          </cell>
        </row>
        <row r="737">
          <cell r="A737" t="str">
            <v>s89115</v>
          </cell>
          <cell r="B737" t="str">
            <v>s</v>
          </cell>
          <cell r="C737" t="str">
            <v>89115</v>
          </cell>
          <cell r="D737" t="str">
            <v>ОРИГИНАЛ</v>
          </cell>
          <cell r="E737" t="str">
            <v>АЛЬВАРО ПАЛАСИОС</v>
          </cell>
          <cell r="F737" t="str">
            <v>Л'Ермита Веллес Виньес</v>
          </cell>
          <cell r="G737">
            <v>0.75</v>
          </cell>
          <cell r="H737">
            <v>2010</v>
          </cell>
          <cell r="K737" t="str">
            <v>Нет</v>
          </cell>
          <cell r="M737" t="str">
            <v>БУТ</v>
          </cell>
          <cell r="N737" t="str">
            <v>КРАСНОЕ</v>
          </cell>
          <cell r="O737">
            <v>14.5</v>
          </cell>
          <cell r="P737" t="str">
            <v>DOC</v>
          </cell>
          <cell r="Q737" t="str">
            <v>СУХОЕ</v>
          </cell>
          <cell r="R737" t="str">
            <v>12, 6</v>
          </cell>
          <cell r="S737" t="str">
            <v>Испания</v>
          </cell>
          <cell r="T737" t="str">
            <v>Приорат</v>
          </cell>
          <cell r="U737">
            <v>64</v>
          </cell>
          <cell r="V737">
            <v>64</v>
          </cell>
        </row>
        <row r="738">
          <cell r="A738" t="str">
            <v>s89124</v>
          </cell>
          <cell r="B738" t="str">
            <v>s</v>
          </cell>
          <cell r="C738" t="str">
            <v>89124</v>
          </cell>
          <cell r="E738" t="str">
            <v>ОРНЕЛЛАЙЯ</v>
          </cell>
          <cell r="F738" t="str">
            <v>Массето (Тоскана)</v>
          </cell>
          <cell r="G738">
            <v>0.75</v>
          </cell>
          <cell r="H738">
            <v>2007</v>
          </cell>
          <cell r="K738" t="str">
            <v>Нет</v>
          </cell>
          <cell r="M738" t="str">
            <v>БУТ</v>
          </cell>
          <cell r="N738" t="str">
            <v>КРАСНОЕ</v>
          </cell>
          <cell r="O738">
            <v>15</v>
          </cell>
          <cell r="P738" t="str">
            <v>IGT</v>
          </cell>
          <cell r="Q738" t="str">
            <v>СУХОЕ</v>
          </cell>
          <cell r="R738" t="str">
            <v>3, 4, 6, 12</v>
          </cell>
          <cell r="S738" t="str">
            <v>Италия</v>
          </cell>
          <cell r="T738" t="str">
            <v>Тоскана</v>
          </cell>
          <cell r="U738">
            <v>21</v>
          </cell>
          <cell r="V738">
            <v>21</v>
          </cell>
        </row>
        <row r="739">
          <cell r="A739" t="str">
            <v>s89174</v>
          </cell>
          <cell r="B739" t="str">
            <v>s</v>
          </cell>
          <cell r="C739" t="str">
            <v>89174</v>
          </cell>
          <cell r="E739" t="str">
            <v>ФРАТЕЛЛИ МАРТИНИ СЕКОНДО ЛУИДЖИ С.п.А.</v>
          </cell>
          <cell r="F739" t="str">
            <v>Катаратто-Шардоне (Терре Сичилиане)</v>
          </cell>
          <cell r="G739">
            <v>0.75</v>
          </cell>
          <cell r="H739">
            <v>2012</v>
          </cell>
          <cell r="K739" t="str">
            <v>Нет</v>
          </cell>
          <cell r="M739" t="str">
            <v>БУТ</v>
          </cell>
          <cell r="N739" t="str">
            <v>БЕЛОЕ</v>
          </cell>
          <cell r="O739">
            <v>12</v>
          </cell>
          <cell r="P739" t="str">
            <v>IGT</v>
          </cell>
          <cell r="Q739" t="str">
            <v>П/СУХОЕ</v>
          </cell>
          <cell r="R739">
            <v>6</v>
          </cell>
          <cell r="S739" t="str">
            <v>Италия</v>
          </cell>
          <cell r="T739" t="str">
            <v>Сицилия</v>
          </cell>
          <cell r="U739">
            <v>232</v>
          </cell>
          <cell r="V739">
            <v>232</v>
          </cell>
        </row>
        <row r="740">
          <cell r="A740" t="str">
            <v>s89176</v>
          </cell>
          <cell r="B740" t="str">
            <v>s</v>
          </cell>
          <cell r="C740" t="str">
            <v>89176</v>
          </cell>
          <cell r="D740" t="str">
            <v>ОРИГИНАЛ</v>
          </cell>
          <cell r="E740" t="str">
            <v>КАНТИ ФЭМИЛИ С.П.А.</v>
          </cell>
          <cell r="F740" t="str">
            <v>Канти россо</v>
          </cell>
          <cell r="G740">
            <v>0.75</v>
          </cell>
          <cell r="H740">
            <v>0</v>
          </cell>
          <cell r="K740" t="str">
            <v>Нет</v>
          </cell>
          <cell r="M740" t="str">
            <v>БУТ</v>
          </cell>
          <cell r="N740" t="str">
            <v>КРАСНОЕ</v>
          </cell>
          <cell r="O740">
            <v>11.5</v>
          </cell>
          <cell r="P740" t="str">
            <v>-</v>
          </cell>
          <cell r="Q740" t="str">
            <v>СУХОЕ</v>
          </cell>
          <cell r="R740">
            <v>6</v>
          </cell>
          <cell r="S740" t="str">
            <v>Италия</v>
          </cell>
          <cell r="T740" t="str">
            <v>-</v>
          </cell>
          <cell r="U740">
            <v>3963</v>
          </cell>
          <cell r="V740">
            <v>3963</v>
          </cell>
        </row>
        <row r="741">
          <cell r="A741" t="str">
            <v>s89178</v>
          </cell>
          <cell r="B741" t="str">
            <v>s</v>
          </cell>
          <cell r="C741" t="str">
            <v>89178</v>
          </cell>
          <cell r="D741" t="str">
            <v>СПЕЦМЕТРО</v>
          </cell>
          <cell r="E741" t="str">
            <v>КАНТИ ФЭМИЛИ С.П.А.</v>
          </cell>
          <cell r="F741" t="str">
            <v>Асти</v>
          </cell>
          <cell r="G741">
            <v>0.75</v>
          </cell>
          <cell r="H741">
            <v>2012</v>
          </cell>
          <cell r="K741" t="str">
            <v>Нет</v>
          </cell>
          <cell r="M741" t="str">
            <v>БУТ</v>
          </cell>
          <cell r="N741" t="str">
            <v>БЕЛОЕ</v>
          </cell>
          <cell r="O741">
            <v>7</v>
          </cell>
          <cell r="P741" t="str">
            <v>DOCG</v>
          </cell>
          <cell r="Q741" t="str">
            <v>СЛАДКОЕ</v>
          </cell>
          <cell r="R741">
            <v>6</v>
          </cell>
          <cell r="S741" t="str">
            <v>Италия</v>
          </cell>
          <cell r="T741" t="str">
            <v>Пьемонт</v>
          </cell>
          <cell r="U741">
            <v>95</v>
          </cell>
          <cell r="V741">
            <v>95</v>
          </cell>
        </row>
        <row r="742">
          <cell r="A742" t="str">
            <v>s89194</v>
          </cell>
          <cell r="B742" t="str">
            <v>s</v>
          </cell>
          <cell r="C742" t="str">
            <v>89194</v>
          </cell>
          <cell r="D742" t="str">
            <v>ДЛЯСОТРУД</v>
          </cell>
          <cell r="E742" t="str">
            <v>Винья Сенья С.А.</v>
          </cell>
          <cell r="F742" t="str">
            <v>Сенья</v>
          </cell>
          <cell r="G742">
            <v>0.75</v>
          </cell>
          <cell r="H742">
            <v>2000</v>
          </cell>
          <cell r="K742" t="str">
            <v>Нет</v>
          </cell>
          <cell r="M742" t="str">
            <v>БУТ</v>
          </cell>
          <cell r="N742" t="str">
            <v>КРАСНОЕ</v>
          </cell>
          <cell r="O742">
            <v>14</v>
          </cell>
          <cell r="P742" t="str">
            <v>-</v>
          </cell>
          <cell r="Q742" t="str">
            <v>СУХОЕ</v>
          </cell>
          <cell r="R742">
            <v>2</v>
          </cell>
          <cell r="S742" t="str">
            <v>Чили</v>
          </cell>
          <cell r="T742" t="str">
            <v>Аконкагуа</v>
          </cell>
          <cell r="U742">
            <v>2</v>
          </cell>
          <cell r="V742">
            <v>0</v>
          </cell>
        </row>
        <row r="743">
          <cell r="A743" t="str">
            <v>s89196</v>
          </cell>
          <cell r="B743" t="str">
            <v>s</v>
          </cell>
          <cell r="C743" t="str">
            <v>89196</v>
          </cell>
          <cell r="D743" t="str">
            <v>СОТРУДНИКИ</v>
          </cell>
          <cell r="E743" t="str">
            <v>Винья Эрразурис</v>
          </cell>
          <cell r="F743" t="str">
            <v>Дон Максимиано Фаундерс Ресерва</v>
          </cell>
          <cell r="G743">
            <v>0.75</v>
          </cell>
          <cell r="H743">
            <v>1993</v>
          </cell>
          <cell r="K743" t="str">
            <v>Нет</v>
          </cell>
          <cell r="M743" t="str">
            <v>БУТ</v>
          </cell>
          <cell r="N743" t="str">
            <v>КРАСНОЕ</v>
          </cell>
          <cell r="O743">
            <v>13</v>
          </cell>
          <cell r="P743" t="str">
            <v>DO</v>
          </cell>
          <cell r="Q743" t="str">
            <v>СУХОЕ</v>
          </cell>
          <cell r="R743" t="str">
            <v>6, 2</v>
          </cell>
          <cell r="S743" t="str">
            <v>Чили</v>
          </cell>
          <cell r="T743" t="str">
            <v>Аконкагуа</v>
          </cell>
          <cell r="U743">
            <v>25</v>
          </cell>
          <cell r="V743">
            <v>0</v>
          </cell>
        </row>
        <row r="744">
          <cell r="A744" t="str">
            <v>s89238</v>
          </cell>
          <cell r="B744" t="str">
            <v>s</v>
          </cell>
          <cell r="C744" t="str">
            <v>89238</v>
          </cell>
          <cell r="E744" t="str">
            <v>ВЬЕТТИ</v>
          </cell>
          <cell r="F744" t="str">
            <v>Бароло Брунате</v>
          </cell>
          <cell r="G744">
            <v>0.75</v>
          </cell>
          <cell r="H744">
            <v>2009</v>
          </cell>
          <cell r="K744" t="str">
            <v>Нет</v>
          </cell>
          <cell r="M744" t="str">
            <v>БУТ</v>
          </cell>
          <cell r="N744" t="str">
            <v>КРАСНОЕ</v>
          </cell>
          <cell r="O744">
            <v>14.5</v>
          </cell>
          <cell r="P744" t="str">
            <v>DOCG</v>
          </cell>
          <cell r="Q744" t="str">
            <v>СУХОЕ</v>
          </cell>
          <cell r="R744">
            <v>6</v>
          </cell>
          <cell r="S744" t="str">
            <v>Италия</v>
          </cell>
          <cell r="T744" t="str">
            <v>Пьемонт</v>
          </cell>
          <cell r="U744">
            <v>1</v>
          </cell>
          <cell r="V744">
            <v>1</v>
          </cell>
        </row>
        <row r="745">
          <cell r="A745" t="str">
            <v>s89249</v>
          </cell>
          <cell r="B745" t="str">
            <v>s</v>
          </cell>
          <cell r="C745" t="str">
            <v>89249</v>
          </cell>
          <cell r="D745" t="str">
            <v>БЕЗ ПУ</v>
          </cell>
          <cell r="E745" t="str">
            <v>ВЬЕТТИ</v>
          </cell>
          <cell r="F745" t="str">
            <v>Бароло Рокке в п/у</v>
          </cell>
          <cell r="G745">
            <v>0.75</v>
          </cell>
          <cell r="H745">
            <v>2009</v>
          </cell>
          <cell r="K745" t="str">
            <v>Нет</v>
          </cell>
          <cell r="M745" t="str">
            <v>БУТ</v>
          </cell>
          <cell r="N745" t="str">
            <v>КРАСНОЕ</v>
          </cell>
          <cell r="O745">
            <v>14.5</v>
          </cell>
          <cell r="P745" t="str">
            <v>DOCG</v>
          </cell>
          <cell r="Q745" t="str">
            <v>СУХОЕ</v>
          </cell>
          <cell r="R745" t="str">
            <v>3, 6</v>
          </cell>
          <cell r="S745" t="str">
            <v>Италия</v>
          </cell>
          <cell r="T745" t="str">
            <v>Пьемонт</v>
          </cell>
          <cell r="U745">
            <v>2</v>
          </cell>
          <cell r="V745">
            <v>0</v>
          </cell>
        </row>
        <row r="746">
          <cell r="A746" t="str">
            <v>s89270</v>
          </cell>
          <cell r="B746" t="str">
            <v>s</v>
          </cell>
          <cell r="C746" t="str">
            <v>89270</v>
          </cell>
          <cell r="E746" t="str">
            <v>Патрон Спиритс Мексико Эс.Эй. де Си.Ви</v>
          </cell>
          <cell r="F746" t="str">
            <v>Патрон Сильвер</v>
          </cell>
          <cell r="G746">
            <v>0.05</v>
          </cell>
          <cell r="H746">
            <v>0</v>
          </cell>
          <cell r="K746" t="str">
            <v>Нет</v>
          </cell>
          <cell r="M746" t="str">
            <v>БУТ</v>
          </cell>
          <cell r="O746">
            <v>40</v>
          </cell>
          <cell r="P746" t="str">
            <v>-</v>
          </cell>
          <cell r="Q746" t="str">
            <v>ТЕКИЛА</v>
          </cell>
          <cell r="R746" t="str">
            <v>60, 3 600</v>
          </cell>
          <cell r="S746" t="str">
            <v>Мексика</v>
          </cell>
          <cell r="T746" t="str">
            <v>-</v>
          </cell>
          <cell r="U746">
            <v>125</v>
          </cell>
          <cell r="V746">
            <v>125</v>
          </cell>
        </row>
        <row r="747">
          <cell r="A747" t="str">
            <v>s89271</v>
          </cell>
          <cell r="B747" t="str">
            <v>s</v>
          </cell>
          <cell r="C747" t="str">
            <v>89271</v>
          </cell>
          <cell r="E747" t="str">
            <v>Патрон Спиритс Мексико Эс.Эй. де Си.Ви</v>
          </cell>
          <cell r="F747" t="str">
            <v>Патрон Репосадо</v>
          </cell>
          <cell r="G747">
            <v>0.05</v>
          </cell>
          <cell r="H747">
            <v>0</v>
          </cell>
          <cell r="K747" t="str">
            <v>Нет</v>
          </cell>
          <cell r="M747" t="str">
            <v>БУТ</v>
          </cell>
          <cell r="O747">
            <v>40</v>
          </cell>
          <cell r="P747" t="str">
            <v>-</v>
          </cell>
          <cell r="Q747" t="str">
            <v>ТЕКИЛА</v>
          </cell>
          <cell r="R747">
            <v>60</v>
          </cell>
          <cell r="S747" t="str">
            <v>Мексика</v>
          </cell>
          <cell r="T747" t="str">
            <v>-</v>
          </cell>
          <cell r="U747">
            <v>338</v>
          </cell>
          <cell r="V747">
            <v>338</v>
          </cell>
        </row>
        <row r="748">
          <cell r="A748" t="str">
            <v>s89310</v>
          </cell>
          <cell r="B748" t="str">
            <v>s</v>
          </cell>
          <cell r="C748" t="str">
            <v>89310</v>
          </cell>
          <cell r="D748" t="str">
            <v>ОСАДОК</v>
          </cell>
          <cell r="E748" t="str">
            <v>Ф.Е.ТРИМБАХ</v>
          </cell>
          <cell r="F748" t="str">
            <v>Гевюрцтраминер (Эльзас)</v>
          </cell>
          <cell r="G748">
            <v>0.75</v>
          </cell>
          <cell r="H748">
            <v>2011</v>
          </cell>
          <cell r="K748" t="str">
            <v>Нет</v>
          </cell>
          <cell r="M748" t="str">
            <v>БУТ</v>
          </cell>
          <cell r="N748" t="str">
            <v>БЕЛОЕ</v>
          </cell>
          <cell r="O748">
            <v>14</v>
          </cell>
          <cell r="P748" t="str">
            <v>AOC</v>
          </cell>
          <cell r="Q748" t="str">
            <v>П/СУХОЕ</v>
          </cell>
          <cell r="R748">
            <v>12</v>
          </cell>
          <cell r="S748" t="str">
            <v>Франция</v>
          </cell>
          <cell r="T748" t="str">
            <v>Эльзас</v>
          </cell>
          <cell r="U748">
            <v>22</v>
          </cell>
          <cell r="V748">
            <v>22</v>
          </cell>
        </row>
        <row r="749">
          <cell r="A749" t="str">
            <v>s89321</v>
          </cell>
          <cell r="B749" t="str">
            <v>s</v>
          </cell>
          <cell r="C749" t="str">
            <v>89321</v>
          </cell>
          <cell r="D749" t="str">
            <v>ОРИГИНАЛ</v>
          </cell>
          <cell r="E749" t="str">
            <v>КОРТЕ ДЖАРА</v>
          </cell>
          <cell r="F749" t="str">
            <v>Речото делла Вальполичелла</v>
          </cell>
          <cell r="G749">
            <v>0.5</v>
          </cell>
          <cell r="H749">
            <v>2011</v>
          </cell>
          <cell r="K749" t="str">
            <v>Нет</v>
          </cell>
          <cell r="M749" t="str">
            <v>БУТ</v>
          </cell>
          <cell r="N749" t="str">
            <v>КРАСНОЕ</v>
          </cell>
          <cell r="O749">
            <v>13</v>
          </cell>
          <cell r="P749" t="str">
            <v>DOCG</v>
          </cell>
          <cell r="Q749" t="str">
            <v>СЛАДКОЕ</v>
          </cell>
          <cell r="R749">
            <v>6</v>
          </cell>
          <cell r="S749" t="str">
            <v>Италия</v>
          </cell>
          <cell r="T749" t="str">
            <v>Венето</v>
          </cell>
          <cell r="U749">
            <v>69</v>
          </cell>
          <cell r="V749">
            <v>69</v>
          </cell>
        </row>
        <row r="750">
          <cell r="A750" t="str">
            <v>s89330</v>
          </cell>
          <cell r="B750" t="str">
            <v>s</v>
          </cell>
          <cell r="C750" t="str">
            <v>89330</v>
          </cell>
          <cell r="F750" t="str">
            <v xml:space="preserve"> т.м "Роял Салют":"Роял Салют 21 год", шотландский, п/у</v>
          </cell>
          <cell r="G750">
            <v>0.7</v>
          </cell>
          <cell r="H750">
            <v>0</v>
          </cell>
          <cell r="K750" t="str">
            <v>Нет</v>
          </cell>
          <cell r="M750" t="str">
            <v>БУТ</v>
          </cell>
          <cell r="O750">
            <v>40</v>
          </cell>
          <cell r="Q750" t="str">
            <v>ВИСКИ_КУП</v>
          </cell>
          <cell r="R750" t="str">
            <v>3, 6</v>
          </cell>
          <cell r="S750" t="str">
            <v>Соединенное Королевство</v>
          </cell>
          <cell r="U750">
            <v>2</v>
          </cell>
          <cell r="V750">
            <v>2</v>
          </cell>
        </row>
        <row r="751">
          <cell r="A751" t="str">
            <v>s89370</v>
          </cell>
          <cell r="B751" t="str">
            <v>s</v>
          </cell>
          <cell r="C751" t="str">
            <v>89370</v>
          </cell>
          <cell r="E751" t="str">
            <v>САРЛ Шато Рошерон</v>
          </cell>
          <cell r="F751" t="str">
            <v>Шато Рошерон (Сент-Эмильон Гран Крю)</v>
          </cell>
          <cell r="G751">
            <v>0.75</v>
          </cell>
          <cell r="H751">
            <v>2011</v>
          </cell>
          <cell r="K751" t="str">
            <v>Нет</v>
          </cell>
          <cell r="M751" t="str">
            <v>БУТ</v>
          </cell>
          <cell r="N751" t="str">
            <v>КРАСНОЕ</v>
          </cell>
          <cell r="O751">
            <v>13.5</v>
          </cell>
          <cell r="P751" t="str">
            <v>AOC</v>
          </cell>
          <cell r="Q751" t="str">
            <v>СУХОЕ</v>
          </cell>
          <cell r="R751" t="str">
            <v>12, 6</v>
          </cell>
          <cell r="S751" t="str">
            <v>Франция</v>
          </cell>
          <cell r="T751" t="str">
            <v>Бордо</v>
          </cell>
          <cell r="U751">
            <v>111</v>
          </cell>
          <cell r="V751">
            <v>111</v>
          </cell>
        </row>
        <row r="752">
          <cell r="A752" t="str">
            <v>s89376</v>
          </cell>
          <cell r="B752" t="str">
            <v>s</v>
          </cell>
          <cell r="C752" t="str">
            <v>89376</v>
          </cell>
          <cell r="D752" t="str">
            <v>ДЛЯСОТРУД</v>
          </cell>
          <cell r="E752" t="str">
            <v>Адзьенда Агрикола Тенута Кастельджокондо С.Р.Л.</v>
          </cell>
          <cell r="F752" t="str">
            <v>Брунелло ди Монтальчино Кастельджокондо</v>
          </cell>
          <cell r="G752">
            <v>1.5</v>
          </cell>
          <cell r="H752">
            <v>2008</v>
          </cell>
          <cell r="K752" t="str">
            <v>Нет</v>
          </cell>
          <cell r="M752" t="str">
            <v>БУТ</v>
          </cell>
          <cell r="N752" t="str">
            <v>КРАСНОЕ</v>
          </cell>
          <cell r="O752">
            <v>14.5</v>
          </cell>
          <cell r="P752" t="str">
            <v>DOCG</v>
          </cell>
          <cell r="Q752" t="str">
            <v>СУХОЕ</v>
          </cell>
          <cell r="R752">
            <v>3</v>
          </cell>
          <cell r="S752" t="str">
            <v>Италия</v>
          </cell>
          <cell r="T752" t="str">
            <v>Тоскана</v>
          </cell>
          <cell r="U752">
            <v>1</v>
          </cell>
          <cell r="V752">
            <v>0</v>
          </cell>
        </row>
        <row r="753">
          <cell r="A753" t="str">
            <v>s89402</v>
          </cell>
          <cell r="B753" t="str">
            <v>s</v>
          </cell>
          <cell r="C753" t="str">
            <v>89402</v>
          </cell>
          <cell r="F753" t="str">
            <v>Шкаф холодильный DM129-Eco (CD290) DM129-Eco</v>
          </cell>
          <cell r="G753">
            <v>0</v>
          </cell>
          <cell r="H753">
            <v>0</v>
          </cell>
          <cell r="K753" t="str">
            <v>Нет</v>
          </cell>
          <cell r="M753" t="str">
            <v>ШТ</v>
          </cell>
          <cell r="O753">
            <v>0</v>
          </cell>
          <cell r="U753">
            <v>1</v>
          </cell>
          <cell r="V753">
            <v>1</v>
          </cell>
        </row>
        <row r="754">
          <cell r="A754" t="str">
            <v>s89438</v>
          </cell>
          <cell r="B754" t="str">
            <v>s</v>
          </cell>
          <cell r="C754" t="str">
            <v>89438</v>
          </cell>
          <cell r="E754" t="str">
            <v>Жизель Меа</v>
          </cell>
          <cell r="F754" t="str">
            <v>Кюве Карбон Жизель Деваври</v>
          </cell>
          <cell r="G754">
            <v>6</v>
          </cell>
          <cell r="H754">
            <v>2006</v>
          </cell>
          <cell r="K754" t="str">
            <v>Нет</v>
          </cell>
          <cell r="M754" t="str">
            <v>БУТ</v>
          </cell>
          <cell r="N754" t="str">
            <v>БЕЛОЕ</v>
          </cell>
          <cell r="O754">
            <v>12</v>
          </cell>
          <cell r="Q754" t="str">
            <v>БРЮТ</v>
          </cell>
          <cell r="S754" t="str">
            <v>Франция</v>
          </cell>
          <cell r="T754" t="str">
            <v>Шампань</v>
          </cell>
          <cell r="U754">
            <v>17</v>
          </cell>
          <cell r="V754">
            <v>16</v>
          </cell>
        </row>
        <row r="755">
          <cell r="A755" t="str">
            <v>s89439</v>
          </cell>
          <cell r="B755" t="str">
            <v>s</v>
          </cell>
          <cell r="C755" t="str">
            <v>89439</v>
          </cell>
          <cell r="E755" t="str">
            <v>Жизель Меа</v>
          </cell>
          <cell r="F755" t="str">
            <v>Кюве Карбон Жизель Деваври</v>
          </cell>
          <cell r="G755">
            <v>15</v>
          </cell>
          <cell r="H755">
            <v>2006</v>
          </cell>
          <cell r="K755" t="str">
            <v>Нет</v>
          </cell>
          <cell r="M755" t="str">
            <v>БУТ</v>
          </cell>
          <cell r="N755" t="str">
            <v>БЕЛОЕ</v>
          </cell>
          <cell r="O755">
            <v>12</v>
          </cell>
          <cell r="Q755" t="str">
            <v>БРЮТ</v>
          </cell>
          <cell r="R755">
            <v>9</v>
          </cell>
          <cell r="S755" t="str">
            <v>Франция</v>
          </cell>
          <cell r="T755" t="str">
            <v>Шампань</v>
          </cell>
          <cell r="U755">
            <v>2</v>
          </cell>
          <cell r="V755">
            <v>2</v>
          </cell>
        </row>
        <row r="756">
          <cell r="A756" t="str">
            <v>s89483</v>
          </cell>
          <cell r="B756" t="str">
            <v>s</v>
          </cell>
          <cell r="C756" t="str">
            <v>89483</v>
          </cell>
          <cell r="E756" t="str">
            <v>ОАО Иткульский спиртзавод</v>
          </cell>
          <cell r="F756" t="str">
            <v>Водка особая Мамонт в п/у</v>
          </cell>
          <cell r="G756">
            <v>0.7</v>
          </cell>
          <cell r="H756">
            <v>0</v>
          </cell>
          <cell r="K756" t="str">
            <v>Нет</v>
          </cell>
          <cell r="M756" t="str">
            <v>БУТ</v>
          </cell>
          <cell r="O756">
            <v>40</v>
          </cell>
          <cell r="R756" t="str">
            <v>12, 6</v>
          </cell>
          <cell r="S756" t="str">
            <v>РОССИЯ</v>
          </cell>
          <cell r="T756" t="str">
            <v>-</v>
          </cell>
          <cell r="U756">
            <v>1</v>
          </cell>
          <cell r="V756">
            <v>1</v>
          </cell>
        </row>
        <row r="757">
          <cell r="A757" t="str">
            <v>s89513</v>
          </cell>
          <cell r="B757" t="str">
            <v>s</v>
          </cell>
          <cell r="C757" t="str">
            <v>89513</v>
          </cell>
          <cell r="E757" t="str">
            <v>Бонно дю Мартре</v>
          </cell>
          <cell r="F757" t="str">
            <v>Кортон-Шарлемань Гран Крю</v>
          </cell>
          <cell r="G757">
            <v>1.5</v>
          </cell>
          <cell r="H757">
            <v>2000</v>
          </cell>
          <cell r="K757" t="str">
            <v>Нет</v>
          </cell>
          <cell r="M757" t="str">
            <v>БУТ</v>
          </cell>
          <cell r="N757" t="str">
            <v>БЕЛОЕ</v>
          </cell>
          <cell r="O757">
            <v>13.5</v>
          </cell>
          <cell r="P757" t="str">
            <v>AOC</v>
          </cell>
          <cell r="Q757" t="str">
            <v>СУХОЕ</v>
          </cell>
          <cell r="R757" t="str">
            <v>12, 2, 3, 6</v>
          </cell>
          <cell r="S757" t="str">
            <v>Франция</v>
          </cell>
          <cell r="T757" t="str">
            <v>Бургундия</v>
          </cell>
          <cell r="U757">
            <v>1</v>
          </cell>
          <cell r="V757">
            <v>1</v>
          </cell>
        </row>
        <row r="758">
          <cell r="A758" t="str">
            <v>s89543</v>
          </cell>
          <cell r="B758" t="str">
            <v>s</v>
          </cell>
          <cell r="C758" t="str">
            <v>89543</v>
          </cell>
          <cell r="D758" t="str">
            <v>БЕЗП/У</v>
          </cell>
          <cell r="E758" t="str">
            <v>ГОССЕ С.А.С.</v>
          </cell>
          <cell r="F758" t="str">
            <v>Селебрис розе Экстра брют п/у</v>
          </cell>
          <cell r="G758">
            <v>0.75</v>
          </cell>
          <cell r="H758">
            <v>2007</v>
          </cell>
          <cell r="K758" t="str">
            <v>Нет</v>
          </cell>
          <cell r="M758" t="str">
            <v>БУТ</v>
          </cell>
          <cell r="N758" t="str">
            <v>РОЗОВОЕ</v>
          </cell>
          <cell r="O758">
            <v>12</v>
          </cell>
          <cell r="P758" t="str">
            <v>AOC</v>
          </cell>
          <cell r="Q758" t="str">
            <v>ЭКСТРА БРЮТ</v>
          </cell>
          <cell r="R758" t="str">
            <v>3, 6</v>
          </cell>
          <cell r="S758" t="str">
            <v>Франция</v>
          </cell>
          <cell r="T758" t="str">
            <v>Шампань</v>
          </cell>
          <cell r="U758">
            <v>1</v>
          </cell>
          <cell r="V758">
            <v>1</v>
          </cell>
        </row>
        <row r="759">
          <cell r="A759" t="str">
            <v>s89552</v>
          </cell>
          <cell r="B759" t="str">
            <v>s</v>
          </cell>
          <cell r="C759" t="str">
            <v>89552</v>
          </cell>
          <cell r="D759" t="str">
            <v>ДЛЯСОТРУД</v>
          </cell>
          <cell r="E759" t="str">
            <v>Ляпорт</v>
          </cell>
          <cell r="F759" t="str">
            <v>Ляпорт Пюйи-Фюме ле Дюшесс</v>
          </cell>
          <cell r="G759">
            <v>0.375</v>
          </cell>
          <cell r="H759">
            <v>2012</v>
          </cell>
          <cell r="K759" t="str">
            <v>Нет</v>
          </cell>
          <cell r="M759" t="str">
            <v>БУТ</v>
          </cell>
          <cell r="N759" t="str">
            <v>БЕЛОЕ</v>
          </cell>
          <cell r="O759">
            <v>12.5</v>
          </cell>
          <cell r="P759" t="str">
            <v>AOC</v>
          </cell>
          <cell r="Q759" t="str">
            <v>СУХОЕ</v>
          </cell>
          <cell r="R759" t="str">
            <v>12, 864</v>
          </cell>
          <cell r="S759" t="str">
            <v>Франция</v>
          </cell>
          <cell r="T759" t="str">
            <v>Долина Луары</v>
          </cell>
          <cell r="U759">
            <v>1</v>
          </cell>
          <cell r="V759">
            <v>0</v>
          </cell>
        </row>
        <row r="760">
          <cell r="A760" t="str">
            <v>s89562</v>
          </cell>
          <cell r="B760" t="str">
            <v>s</v>
          </cell>
          <cell r="C760" t="str">
            <v>89562</v>
          </cell>
          <cell r="E760" t="str">
            <v>ВЬЕТТИ</v>
          </cell>
          <cell r="F760" t="str">
            <v>Бароло ризерва "Виллеро"</v>
          </cell>
          <cell r="G760">
            <v>0.75</v>
          </cell>
          <cell r="H760">
            <v>2006</v>
          </cell>
          <cell r="K760" t="str">
            <v>Нет</v>
          </cell>
          <cell r="M760" t="str">
            <v>БУТ</v>
          </cell>
          <cell r="N760" t="str">
            <v>КРАСНОЕ</v>
          </cell>
          <cell r="O760">
            <v>14</v>
          </cell>
          <cell r="P760" t="str">
            <v>DOCG</v>
          </cell>
          <cell r="Q760" t="str">
            <v>СУХОЕ</v>
          </cell>
          <cell r="R760" t="str">
            <v>3, 6</v>
          </cell>
          <cell r="S760" t="str">
            <v>Италия</v>
          </cell>
          <cell r="T760" t="str">
            <v>Пьемонт</v>
          </cell>
          <cell r="U760">
            <v>19</v>
          </cell>
          <cell r="V760">
            <v>19</v>
          </cell>
        </row>
        <row r="761">
          <cell r="A761" t="str">
            <v>s89567</v>
          </cell>
          <cell r="B761" t="str">
            <v>s</v>
          </cell>
          <cell r="C761" t="str">
            <v>89567</v>
          </cell>
          <cell r="E761" t="str">
            <v>АЛЬВАРО ПАЛАCИОС, С.Л.</v>
          </cell>
          <cell r="F761" t="str">
            <v>Финка Дофи</v>
          </cell>
          <cell r="G761">
            <v>0.75</v>
          </cell>
          <cell r="H761">
            <v>2012</v>
          </cell>
          <cell r="K761" t="str">
            <v>Нет</v>
          </cell>
          <cell r="M761" t="str">
            <v>БУТ</v>
          </cell>
          <cell r="N761" t="str">
            <v>КРАСНОЕ</v>
          </cell>
          <cell r="O761">
            <v>14.5</v>
          </cell>
          <cell r="P761" t="str">
            <v>DOC</v>
          </cell>
          <cell r="Q761" t="str">
            <v>СУХОЕ</v>
          </cell>
          <cell r="R761">
            <v>6</v>
          </cell>
          <cell r="S761" t="str">
            <v>Испания</v>
          </cell>
          <cell r="T761" t="str">
            <v>Приорат</v>
          </cell>
          <cell r="U761">
            <v>43</v>
          </cell>
          <cell r="V761">
            <v>43</v>
          </cell>
        </row>
        <row r="762">
          <cell r="A762" t="str">
            <v>s89568</v>
          </cell>
          <cell r="B762" t="str">
            <v>s</v>
          </cell>
          <cell r="C762" t="str">
            <v>89568</v>
          </cell>
          <cell r="E762" t="str">
            <v>АЛЬВАРО ПАЛАCИОС, С.Л.</v>
          </cell>
          <cell r="F762" t="str">
            <v>Л'Ермита Веллес Виньес</v>
          </cell>
          <cell r="G762">
            <v>0.75</v>
          </cell>
          <cell r="H762">
            <v>2012</v>
          </cell>
          <cell r="K762" t="str">
            <v>Нет</v>
          </cell>
          <cell r="M762" t="str">
            <v>БУТ</v>
          </cell>
          <cell r="N762" t="str">
            <v>КРАСНОЕ</v>
          </cell>
          <cell r="O762">
            <v>14.5</v>
          </cell>
          <cell r="P762" t="str">
            <v>DOC</v>
          </cell>
          <cell r="Q762" t="str">
            <v>СУХОЕ</v>
          </cell>
          <cell r="R762" t="str">
            <v>12, 6</v>
          </cell>
          <cell r="S762" t="str">
            <v>Испания</v>
          </cell>
          <cell r="T762" t="str">
            <v>Приорат</v>
          </cell>
          <cell r="U762">
            <v>93</v>
          </cell>
          <cell r="V762">
            <v>93</v>
          </cell>
        </row>
        <row r="763">
          <cell r="A763" t="str">
            <v>s89576</v>
          </cell>
          <cell r="B763" t="str">
            <v>s</v>
          </cell>
          <cell r="C763" t="str">
            <v>89576</v>
          </cell>
          <cell r="E763" t="str">
            <v>ТЕРРЕ ДИ ГЬЯЯ С.п.А.</v>
          </cell>
          <cell r="F763" t="str">
            <v>Розато (Тетра Пак)</v>
          </cell>
          <cell r="G763">
            <v>1</v>
          </cell>
          <cell r="H763">
            <v>0</v>
          </cell>
          <cell r="K763" t="str">
            <v>Нет</v>
          </cell>
          <cell r="M763" t="str">
            <v>ТЕТРАПАК</v>
          </cell>
          <cell r="N763" t="str">
            <v>РОЗОВОЕ</v>
          </cell>
          <cell r="O763">
            <v>10.5</v>
          </cell>
          <cell r="P763" t="str">
            <v>-</v>
          </cell>
          <cell r="Q763" t="str">
            <v>П/СУХОЕ</v>
          </cell>
          <cell r="R763" t="str">
            <v>12, 720</v>
          </cell>
          <cell r="S763" t="str">
            <v>Италия</v>
          </cell>
          <cell r="T763" t="str">
            <v>Венето</v>
          </cell>
          <cell r="U763">
            <v>6</v>
          </cell>
          <cell r="V763">
            <v>0</v>
          </cell>
        </row>
        <row r="764">
          <cell r="A764" t="str">
            <v>s89582</v>
          </cell>
          <cell r="B764" t="str">
            <v>s</v>
          </cell>
          <cell r="C764" t="str">
            <v>89582</v>
          </cell>
          <cell r="D764" t="str">
            <v>ОРИГИНАЛ</v>
          </cell>
          <cell r="E764" t="str">
            <v>ТЕНУТА САН ГУИДО</v>
          </cell>
          <cell r="F764" t="str">
            <v>Сассикайя (Болгери Сассикайя)</v>
          </cell>
          <cell r="G764">
            <v>0.375</v>
          </cell>
          <cell r="H764">
            <v>2010</v>
          </cell>
          <cell r="K764" t="str">
            <v>Нет</v>
          </cell>
          <cell r="M764" t="str">
            <v>БУТ</v>
          </cell>
          <cell r="N764" t="str">
            <v>КРАСНОЕ</v>
          </cell>
          <cell r="O764">
            <v>13.5</v>
          </cell>
          <cell r="P764" t="str">
            <v>DOC</v>
          </cell>
          <cell r="Q764" t="str">
            <v>СУХОЕ</v>
          </cell>
          <cell r="R764">
            <v>12</v>
          </cell>
          <cell r="S764" t="str">
            <v>Италия</v>
          </cell>
          <cell r="T764" t="str">
            <v>Тоскана</v>
          </cell>
          <cell r="U764">
            <v>0</v>
          </cell>
          <cell r="V764">
            <v>0</v>
          </cell>
        </row>
        <row r="765">
          <cell r="A765" t="str">
            <v>s89588</v>
          </cell>
          <cell r="B765" t="str">
            <v>s</v>
          </cell>
          <cell r="C765" t="str">
            <v>89588</v>
          </cell>
          <cell r="E765" t="str">
            <v>ТЕРРЕ ДИ ГЬЯЯ С.п.А.</v>
          </cell>
          <cell r="F765" t="str">
            <v>Мерло (Тетра Пак)</v>
          </cell>
          <cell r="G765">
            <v>1</v>
          </cell>
          <cell r="H765">
            <v>0</v>
          </cell>
          <cell r="K765" t="str">
            <v>Нет</v>
          </cell>
          <cell r="M765" t="str">
            <v>ТЕТРАПАК</v>
          </cell>
          <cell r="N765" t="str">
            <v>КРАСНОЕ</v>
          </cell>
          <cell r="O765">
            <v>11</v>
          </cell>
          <cell r="P765" t="str">
            <v>IGT</v>
          </cell>
          <cell r="Q765" t="str">
            <v>П/СУХОЕ</v>
          </cell>
          <cell r="R765" t="str">
            <v>12, 720</v>
          </cell>
          <cell r="S765" t="str">
            <v>Италия</v>
          </cell>
          <cell r="T765" t="str">
            <v>Венето</v>
          </cell>
          <cell r="U765">
            <v>10</v>
          </cell>
          <cell r="V765">
            <v>0</v>
          </cell>
        </row>
        <row r="766">
          <cell r="A766" t="str">
            <v>s89592</v>
          </cell>
          <cell r="B766" t="str">
            <v>s</v>
          </cell>
          <cell r="C766" t="str">
            <v>89592</v>
          </cell>
          <cell r="E766" t="str">
            <v>Сочиета Агрикола Вольпе Пазини ди Эмилио Ротоло э Фильи С.с.</v>
          </cell>
          <cell r="F766" t="str">
            <v>Пино Бьянко Дзук ди Вольпе (Фриули Колли Ориентали)</v>
          </cell>
          <cell r="G766">
            <v>0.75</v>
          </cell>
          <cell r="H766">
            <v>2011</v>
          </cell>
          <cell r="K766" t="str">
            <v>Нет</v>
          </cell>
          <cell r="M766" t="str">
            <v>БУТ</v>
          </cell>
          <cell r="N766" t="str">
            <v>БЕЛОЕ</v>
          </cell>
          <cell r="O766">
            <v>13</v>
          </cell>
          <cell r="P766" t="str">
            <v>DOC</v>
          </cell>
          <cell r="Q766" t="str">
            <v>СУХОЕ</v>
          </cell>
          <cell r="R766" t="str">
            <v>12, 6</v>
          </cell>
          <cell r="S766" t="str">
            <v>Италия</v>
          </cell>
          <cell r="T766" t="str">
            <v>Фриули</v>
          </cell>
          <cell r="U766">
            <v>5</v>
          </cell>
          <cell r="V766">
            <v>5</v>
          </cell>
        </row>
        <row r="767">
          <cell r="A767" t="str">
            <v>s89601</v>
          </cell>
          <cell r="B767" t="str">
            <v>s</v>
          </cell>
          <cell r="C767" t="str">
            <v>89601</v>
          </cell>
          <cell r="E767" t="str">
            <v>ОРНЕЛЛАЙЯ</v>
          </cell>
          <cell r="F767" t="str">
            <v>Массето (Тоскана)</v>
          </cell>
          <cell r="G767">
            <v>0.75</v>
          </cell>
          <cell r="H767">
            <v>2009</v>
          </cell>
          <cell r="K767" t="str">
            <v>Нет</v>
          </cell>
          <cell r="M767" t="str">
            <v>БУТ</v>
          </cell>
          <cell r="N767" t="str">
            <v>КРАСНОЕ</v>
          </cell>
          <cell r="O767">
            <v>15</v>
          </cell>
          <cell r="P767" t="str">
            <v>IGT</v>
          </cell>
          <cell r="Q767" t="str">
            <v>СУХОЕ</v>
          </cell>
          <cell r="R767" t="str">
            <v>3, 6, 12</v>
          </cell>
          <cell r="S767" t="str">
            <v>Италия</v>
          </cell>
          <cell r="T767" t="str">
            <v>Тоскана</v>
          </cell>
          <cell r="U767">
            <v>19</v>
          </cell>
          <cell r="V767">
            <v>19</v>
          </cell>
        </row>
        <row r="768">
          <cell r="A768" t="str">
            <v>s89605</v>
          </cell>
          <cell r="B768" t="str">
            <v>s</v>
          </cell>
          <cell r="C768" t="str">
            <v>89605</v>
          </cell>
          <cell r="D768" t="str">
            <v>ДЛЯСОТРУД</v>
          </cell>
          <cell r="E768" t="str">
            <v>Барон Филипп де Ротшильд С.А.</v>
          </cell>
          <cell r="F768" t="str">
            <v>Бордо (Бордо)</v>
          </cell>
          <cell r="G768">
            <v>0.375</v>
          </cell>
          <cell r="H768">
            <v>2012</v>
          </cell>
          <cell r="K768" t="str">
            <v>Нет</v>
          </cell>
          <cell r="M768" t="str">
            <v>БУТ</v>
          </cell>
          <cell r="N768" t="str">
            <v>БЕЛОЕ</v>
          </cell>
          <cell r="O768">
            <v>12</v>
          </cell>
          <cell r="P768" t="str">
            <v>AOC</v>
          </cell>
          <cell r="Q768" t="str">
            <v>СУХОЕ</v>
          </cell>
          <cell r="R768">
            <v>12</v>
          </cell>
          <cell r="S768" t="str">
            <v>Франция</v>
          </cell>
          <cell r="T768" t="str">
            <v>Бордо</v>
          </cell>
          <cell r="U768">
            <v>9</v>
          </cell>
          <cell r="V768">
            <v>0</v>
          </cell>
        </row>
        <row r="769">
          <cell r="A769" t="str">
            <v>s89608</v>
          </cell>
          <cell r="B769" t="str">
            <v>s</v>
          </cell>
          <cell r="C769" t="str">
            <v>89608</v>
          </cell>
          <cell r="E769" t="str">
            <v>Кантине Сан Марко</v>
          </cell>
          <cell r="F769" t="str">
            <v>Фраскати</v>
          </cell>
          <cell r="G769">
            <v>0.75</v>
          </cell>
          <cell r="H769">
            <v>2012</v>
          </cell>
          <cell r="K769" t="str">
            <v>Нет</v>
          </cell>
          <cell r="M769" t="str">
            <v>БУТ</v>
          </cell>
          <cell r="N769" t="str">
            <v>БЕЛОЕ</v>
          </cell>
          <cell r="O769">
            <v>12</v>
          </cell>
          <cell r="P769" t="str">
            <v>DOC</v>
          </cell>
          <cell r="Q769" t="str">
            <v>СУХОЕ</v>
          </cell>
          <cell r="R769">
            <v>6</v>
          </cell>
          <cell r="S769" t="str">
            <v>Италия</v>
          </cell>
          <cell r="T769" t="str">
            <v>Лацио</v>
          </cell>
          <cell r="U769">
            <v>52</v>
          </cell>
          <cell r="V769">
            <v>0</v>
          </cell>
        </row>
        <row r="770">
          <cell r="A770" t="str">
            <v>s89634</v>
          </cell>
          <cell r="B770" t="str">
            <v>s</v>
          </cell>
          <cell r="C770" t="str">
            <v>89634</v>
          </cell>
          <cell r="E770" t="str">
            <v>ГОССЕ С.А.С.</v>
          </cell>
          <cell r="F770" t="str">
            <v>Селебрис розе Экстра брют в наборе с 2-мя бокалами</v>
          </cell>
          <cell r="G770">
            <v>0.75</v>
          </cell>
          <cell r="H770">
            <v>2007</v>
          </cell>
          <cell r="K770" t="str">
            <v>Нет</v>
          </cell>
          <cell r="M770" t="str">
            <v>БУТ</v>
          </cell>
          <cell r="N770" t="str">
            <v>РОЗОВОЕ</v>
          </cell>
          <cell r="O770">
            <v>12</v>
          </cell>
          <cell r="P770" t="str">
            <v>AOC</v>
          </cell>
          <cell r="Q770" t="str">
            <v>ЭКСТРА БРЮТ</v>
          </cell>
          <cell r="R770" t="str">
            <v>3, 6</v>
          </cell>
          <cell r="S770" t="str">
            <v>Франция</v>
          </cell>
          <cell r="T770" t="str">
            <v>Шампань</v>
          </cell>
          <cell r="U770">
            <v>5</v>
          </cell>
          <cell r="V770">
            <v>5</v>
          </cell>
        </row>
        <row r="771">
          <cell r="A771" t="str">
            <v>s89635</v>
          </cell>
          <cell r="B771" t="str">
            <v>s</v>
          </cell>
          <cell r="C771" t="str">
            <v>89635</v>
          </cell>
          <cell r="E771" t="str">
            <v>ГОССЕ С.А.С.</v>
          </cell>
          <cell r="F771" t="str">
            <v>Селебрис Экстра брют в наборе с 2-мя бокалами</v>
          </cell>
          <cell r="G771">
            <v>0.75</v>
          </cell>
          <cell r="H771">
            <v>2002</v>
          </cell>
          <cell r="K771" t="str">
            <v>Нет</v>
          </cell>
          <cell r="M771" t="str">
            <v>БУТ</v>
          </cell>
          <cell r="N771" t="str">
            <v>БЕЛОЕ</v>
          </cell>
          <cell r="O771">
            <v>12</v>
          </cell>
          <cell r="P771" t="str">
            <v>AOC</v>
          </cell>
          <cell r="Q771" t="str">
            <v>ЭКСТРА БРЮТ</v>
          </cell>
          <cell r="R771" t="str">
            <v>3, 6, 0</v>
          </cell>
          <cell r="S771" t="str">
            <v>Франция</v>
          </cell>
          <cell r="T771" t="str">
            <v>Шампань</v>
          </cell>
          <cell r="U771">
            <v>22</v>
          </cell>
          <cell r="V771">
            <v>22</v>
          </cell>
        </row>
        <row r="772">
          <cell r="A772" t="str">
            <v>s89672</v>
          </cell>
          <cell r="B772" t="str">
            <v>s</v>
          </cell>
          <cell r="C772" t="str">
            <v>89672</v>
          </cell>
          <cell r="E772" t="str">
            <v>Адзьенда Агрикола Казе Бассе ди Джанфранко Сольдера</v>
          </cell>
          <cell r="F772" t="str">
            <v>Брунелло ди Монтальчино Ризерва Сольдера</v>
          </cell>
          <cell r="G772">
            <v>0.75</v>
          </cell>
          <cell r="H772">
            <v>1986</v>
          </cell>
          <cell r="K772" t="str">
            <v>Нет</v>
          </cell>
          <cell r="M772" t="str">
            <v>БУТ</v>
          </cell>
          <cell r="N772" t="str">
            <v>КРАСНОЕ</v>
          </cell>
          <cell r="O772">
            <v>14</v>
          </cell>
          <cell r="P772" t="str">
            <v>DOCG</v>
          </cell>
          <cell r="Q772" t="str">
            <v>СУХОЕ</v>
          </cell>
          <cell r="R772" t="str">
            <v>2, 5, 6</v>
          </cell>
          <cell r="S772" t="str">
            <v>Италия</v>
          </cell>
          <cell r="T772" t="str">
            <v>Тоскана</v>
          </cell>
          <cell r="U772">
            <v>3</v>
          </cell>
          <cell r="V772">
            <v>0</v>
          </cell>
        </row>
        <row r="773">
          <cell r="A773" t="str">
            <v>s89675</v>
          </cell>
          <cell r="B773" t="str">
            <v>s</v>
          </cell>
          <cell r="C773" t="str">
            <v>89675</v>
          </cell>
          <cell r="E773" t="str">
            <v>Сте Сивиль дю Шваль Блан, Эритье Фурко-Люссак</v>
          </cell>
          <cell r="F773" t="str">
            <v>Шато Шваль Блан Премье Гран Крю Классе (Сент- Эмильон Гран Крю)</v>
          </cell>
          <cell r="G773">
            <v>0.75</v>
          </cell>
          <cell r="H773">
            <v>2007</v>
          </cell>
          <cell r="K773" t="str">
            <v>Нет</v>
          </cell>
          <cell r="M773" t="str">
            <v>БУТ</v>
          </cell>
          <cell r="N773" t="str">
            <v>КРАСНОЕ</v>
          </cell>
          <cell r="O773">
            <v>13</v>
          </cell>
          <cell r="P773" t="str">
            <v>AOC</v>
          </cell>
          <cell r="Q773" t="str">
            <v>СУХОЕ</v>
          </cell>
          <cell r="R773">
            <v>12</v>
          </cell>
          <cell r="S773" t="str">
            <v>Франция</v>
          </cell>
          <cell r="T773" t="str">
            <v>Бордо</v>
          </cell>
          <cell r="U773">
            <v>2</v>
          </cell>
          <cell r="V773">
            <v>2</v>
          </cell>
        </row>
        <row r="774">
          <cell r="A774" t="str">
            <v>s89676</v>
          </cell>
          <cell r="B774" t="str">
            <v>s</v>
          </cell>
          <cell r="C774" t="str">
            <v>89676</v>
          </cell>
          <cell r="E774" t="str">
            <v>Домен Кларенс Дилон С.А.С.</v>
          </cell>
          <cell r="F774" t="str">
            <v>Шато О-Брион (Пессак-Леоньян)</v>
          </cell>
          <cell r="G774">
            <v>0.75</v>
          </cell>
          <cell r="H774">
            <v>2004</v>
          </cell>
          <cell r="K774" t="str">
            <v>Нет</v>
          </cell>
          <cell r="M774" t="str">
            <v>БУТ</v>
          </cell>
          <cell r="N774" t="str">
            <v>БЕЛОЕ</v>
          </cell>
          <cell r="O774">
            <v>13.5</v>
          </cell>
          <cell r="P774" t="str">
            <v>AOC</v>
          </cell>
          <cell r="Q774" t="str">
            <v>СУХОЕ</v>
          </cell>
          <cell r="R774" t="str">
            <v>6, 12</v>
          </cell>
          <cell r="S774" t="str">
            <v>Франция</v>
          </cell>
          <cell r="T774" t="str">
            <v>Бордо</v>
          </cell>
          <cell r="U774">
            <v>16</v>
          </cell>
          <cell r="V774">
            <v>16</v>
          </cell>
        </row>
        <row r="775">
          <cell r="A775" t="str">
            <v>s89727</v>
          </cell>
          <cell r="B775" t="str">
            <v>s</v>
          </cell>
          <cell r="C775" t="str">
            <v>89727</v>
          </cell>
          <cell r="D775" t="str">
            <v>СОТРУДНИКИ</v>
          </cell>
          <cell r="E775" t="str">
            <v>Лансон</v>
          </cell>
          <cell r="F775" t="str">
            <v>Лансон Голд Лейбл Брют Винтаж п/у</v>
          </cell>
          <cell r="G775">
            <v>0.75</v>
          </cell>
          <cell r="H775">
            <v>2004</v>
          </cell>
          <cell r="K775" t="str">
            <v>Нет</v>
          </cell>
          <cell r="M775" t="str">
            <v>БУТ</v>
          </cell>
          <cell r="N775" t="str">
            <v>БЕЛОЕ</v>
          </cell>
          <cell r="O775">
            <v>12.5</v>
          </cell>
          <cell r="P775" t="str">
            <v>AOC</v>
          </cell>
          <cell r="Q775" t="str">
            <v>БРЮТ</v>
          </cell>
          <cell r="R775">
            <v>6</v>
          </cell>
          <cell r="S775" t="str">
            <v>Франция</v>
          </cell>
          <cell r="T775" t="str">
            <v>Шампань</v>
          </cell>
          <cell r="U775">
            <v>12</v>
          </cell>
          <cell r="V775">
            <v>0</v>
          </cell>
        </row>
        <row r="776">
          <cell r="A776" t="str">
            <v>s89728</v>
          </cell>
          <cell r="B776" t="str">
            <v>s</v>
          </cell>
          <cell r="C776" t="str">
            <v>89728</v>
          </cell>
          <cell r="D776" t="str">
            <v>ЧКО</v>
          </cell>
          <cell r="E776" t="str">
            <v>Лансон</v>
          </cell>
          <cell r="F776" t="str">
            <v>Нобль Кюве де Лансон Блан де Блан</v>
          </cell>
          <cell r="G776">
            <v>0.75</v>
          </cell>
          <cell r="H776">
            <v>2000</v>
          </cell>
          <cell r="K776" t="str">
            <v>Нет</v>
          </cell>
          <cell r="M776" t="str">
            <v>БУТ</v>
          </cell>
          <cell r="N776" t="str">
            <v>БЕЛОЕ</v>
          </cell>
          <cell r="O776">
            <v>12.5</v>
          </cell>
          <cell r="P776" t="str">
            <v>AOC</v>
          </cell>
          <cell r="Q776" t="str">
            <v>БРЮТ</v>
          </cell>
          <cell r="R776">
            <v>6</v>
          </cell>
          <cell r="S776" t="str">
            <v>Франция</v>
          </cell>
          <cell r="T776" t="str">
            <v>Шампань</v>
          </cell>
          <cell r="U776">
            <v>192</v>
          </cell>
          <cell r="V776">
            <v>192</v>
          </cell>
        </row>
        <row r="777">
          <cell r="A777" t="str">
            <v>s89728</v>
          </cell>
          <cell r="B777" t="str">
            <v>s</v>
          </cell>
          <cell r="C777" t="str">
            <v>89728</v>
          </cell>
          <cell r="D777" t="str">
            <v>ЧКО+ПУ</v>
          </cell>
          <cell r="E777" t="str">
            <v>Лансон</v>
          </cell>
          <cell r="F777" t="str">
            <v>Нобль Кюве де Лансон Блан де Блан</v>
          </cell>
          <cell r="G777">
            <v>0.75</v>
          </cell>
          <cell r="H777">
            <v>2000</v>
          </cell>
          <cell r="K777" t="str">
            <v>Нет</v>
          </cell>
          <cell r="M777" t="str">
            <v>БУТ</v>
          </cell>
          <cell r="N777" t="str">
            <v>БЕЛОЕ</v>
          </cell>
          <cell r="O777">
            <v>12.5</v>
          </cell>
          <cell r="P777" t="str">
            <v>AOC</v>
          </cell>
          <cell r="Q777" t="str">
            <v>БРЮТ</v>
          </cell>
          <cell r="R777">
            <v>6</v>
          </cell>
          <cell r="S777" t="str">
            <v>Франция</v>
          </cell>
          <cell r="T777" t="str">
            <v>Шампань</v>
          </cell>
          <cell r="U777">
            <v>10</v>
          </cell>
          <cell r="V777">
            <v>10</v>
          </cell>
        </row>
        <row r="778">
          <cell r="A778" t="str">
            <v>s89731</v>
          </cell>
          <cell r="B778" t="str">
            <v>s</v>
          </cell>
          <cell r="C778" t="str">
            <v>89731</v>
          </cell>
          <cell r="D778" t="str">
            <v>ДЛЯСОТРУД</v>
          </cell>
          <cell r="E778" t="str">
            <v>Чело э Терра С.п.А.</v>
          </cell>
          <cell r="F778" t="str">
            <v>Санте Риве Бардолино</v>
          </cell>
          <cell r="G778">
            <v>0.75</v>
          </cell>
          <cell r="H778">
            <v>2012</v>
          </cell>
          <cell r="K778" t="str">
            <v>Нет</v>
          </cell>
          <cell r="M778" t="str">
            <v>БУТ</v>
          </cell>
          <cell r="N778" t="str">
            <v>КРАСНОЕ</v>
          </cell>
          <cell r="O778">
            <v>12</v>
          </cell>
          <cell r="P778" t="str">
            <v>DOC</v>
          </cell>
          <cell r="Q778" t="str">
            <v>СУХОЕ</v>
          </cell>
          <cell r="R778">
            <v>6</v>
          </cell>
          <cell r="S778" t="str">
            <v>Италия</v>
          </cell>
          <cell r="T778" t="str">
            <v>Венето</v>
          </cell>
          <cell r="U778">
            <v>1</v>
          </cell>
          <cell r="V778">
            <v>0</v>
          </cell>
        </row>
        <row r="779">
          <cell r="A779" t="str">
            <v>s89746</v>
          </cell>
          <cell r="B779" t="str">
            <v>s</v>
          </cell>
          <cell r="C779" t="str">
            <v>89746</v>
          </cell>
          <cell r="D779" t="str">
            <v>ОРИГИНАЛ</v>
          </cell>
          <cell r="E779" t="str">
            <v>Банфи С.А. С.р.л.</v>
          </cell>
          <cell r="F779" t="str">
            <v>Коль Ди Сассо (Тоскана) п/у</v>
          </cell>
          <cell r="G779">
            <v>0.75</v>
          </cell>
          <cell r="H779">
            <v>2012</v>
          </cell>
          <cell r="K779" t="str">
            <v>Нет</v>
          </cell>
          <cell r="M779" t="str">
            <v>БУТ</v>
          </cell>
          <cell r="N779" t="str">
            <v>КРАСНОЕ</v>
          </cell>
          <cell r="O779">
            <v>13</v>
          </cell>
          <cell r="P779" t="str">
            <v>IGT</v>
          </cell>
          <cell r="Q779" t="str">
            <v>СУХОЕ</v>
          </cell>
          <cell r="R779" t="str">
            <v>8, 6</v>
          </cell>
          <cell r="S779" t="str">
            <v>Италия</v>
          </cell>
          <cell r="T779" t="str">
            <v>Тоскана</v>
          </cell>
          <cell r="U779">
            <v>9</v>
          </cell>
          <cell r="V779">
            <v>9</v>
          </cell>
        </row>
        <row r="780">
          <cell r="A780" t="str">
            <v>s89747</v>
          </cell>
          <cell r="B780" t="str">
            <v>s</v>
          </cell>
          <cell r="C780" t="str">
            <v>89747</v>
          </cell>
          <cell r="D780" t="str">
            <v>ОРИГИНАЛ</v>
          </cell>
          <cell r="E780" t="str">
            <v>Банфи С.А. С.р.л.</v>
          </cell>
          <cell r="F780" t="str">
            <v>Чентине (Тоскана) п/у</v>
          </cell>
          <cell r="G780">
            <v>0.75</v>
          </cell>
          <cell r="H780">
            <v>2011</v>
          </cell>
          <cell r="K780" t="str">
            <v>Нет</v>
          </cell>
          <cell r="M780" t="str">
            <v>БУТ</v>
          </cell>
          <cell r="N780" t="str">
            <v>КРАСНОЕ</v>
          </cell>
          <cell r="O780">
            <v>14</v>
          </cell>
          <cell r="P780" t="str">
            <v>IGT</v>
          </cell>
          <cell r="Q780" t="str">
            <v>П/СУХОЕ</v>
          </cell>
          <cell r="R780" t="str">
            <v>8, 6</v>
          </cell>
          <cell r="S780" t="str">
            <v>Италия</v>
          </cell>
          <cell r="T780" t="str">
            <v>Тоскана</v>
          </cell>
          <cell r="U780">
            <v>8</v>
          </cell>
          <cell r="V780">
            <v>6</v>
          </cell>
        </row>
        <row r="781">
          <cell r="A781" t="str">
            <v>s89748</v>
          </cell>
          <cell r="B781" t="str">
            <v>s</v>
          </cell>
          <cell r="C781" t="str">
            <v>89748</v>
          </cell>
          <cell r="D781" t="str">
            <v>ОРИГИНАЛ</v>
          </cell>
          <cell r="E781" t="str">
            <v>Банфи С.А. С.р.л.</v>
          </cell>
          <cell r="F781" t="str">
            <v>КоллеПино (Тоскана) п/у</v>
          </cell>
          <cell r="G781">
            <v>0.75</v>
          </cell>
          <cell r="H781">
            <v>2012</v>
          </cell>
          <cell r="K781" t="str">
            <v>Нет</v>
          </cell>
          <cell r="M781" t="str">
            <v>БУТ</v>
          </cell>
          <cell r="N781" t="str">
            <v>КРАСНОЕ</v>
          </cell>
          <cell r="O781">
            <v>13</v>
          </cell>
          <cell r="P781" t="str">
            <v>IGT</v>
          </cell>
          <cell r="Q781" t="str">
            <v>П/СУХОЕ</v>
          </cell>
          <cell r="R781">
            <v>6</v>
          </cell>
          <cell r="S781" t="str">
            <v>Италия</v>
          </cell>
          <cell r="T781" t="str">
            <v>Тоскана</v>
          </cell>
          <cell r="U781">
            <v>3</v>
          </cell>
          <cell r="V781">
            <v>3</v>
          </cell>
        </row>
        <row r="782">
          <cell r="A782" t="str">
            <v>s89749</v>
          </cell>
          <cell r="B782" t="str">
            <v>s</v>
          </cell>
          <cell r="C782" t="str">
            <v>89749</v>
          </cell>
          <cell r="D782" t="str">
            <v>ОРИГИНАЛ</v>
          </cell>
          <cell r="E782" t="str">
            <v>Банфи С.А. С.р.л.</v>
          </cell>
          <cell r="F782" t="str">
            <v>Коль Ди Сассо (Тоскана) п/у</v>
          </cell>
          <cell r="G782">
            <v>0.75</v>
          </cell>
          <cell r="H782">
            <v>2012</v>
          </cell>
          <cell r="K782" t="str">
            <v>Нет</v>
          </cell>
          <cell r="M782" t="str">
            <v>БУТ</v>
          </cell>
          <cell r="N782" t="str">
            <v>КРАСНОЕ</v>
          </cell>
          <cell r="O782">
            <v>13</v>
          </cell>
          <cell r="P782" t="str">
            <v>IGT</v>
          </cell>
          <cell r="Q782" t="str">
            <v>СУХОЕ</v>
          </cell>
          <cell r="R782">
            <v>6</v>
          </cell>
          <cell r="S782" t="str">
            <v>Италия</v>
          </cell>
          <cell r="T782" t="str">
            <v>Тоскана</v>
          </cell>
          <cell r="U782">
            <v>3</v>
          </cell>
          <cell r="V782">
            <v>3</v>
          </cell>
        </row>
        <row r="783">
          <cell r="A783" t="str">
            <v>s89750</v>
          </cell>
          <cell r="B783" t="str">
            <v>s</v>
          </cell>
          <cell r="C783" t="str">
            <v>89750</v>
          </cell>
          <cell r="D783" t="str">
            <v>ОРИГИНАЛ</v>
          </cell>
          <cell r="E783" t="str">
            <v>Банфи С.А. С.р.л.</v>
          </cell>
          <cell r="F783" t="str">
            <v>Чентине (Тоскана) п/у</v>
          </cell>
          <cell r="G783">
            <v>0.75</v>
          </cell>
          <cell r="H783">
            <v>2011</v>
          </cell>
          <cell r="K783" t="str">
            <v>Нет</v>
          </cell>
          <cell r="M783" t="str">
            <v>БУТ</v>
          </cell>
          <cell r="N783" t="str">
            <v>КРАСНОЕ</v>
          </cell>
          <cell r="O783">
            <v>14</v>
          </cell>
          <cell r="P783" t="str">
            <v>IGT</v>
          </cell>
          <cell r="Q783" t="str">
            <v>П/СУХОЕ</v>
          </cell>
          <cell r="R783">
            <v>6</v>
          </cell>
          <cell r="S783" t="str">
            <v>Италия</v>
          </cell>
          <cell r="T783" t="str">
            <v>Тоскана</v>
          </cell>
          <cell r="U783">
            <v>3</v>
          </cell>
          <cell r="V783">
            <v>3</v>
          </cell>
        </row>
        <row r="784">
          <cell r="A784" t="str">
            <v>s89759</v>
          </cell>
          <cell r="B784" t="str">
            <v>s</v>
          </cell>
          <cell r="C784" t="str">
            <v>89759</v>
          </cell>
          <cell r="D784" t="str">
            <v>ОРИГИНАЛ</v>
          </cell>
          <cell r="E784" t="str">
            <v>Банфи С.А. С.р.л.</v>
          </cell>
          <cell r="F784" t="str">
            <v>Брунелло ди Монтальчино п/у</v>
          </cell>
          <cell r="G784">
            <v>0.75</v>
          </cell>
          <cell r="H784">
            <v>2008</v>
          </cell>
          <cell r="K784" t="str">
            <v>Нет</v>
          </cell>
          <cell r="M784" t="str">
            <v>БУТ</v>
          </cell>
          <cell r="N784" t="str">
            <v>КРАСНОЕ</v>
          </cell>
          <cell r="O784">
            <v>14.5</v>
          </cell>
          <cell r="P784" t="str">
            <v>DOCG</v>
          </cell>
          <cell r="Q784" t="str">
            <v>СУХОЕ</v>
          </cell>
          <cell r="R784">
            <v>2</v>
          </cell>
          <cell r="S784" t="str">
            <v>Италия</v>
          </cell>
          <cell r="T784" t="str">
            <v>Тоскана</v>
          </cell>
          <cell r="U784">
            <v>1</v>
          </cell>
          <cell r="V784">
            <v>1</v>
          </cell>
        </row>
        <row r="785">
          <cell r="A785" t="str">
            <v>s89762</v>
          </cell>
          <cell r="B785" t="str">
            <v>s</v>
          </cell>
          <cell r="C785" t="str">
            <v>89762</v>
          </cell>
          <cell r="E785" t="str">
            <v>Скоттон c.п.а.</v>
          </cell>
          <cell r="F785" t="str">
            <v>Коробка на 1 бутылку "Сета Бордо", 340х90х90, 34880</v>
          </cell>
          <cell r="G785">
            <v>0</v>
          </cell>
          <cell r="H785">
            <v>0</v>
          </cell>
          <cell r="K785" t="str">
            <v>Нет</v>
          </cell>
          <cell r="L785">
            <v>34880</v>
          </cell>
          <cell r="M785" t="str">
            <v>ШТ</v>
          </cell>
          <cell r="N785" t="str">
            <v>КАРТОН</v>
          </cell>
          <cell r="O785">
            <v>0</v>
          </cell>
          <cell r="Q785" t="str">
            <v>КОРОБ</v>
          </cell>
          <cell r="R785" t="str">
            <v>100, 50</v>
          </cell>
          <cell r="S785" t="str">
            <v>Италия</v>
          </cell>
          <cell r="T785" t="str">
            <v>Италия</v>
          </cell>
          <cell r="U785">
            <v>13</v>
          </cell>
          <cell r="V785">
            <v>13</v>
          </cell>
        </row>
        <row r="786">
          <cell r="A786" t="str">
            <v>s89764</v>
          </cell>
          <cell r="B786" t="str">
            <v>s</v>
          </cell>
          <cell r="C786" t="str">
            <v>89764</v>
          </cell>
          <cell r="E786" t="str">
            <v>Скоттон c.п.а.</v>
          </cell>
          <cell r="F786" t="str">
            <v>Коробка на 1 бутылку "Юта Блю", 340х90х90, синий,16560</v>
          </cell>
          <cell r="G786">
            <v>0</v>
          </cell>
          <cell r="H786">
            <v>0</v>
          </cell>
          <cell r="K786" t="str">
            <v>Нет</v>
          </cell>
          <cell r="L786">
            <v>16560</v>
          </cell>
          <cell r="M786" t="str">
            <v>ШТ</v>
          </cell>
          <cell r="N786" t="str">
            <v>КАРТОН</v>
          </cell>
          <cell r="O786">
            <v>0</v>
          </cell>
          <cell r="Q786" t="str">
            <v>КОРОБ</v>
          </cell>
          <cell r="R786" t="str">
            <v>100, 50</v>
          </cell>
          <cell r="S786" t="str">
            <v>Италия</v>
          </cell>
          <cell r="T786" t="str">
            <v>Италия</v>
          </cell>
          <cell r="U786">
            <v>55</v>
          </cell>
          <cell r="V786">
            <v>55</v>
          </cell>
        </row>
        <row r="787">
          <cell r="A787" t="str">
            <v>s89767</v>
          </cell>
          <cell r="B787" t="str">
            <v>s</v>
          </cell>
          <cell r="C787" t="str">
            <v>89767</v>
          </cell>
          <cell r="E787" t="str">
            <v>Скоттон c.п.а.</v>
          </cell>
          <cell r="F787" t="str">
            <v>Коробка на 1 бутылку "Сета Росо", 340х90х90, красный, 13706</v>
          </cell>
          <cell r="G787">
            <v>0</v>
          </cell>
          <cell r="H787">
            <v>0</v>
          </cell>
          <cell r="K787" t="str">
            <v>Нет</v>
          </cell>
          <cell r="L787">
            <v>13706</v>
          </cell>
          <cell r="M787" t="str">
            <v>ШТ</v>
          </cell>
          <cell r="N787" t="str">
            <v>КАРТОН</v>
          </cell>
          <cell r="O787">
            <v>0</v>
          </cell>
          <cell r="Q787" t="str">
            <v>КОРОБ</v>
          </cell>
          <cell r="R787" t="str">
            <v>100, 50</v>
          </cell>
          <cell r="S787" t="str">
            <v>Италия</v>
          </cell>
          <cell r="T787" t="str">
            <v>Италия</v>
          </cell>
          <cell r="U787">
            <v>1</v>
          </cell>
          <cell r="V787">
            <v>1</v>
          </cell>
        </row>
        <row r="788">
          <cell r="A788" t="str">
            <v>s89768</v>
          </cell>
          <cell r="B788" t="str">
            <v>s</v>
          </cell>
          <cell r="C788" t="str">
            <v>89768</v>
          </cell>
          <cell r="E788" t="str">
            <v>Скоттон c.п.а.</v>
          </cell>
          <cell r="F788" t="str">
            <v>Коробка на 1 бутылку "Юта Блю", 340х90х90, синий, 16533</v>
          </cell>
          <cell r="G788">
            <v>0</v>
          </cell>
          <cell r="H788">
            <v>0</v>
          </cell>
          <cell r="K788" t="str">
            <v>Нет</v>
          </cell>
          <cell r="M788" t="str">
            <v>ШТ</v>
          </cell>
          <cell r="N788" t="str">
            <v>КАРТОН</v>
          </cell>
          <cell r="O788">
            <v>0</v>
          </cell>
          <cell r="Q788" t="str">
            <v>КОРОБ</v>
          </cell>
          <cell r="R788" t="str">
            <v>100, 50</v>
          </cell>
          <cell r="S788" t="str">
            <v>Италия</v>
          </cell>
          <cell r="T788" t="str">
            <v>Италия</v>
          </cell>
          <cell r="U788">
            <v>34</v>
          </cell>
          <cell r="V788">
            <v>34</v>
          </cell>
        </row>
        <row r="789">
          <cell r="A789" t="str">
            <v>s89770</v>
          </cell>
          <cell r="B789" t="str">
            <v>s</v>
          </cell>
          <cell r="C789" t="str">
            <v>89770</v>
          </cell>
          <cell r="E789" t="str">
            <v>Скоттон c.п.а.</v>
          </cell>
          <cell r="F789" t="str">
            <v>Коробка на 1 бутылку "Пелле Марроне", коричневый, 33206</v>
          </cell>
          <cell r="G789">
            <v>0</v>
          </cell>
          <cell r="H789">
            <v>0</v>
          </cell>
          <cell r="K789" t="str">
            <v>Нет</v>
          </cell>
          <cell r="L789">
            <v>33206</v>
          </cell>
          <cell r="M789" t="str">
            <v>ШТ</v>
          </cell>
          <cell r="N789" t="str">
            <v>КАРТОН</v>
          </cell>
          <cell r="O789">
            <v>0</v>
          </cell>
          <cell r="Q789" t="str">
            <v>КОРОБ</v>
          </cell>
          <cell r="R789" t="str">
            <v>100, 20</v>
          </cell>
          <cell r="S789" t="str">
            <v>Италия</v>
          </cell>
          <cell r="T789" t="str">
            <v>Италия</v>
          </cell>
          <cell r="U789">
            <v>293</v>
          </cell>
          <cell r="V789">
            <v>293</v>
          </cell>
        </row>
        <row r="790">
          <cell r="A790" t="str">
            <v>s89776</v>
          </cell>
          <cell r="B790" t="str">
            <v>s</v>
          </cell>
          <cell r="C790" t="str">
            <v>89776</v>
          </cell>
          <cell r="D790" t="str">
            <v>КОР+ЛЕНТА</v>
          </cell>
          <cell r="E790" t="str">
            <v>Скоттон c.п.а.</v>
          </cell>
          <cell r="F790" t="str">
            <v>Коробка на 6 бутылок "Пелле Марроне", 400х280х250, коричневый, 33253</v>
          </cell>
          <cell r="G790">
            <v>0</v>
          </cell>
          <cell r="H790">
            <v>0</v>
          </cell>
          <cell r="K790" t="str">
            <v>Нет</v>
          </cell>
          <cell r="L790">
            <v>33253</v>
          </cell>
          <cell r="M790" t="str">
            <v>ШТ</v>
          </cell>
          <cell r="N790" t="str">
            <v>КАРТОН</v>
          </cell>
          <cell r="O790">
            <v>0</v>
          </cell>
          <cell r="Q790" t="str">
            <v>КОРОБ</v>
          </cell>
          <cell r="R790" t="str">
            <v>100, 20</v>
          </cell>
          <cell r="S790" t="str">
            <v>Италия</v>
          </cell>
          <cell r="T790" t="str">
            <v>Италия</v>
          </cell>
          <cell r="U790">
            <v>102</v>
          </cell>
          <cell r="V790">
            <v>102</v>
          </cell>
        </row>
        <row r="791">
          <cell r="A791" t="str">
            <v>s89776</v>
          </cell>
          <cell r="B791" t="str">
            <v>s</v>
          </cell>
          <cell r="C791" t="str">
            <v>89776</v>
          </cell>
          <cell r="D791" t="str">
            <v>ОРИГИНАЛ</v>
          </cell>
          <cell r="E791" t="str">
            <v>Скоттон c.п.а.</v>
          </cell>
          <cell r="F791" t="str">
            <v>Коробка на 6 бутылок "Пелле Марроне", 400х280х250, коричневый, 33253</v>
          </cell>
          <cell r="G791">
            <v>0</v>
          </cell>
          <cell r="H791">
            <v>0</v>
          </cell>
          <cell r="K791" t="str">
            <v>Нет</v>
          </cell>
          <cell r="L791">
            <v>33253</v>
          </cell>
          <cell r="M791" t="str">
            <v>ШТ</v>
          </cell>
          <cell r="N791" t="str">
            <v>КАРТОН</v>
          </cell>
          <cell r="O791">
            <v>0</v>
          </cell>
          <cell r="Q791" t="str">
            <v>КОРОБ</v>
          </cell>
          <cell r="R791" t="str">
            <v>100, 20</v>
          </cell>
          <cell r="S791" t="str">
            <v>Италия</v>
          </cell>
          <cell r="T791" t="str">
            <v>Италия</v>
          </cell>
          <cell r="U791">
            <v>9</v>
          </cell>
          <cell r="V791">
            <v>9</v>
          </cell>
        </row>
        <row r="792">
          <cell r="A792" t="str">
            <v>s89777</v>
          </cell>
          <cell r="B792" t="str">
            <v>s</v>
          </cell>
          <cell r="C792" t="str">
            <v>89777</v>
          </cell>
          <cell r="D792" t="str">
            <v>ОРИГИНАЛ</v>
          </cell>
          <cell r="E792" t="str">
            <v>Риечине с.с.</v>
          </cell>
          <cell r="F792" t="str">
            <v>Ла Джойа (Тоскана)</v>
          </cell>
          <cell r="G792">
            <v>0.75</v>
          </cell>
          <cell r="H792">
            <v>2009</v>
          </cell>
          <cell r="K792" t="str">
            <v>Нет</v>
          </cell>
          <cell r="M792" t="str">
            <v>БУТ</v>
          </cell>
          <cell r="N792" t="str">
            <v>КРАСНОЕ</v>
          </cell>
          <cell r="O792">
            <v>14.5</v>
          </cell>
          <cell r="P792" t="str">
            <v>IGT</v>
          </cell>
          <cell r="Q792" t="str">
            <v>СУХОЕ</v>
          </cell>
          <cell r="R792" t="str">
            <v>12, 20, 6</v>
          </cell>
          <cell r="S792" t="str">
            <v>Италия</v>
          </cell>
          <cell r="T792" t="str">
            <v>Тоскана</v>
          </cell>
          <cell r="U792">
            <v>192</v>
          </cell>
          <cell r="V792">
            <v>192</v>
          </cell>
        </row>
        <row r="793">
          <cell r="A793" t="str">
            <v>s89778</v>
          </cell>
          <cell r="B793" t="str">
            <v>s</v>
          </cell>
          <cell r="C793" t="str">
            <v>89778</v>
          </cell>
          <cell r="D793" t="str">
            <v>ОРИГИНАЛ</v>
          </cell>
          <cell r="E793" t="str">
            <v>Скоттон c.п.а.</v>
          </cell>
          <cell r="F793" t="str">
            <v>Коробка на 6 бутылок "Пелле Марроне", 300x300x240, коричневый, 33257</v>
          </cell>
          <cell r="G793">
            <v>0</v>
          </cell>
          <cell r="H793">
            <v>0</v>
          </cell>
          <cell r="K793" t="str">
            <v>Нет</v>
          </cell>
          <cell r="L793">
            <v>33257</v>
          </cell>
          <cell r="M793" t="str">
            <v>ШТ</v>
          </cell>
          <cell r="N793" t="str">
            <v>КАРТОН</v>
          </cell>
          <cell r="O793">
            <v>0</v>
          </cell>
          <cell r="Q793" t="str">
            <v>КОРОБ</v>
          </cell>
          <cell r="R793" t="str">
            <v>100, 20</v>
          </cell>
          <cell r="S793" t="str">
            <v>Италия</v>
          </cell>
          <cell r="T793" t="str">
            <v>Италия</v>
          </cell>
          <cell r="U793">
            <v>148</v>
          </cell>
          <cell r="V793">
            <v>148</v>
          </cell>
        </row>
        <row r="794">
          <cell r="A794" t="str">
            <v>s89779</v>
          </cell>
          <cell r="B794" t="str">
            <v>s</v>
          </cell>
          <cell r="C794" t="str">
            <v>89779</v>
          </cell>
          <cell r="D794" t="str">
            <v>ОРИГИНАЛ</v>
          </cell>
          <cell r="E794" t="str">
            <v>Скоттон c.п.а.</v>
          </cell>
          <cell r="F794" t="str">
            <v>Коробка на 6 бутылок, "Пелле Оро", 305х225х350, золотистый, 33555</v>
          </cell>
          <cell r="G794">
            <v>0</v>
          </cell>
          <cell r="H794">
            <v>0</v>
          </cell>
          <cell r="K794" t="str">
            <v>Нет</v>
          </cell>
          <cell r="L794">
            <v>33555</v>
          </cell>
          <cell r="M794" t="str">
            <v>ШТ</v>
          </cell>
          <cell r="N794" t="str">
            <v>КАРТОН</v>
          </cell>
          <cell r="O794">
            <v>0</v>
          </cell>
          <cell r="Q794" t="str">
            <v>КОРОБ</v>
          </cell>
          <cell r="R794" t="str">
            <v>100, 30</v>
          </cell>
          <cell r="S794" t="str">
            <v>Италия</v>
          </cell>
          <cell r="T794" t="str">
            <v>Италия</v>
          </cell>
          <cell r="U794">
            <v>15</v>
          </cell>
          <cell r="V794">
            <v>12</v>
          </cell>
        </row>
        <row r="795">
          <cell r="A795" t="str">
            <v>s89780</v>
          </cell>
          <cell r="B795" t="str">
            <v>s</v>
          </cell>
          <cell r="C795" t="str">
            <v>89780</v>
          </cell>
          <cell r="E795" t="str">
            <v>Скоттон c.п.а.</v>
          </cell>
          <cell r="F795" t="str">
            <v>Коробка на 6 бутылку "Пелле Оро", 400х285х240, золотистый, 33548</v>
          </cell>
          <cell r="G795">
            <v>0</v>
          </cell>
          <cell r="H795">
            <v>0</v>
          </cell>
          <cell r="K795" t="str">
            <v>Нет</v>
          </cell>
          <cell r="L795">
            <v>33548</v>
          </cell>
          <cell r="M795" t="str">
            <v>ШТ</v>
          </cell>
          <cell r="N795" t="str">
            <v>КАРТОН</v>
          </cell>
          <cell r="O795">
            <v>0</v>
          </cell>
          <cell r="Q795" t="str">
            <v>КОРОБ</v>
          </cell>
          <cell r="R795" t="str">
            <v>100, 20</v>
          </cell>
          <cell r="S795" t="str">
            <v>Италия</v>
          </cell>
          <cell r="T795" t="str">
            <v>Италия</v>
          </cell>
          <cell r="U795">
            <v>156</v>
          </cell>
          <cell r="V795">
            <v>152</v>
          </cell>
        </row>
        <row r="796">
          <cell r="A796" t="str">
            <v>s89781</v>
          </cell>
          <cell r="B796" t="str">
            <v>s</v>
          </cell>
          <cell r="C796" t="str">
            <v>89781</v>
          </cell>
          <cell r="D796" t="str">
            <v>КОР+ЛЕНТА</v>
          </cell>
          <cell r="E796" t="str">
            <v>Скоттон c.п.а.</v>
          </cell>
          <cell r="F796" t="str">
            <v>Коробка на 6 бутылок "Пелле Оро", 400х280х250, золотистый, 33578</v>
          </cell>
          <cell r="G796">
            <v>0</v>
          </cell>
          <cell r="H796">
            <v>0</v>
          </cell>
          <cell r="K796" t="str">
            <v>Нет</v>
          </cell>
          <cell r="M796" t="str">
            <v>ШТ</v>
          </cell>
          <cell r="N796" t="str">
            <v>КАРТОН</v>
          </cell>
          <cell r="O796">
            <v>0</v>
          </cell>
          <cell r="Q796" t="str">
            <v>КОРОБ</v>
          </cell>
          <cell r="R796" t="str">
            <v>100, 20</v>
          </cell>
          <cell r="S796" t="str">
            <v>Италия</v>
          </cell>
          <cell r="T796" t="str">
            <v>Италия</v>
          </cell>
          <cell r="U796">
            <v>48</v>
          </cell>
          <cell r="V796">
            <v>48</v>
          </cell>
        </row>
        <row r="797">
          <cell r="A797" t="str">
            <v>s89781</v>
          </cell>
          <cell r="B797" t="str">
            <v>s</v>
          </cell>
          <cell r="C797" t="str">
            <v>89781</v>
          </cell>
          <cell r="D797" t="str">
            <v>ОРИГИНАЛ</v>
          </cell>
          <cell r="E797" t="str">
            <v>Скоттон c.п.а.</v>
          </cell>
          <cell r="F797" t="str">
            <v>Коробка на 6 бутылок "Пелле Оро", 400х280х250, золотистый, 33578</v>
          </cell>
          <cell r="G797">
            <v>0</v>
          </cell>
          <cell r="H797">
            <v>0</v>
          </cell>
          <cell r="K797" t="str">
            <v>Нет</v>
          </cell>
          <cell r="M797" t="str">
            <v>ШТ</v>
          </cell>
          <cell r="N797" t="str">
            <v>КАРТОН</v>
          </cell>
          <cell r="O797">
            <v>0</v>
          </cell>
          <cell r="Q797" t="str">
            <v>КОРОБ</v>
          </cell>
          <cell r="R797" t="str">
            <v>100, 20</v>
          </cell>
          <cell r="S797" t="str">
            <v>Италия</v>
          </cell>
          <cell r="T797" t="str">
            <v>Италия</v>
          </cell>
          <cell r="U797">
            <v>301</v>
          </cell>
          <cell r="V797">
            <v>32</v>
          </cell>
        </row>
        <row r="798">
          <cell r="A798" t="str">
            <v>s89781</v>
          </cell>
          <cell r="B798" t="str">
            <v>s</v>
          </cell>
          <cell r="C798" t="str">
            <v>89781</v>
          </cell>
          <cell r="D798" t="str">
            <v>С ДЕКОРОМ</v>
          </cell>
          <cell r="E798" t="str">
            <v>Скоттон c.п.а.</v>
          </cell>
          <cell r="F798" t="str">
            <v>Коробка на 6 бутылок "Пелле Оро", 400х280х250, золотистый, 33578</v>
          </cell>
          <cell r="G798">
            <v>0</v>
          </cell>
          <cell r="H798">
            <v>0</v>
          </cell>
          <cell r="K798" t="str">
            <v>Нет</v>
          </cell>
          <cell r="M798" t="str">
            <v>ШТ</v>
          </cell>
          <cell r="N798" t="str">
            <v>КАРТОН</v>
          </cell>
          <cell r="O798">
            <v>0</v>
          </cell>
          <cell r="Q798" t="str">
            <v>КОРОБ</v>
          </cell>
          <cell r="R798" t="str">
            <v>100, 20</v>
          </cell>
          <cell r="S798" t="str">
            <v>Италия</v>
          </cell>
          <cell r="T798" t="str">
            <v>Италия</v>
          </cell>
          <cell r="U798">
            <v>265</v>
          </cell>
          <cell r="V798">
            <v>265</v>
          </cell>
        </row>
        <row r="799">
          <cell r="A799" t="str">
            <v>s89782</v>
          </cell>
          <cell r="B799" t="str">
            <v>s</v>
          </cell>
          <cell r="C799" t="str">
            <v>89782</v>
          </cell>
          <cell r="D799" t="str">
            <v>ОРИГИНАЛ</v>
          </cell>
          <cell r="E799" t="str">
            <v>Скоттон c.п.а.</v>
          </cell>
          <cell r="F799" t="str">
            <v>Коробка на 6 бутылок "Пелле Оро", 300x300x240, золотистый, 33577</v>
          </cell>
          <cell r="G799">
            <v>0</v>
          </cell>
          <cell r="H799">
            <v>0</v>
          </cell>
          <cell r="K799" t="str">
            <v>Нет</v>
          </cell>
          <cell r="L799">
            <v>33577</v>
          </cell>
          <cell r="M799" t="str">
            <v>ШТ</v>
          </cell>
          <cell r="N799" t="str">
            <v>КАРТОН</v>
          </cell>
          <cell r="O799">
            <v>0</v>
          </cell>
          <cell r="Q799" t="str">
            <v>КОРОБ</v>
          </cell>
          <cell r="R799" t="str">
            <v>100, 20</v>
          </cell>
          <cell r="S799" t="str">
            <v>Италия</v>
          </cell>
          <cell r="T799" t="str">
            <v>Италия</v>
          </cell>
          <cell r="U799">
            <v>51</v>
          </cell>
          <cell r="V799">
            <v>19</v>
          </cell>
        </row>
        <row r="800">
          <cell r="A800" t="str">
            <v>s89797</v>
          </cell>
          <cell r="B800" t="str">
            <v>s</v>
          </cell>
          <cell r="C800" t="str">
            <v>89797</v>
          </cell>
          <cell r="D800" t="str">
            <v>ОРИГИНАЛ</v>
          </cell>
          <cell r="E800" t="str">
            <v>ОЛИВЬЕ ЛЕФЛЕВ</v>
          </cell>
          <cell r="F800" t="str">
            <v>Монраше Гран Крю</v>
          </cell>
          <cell r="G800">
            <v>0.75</v>
          </cell>
          <cell r="H800">
            <v>2011</v>
          </cell>
          <cell r="K800" t="str">
            <v>Нет</v>
          </cell>
          <cell r="M800" t="str">
            <v>БУТ</v>
          </cell>
          <cell r="N800" t="str">
            <v>БЕЛОЕ</v>
          </cell>
          <cell r="O800">
            <v>13.5</v>
          </cell>
          <cell r="P800" t="str">
            <v>AOC</v>
          </cell>
          <cell r="Q800" t="str">
            <v>СУХОЕ</v>
          </cell>
          <cell r="R800">
            <v>6</v>
          </cell>
          <cell r="S800" t="str">
            <v>Франция</v>
          </cell>
          <cell r="T800" t="str">
            <v>Бургундия</v>
          </cell>
          <cell r="U800">
            <v>2</v>
          </cell>
          <cell r="V800">
            <v>2</v>
          </cell>
        </row>
        <row r="801">
          <cell r="A801" t="str">
            <v>s89811</v>
          </cell>
          <cell r="B801" t="str">
            <v>s</v>
          </cell>
          <cell r="C801" t="str">
            <v>89811</v>
          </cell>
          <cell r="E801" t="str">
            <v>ФРАПЭН</v>
          </cell>
          <cell r="F801" t="str">
            <v>Картонная коробка</v>
          </cell>
          <cell r="G801">
            <v>0</v>
          </cell>
          <cell r="H801">
            <v>0</v>
          </cell>
          <cell r="K801" t="str">
            <v>Нет</v>
          </cell>
          <cell r="L801">
            <v>4408101</v>
          </cell>
          <cell r="M801" t="str">
            <v>ШТ</v>
          </cell>
          <cell r="O801">
            <v>0</v>
          </cell>
          <cell r="S801" t="str">
            <v>Франция</v>
          </cell>
          <cell r="T801" t="str">
            <v>Коньяк</v>
          </cell>
          <cell r="U801">
            <v>100</v>
          </cell>
          <cell r="V801">
            <v>100</v>
          </cell>
        </row>
        <row r="802">
          <cell r="A802" t="str">
            <v>s89829</v>
          </cell>
          <cell r="B802" t="str">
            <v>s</v>
          </cell>
          <cell r="C802" t="str">
            <v>89829</v>
          </cell>
          <cell r="D802" t="str">
            <v>ДЛЯСОТРУД</v>
          </cell>
          <cell r="E802" t="str">
            <v>Барон Филипп де Ротшильд С.А.</v>
          </cell>
          <cell r="F802" t="str">
            <v>Бордо (Бордо)</v>
          </cell>
          <cell r="G802">
            <v>0.75</v>
          </cell>
          <cell r="H802">
            <v>2012</v>
          </cell>
          <cell r="K802" t="str">
            <v>Нет</v>
          </cell>
          <cell r="M802" t="str">
            <v>БУТ</v>
          </cell>
          <cell r="N802" t="str">
            <v>БЕЛОЕ</v>
          </cell>
          <cell r="O802">
            <v>12</v>
          </cell>
          <cell r="P802" t="str">
            <v>AOC</v>
          </cell>
          <cell r="Q802" t="str">
            <v>СУХОЕ</v>
          </cell>
          <cell r="R802">
            <v>6</v>
          </cell>
          <cell r="S802" t="str">
            <v>Франция</v>
          </cell>
          <cell r="T802" t="str">
            <v>Бордо</v>
          </cell>
          <cell r="U802">
            <v>1</v>
          </cell>
          <cell r="V802">
            <v>0</v>
          </cell>
        </row>
        <row r="803">
          <cell r="A803" t="str">
            <v>s89836</v>
          </cell>
          <cell r="B803" t="str">
            <v>s</v>
          </cell>
          <cell r="C803" t="str">
            <v>89836</v>
          </cell>
          <cell r="D803" t="str">
            <v>ОРИГИНАЛ</v>
          </cell>
          <cell r="E803" t="str">
            <v>Кинта ду Новал Виньос С.А.</v>
          </cell>
          <cell r="F803" t="str">
            <v>Кинта ду Новал Винтаж в п/у</v>
          </cell>
          <cell r="G803">
            <v>0.75</v>
          </cell>
          <cell r="H803">
            <v>2011</v>
          </cell>
          <cell r="K803" t="str">
            <v>Нет</v>
          </cell>
          <cell r="M803" t="str">
            <v>БУТ</v>
          </cell>
          <cell r="N803" t="str">
            <v>КРАСНОЕ</v>
          </cell>
          <cell r="O803">
            <v>19</v>
          </cell>
          <cell r="P803" t="str">
            <v>DOC</v>
          </cell>
          <cell r="Q803" t="str">
            <v>ЛИКЁРН_ПОРТ</v>
          </cell>
          <cell r="R803">
            <v>6</v>
          </cell>
          <cell r="S803" t="str">
            <v>Португалия</v>
          </cell>
          <cell r="T803" t="str">
            <v>Дору</v>
          </cell>
          <cell r="U803">
            <v>3</v>
          </cell>
          <cell r="V803">
            <v>3</v>
          </cell>
        </row>
        <row r="804">
          <cell r="A804" t="str">
            <v>s89837</v>
          </cell>
          <cell r="B804" t="str">
            <v>s</v>
          </cell>
          <cell r="C804" t="str">
            <v>89837</v>
          </cell>
          <cell r="E804" t="str">
            <v>Кинта ду Новал - Виньос, С.А.</v>
          </cell>
          <cell r="F804" t="str">
            <v>Кинта ду Новал Насьонал в п/у</v>
          </cell>
          <cell r="G804">
            <v>0.75</v>
          </cell>
          <cell r="H804">
            <v>2011</v>
          </cell>
          <cell r="K804" t="str">
            <v>Нет</v>
          </cell>
          <cell r="M804" t="str">
            <v>БУТ</v>
          </cell>
          <cell r="N804" t="str">
            <v>КРАСНОЕ</v>
          </cell>
          <cell r="O804">
            <v>19</v>
          </cell>
          <cell r="P804" t="str">
            <v>AOC</v>
          </cell>
          <cell r="Q804" t="str">
            <v>ЛИКЁРН_ПОРТ</v>
          </cell>
          <cell r="S804" t="str">
            <v>Португалия</v>
          </cell>
          <cell r="T804" t="str">
            <v>Дору</v>
          </cell>
          <cell r="U804">
            <v>7</v>
          </cell>
          <cell r="V804">
            <v>7</v>
          </cell>
        </row>
        <row r="805">
          <cell r="A805" t="str">
            <v>s89852</v>
          </cell>
          <cell r="B805" t="str">
            <v>s</v>
          </cell>
          <cell r="C805" t="str">
            <v>89852</v>
          </cell>
          <cell r="E805" t="str">
            <v>КАНТИ ФЭМИЛИ С.П.А.</v>
          </cell>
          <cell r="F805" t="str">
            <v>Катаратто-Шардоне (Терре Сичилиане)</v>
          </cell>
          <cell r="G805">
            <v>0.75</v>
          </cell>
          <cell r="H805">
            <v>2012</v>
          </cell>
          <cell r="K805" t="str">
            <v>Нет</v>
          </cell>
          <cell r="M805" t="str">
            <v>БУТ</v>
          </cell>
          <cell r="N805" t="str">
            <v>БЕЛОЕ</v>
          </cell>
          <cell r="O805">
            <v>12</v>
          </cell>
          <cell r="P805" t="str">
            <v>IGT</v>
          </cell>
          <cell r="Q805" t="str">
            <v>П/СУХОЕ</v>
          </cell>
          <cell r="R805">
            <v>6</v>
          </cell>
          <cell r="S805" t="str">
            <v>Италия</v>
          </cell>
          <cell r="T805" t="str">
            <v>Сицилия</v>
          </cell>
          <cell r="U805">
            <v>584</v>
          </cell>
          <cell r="V805">
            <v>584</v>
          </cell>
        </row>
        <row r="806">
          <cell r="A806" t="str">
            <v>s89860</v>
          </cell>
          <cell r="B806" t="str">
            <v>s</v>
          </cell>
          <cell r="C806" t="str">
            <v>89860</v>
          </cell>
          <cell r="E806" t="str">
            <v>С.С. де Шато Лафит Ротшильд</v>
          </cell>
          <cell r="F806" t="str">
            <v>Шато Лафит Ротшильд (Пойяк)</v>
          </cell>
          <cell r="G806">
            <v>0.75</v>
          </cell>
          <cell r="H806">
            <v>1983</v>
          </cell>
          <cell r="K806" t="str">
            <v>Нет</v>
          </cell>
          <cell r="M806" t="str">
            <v>БУТ</v>
          </cell>
          <cell r="N806" t="str">
            <v>КРАСНОЕ</v>
          </cell>
          <cell r="O806">
            <v>12.5</v>
          </cell>
          <cell r="P806" t="str">
            <v>AOC</v>
          </cell>
          <cell r="Q806" t="str">
            <v>СУХОЕ</v>
          </cell>
          <cell r="R806">
            <v>12</v>
          </cell>
          <cell r="S806" t="str">
            <v>Франция</v>
          </cell>
          <cell r="T806" t="str">
            <v>Бордо</v>
          </cell>
          <cell r="U806">
            <v>21</v>
          </cell>
          <cell r="V806">
            <v>21</v>
          </cell>
        </row>
        <row r="807">
          <cell r="A807" t="str">
            <v>s89871</v>
          </cell>
          <cell r="B807" t="str">
            <v>s</v>
          </cell>
          <cell r="C807" t="str">
            <v>89871</v>
          </cell>
          <cell r="E807" t="str">
            <v>Зе Бергкельдер</v>
          </cell>
          <cell r="F807" t="str">
            <v>Ту Оушенс Каберне Совиньон/Мерло</v>
          </cell>
          <cell r="G807">
            <v>0.75</v>
          </cell>
          <cell r="H807">
            <v>2013</v>
          </cell>
          <cell r="K807" t="str">
            <v>Нет</v>
          </cell>
          <cell r="M807" t="str">
            <v>БУТ</v>
          </cell>
          <cell r="N807" t="str">
            <v>КРАСНОЕ</v>
          </cell>
          <cell r="O807">
            <v>13.5</v>
          </cell>
          <cell r="P807" t="str">
            <v>-</v>
          </cell>
          <cell r="Q807" t="str">
            <v>П/СУХОЕ</v>
          </cell>
          <cell r="R807" t="str">
            <v>6, 600</v>
          </cell>
          <cell r="S807" t="str">
            <v>Южная Африка</v>
          </cell>
          <cell r="T807" t="str">
            <v>Вестерн Кейп</v>
          </cell>
          <cell r="U807">
            <v>54</v>
          </cell>
          <cell r="V807">
            <v>54</v>
          </cell>
        </row>
        <row r="808">
          <cell r="A808" t="str">
            <v>s89911</v>
          </cell>
          <cell r="B808" t="str">
            <v>s</v>
          </cell>
          <cell r="C808" t="str">
            <v>89911</v>
          </cell>
          <cell r="D808" t="str">
            <v>ОРИГИНАЛ</v>
          </cell>
          <cell r="E808" t="str">
            <v>Файн энд Спиритс</v>
          </cell>
          <cell r="F808" t="str">
            <v>Флёр Коньяк</v>
          </cell>
          <cell r="G808">
            <v>0.7</v>
          </cell>
          <cell r="H808">
            <v>0</v>
          </cell>
          <cell r="K808" t="str">
            <v>Нет</v>
          </cell>
          <cell r="M808" t="str">
            <v>БУТ</v>
          </cell>
          <cell r="O808">
            <v>20</v>
          </cell>
          <cell r="Q808" t="str">
            <v>СПИРТ.НАПИТ.</v>
          </cell>
          <cell r="R808" t="str">
            <v>4, 6, 432</v>
          </cell>
          <cell r="S808" t="str">
            <v>Франция</v>
          </cell>
          <cell r="T808" t="str">
            <v>Коньяк</v>
          </cell>
          <cell r="U808">
            <v>800</v>
          </cell>
          <cell r="V808">
            <v>0</v>
          </cell>
        </row>
        <row r="809">
          <cell r="A809" t="str">
            <v>s89911</v>
          </cell>
          <cell r="B809" t="str">
            <v>s</v>
          </cell>
          <cell r="C809" t="str">
            <v>89911</v>
          </cell>
          <cell r="D809" t="str">
            <v>СОТРУДНИКИ</v>
          </cell>
          <cell r="E809" t="str">
            <v>Файн энд Спиритс</v>
          </cell>
          <cell r="F809" t="str">
            <v>Флёр Коньяк</v>
          </cell>
          <cell r="G809">
            <v>0.7</v>
          </cell>
          <cell r="H809">
            <v>0</v>
          </cell>
          <cell r="K809" t="str">
            <v>Нет</v>
          </cell>
          <cell r="M809" t="str">
            <v>БУТ</v>
          </cell>
          <cell r="O809">
            <v>20</v>
          </cell>
          <cell r="Q809" t="str">
            <v>СПИРТ.НАПИТ.</v>
          </cell>
          <cell r="R809" t="str">
            <v>4, 6, 432</v>
          </cell>
          <cell r="S809" t="str">
            <v>Франция</v>
          </cell>
          <cell r="T809" t="str">
            <v>Коньяк</v>
          </cell>
          <cell r="U809">
            <v>194</v>
          </cell>
          <cell r="V809">
            <v>0</v>
          </cell>
        </row>
        <row r="810">
          <cell r="A810" t="str">
            <v>s89914</v>
          </cell>
          <cell r="B810" t="str">
            <v>s</v>
          </cell>
          <cell r="C810" t="str">
            <v>89914</v>
          </cell>
          <cell r="E810" t="str">
            <v>С.С. де Шато Лафит Ротшильд</v>
          </cell>
          <cell r="F810" t="str">
            <v>Шато Лафит Ротшильд (Пойяк)</v>
          </cell>
          <cell r="G810">
            <v>0.75</v>
          </cell>
          <cell r="H810">
            <v>1988</v>
          </cell>
          <cell r="K810" t="str">
            <v>Нет</v>
          </cell>
          <cell r="M810" t="str">
            <v>БУТ</v>
          </cell>
          <cell r="N810" t="str">
            <v>КРАСНОЕ</v>
          </cell>
          <cell r="O810">
            <v>12.5</v>
          </cell>
          <cell r="P810" t="str">
            <v>AOC</v>
          </cell>
          <cell r="Q810" t="str">
            <v>СУХОЕ</v>
          </cell>
          <cell r="R810">
            <v>12</v>
          </cell>
          <cell r="S810" t="str">
            <v>Франция</v>
          </cell>
          <cell r="T810" t="str">
            <v>Бордо</v>
          </cell>
          <cell r="U810">
            <v>23</v>
          </cell>
          <cell r="V810">
            <v>23</v>
          </cell>
        </row>
        <row r="811">
          <cell r="A811" t="str">
            <v>s89915</v>
          </cell>
          <cell r="B811" t="str">
            <v>s</v>
          </cell>
          <cell r="C811" t="str">
            <v>89915</v>
          </cell>
          <cell r="E811" t="str">
            <v>С.С. де Шато Лафит Ротшильд</v>
          </cell>
          <cell r="F811" t="str">
            <v>Шато Лафит Ротшильд (Пойяк)</v>
          </cell>
          <cell r="G811">
            <v>0.75</v>
          </cell>
          <cell r="H811">
            <v>1989</v>
          </cell>
          <cell r="K811" t="str">
            <v>Нет</v>
          </cell>
          <cell r="M811" t="str">
            <v>БУТ</v>
          </cell>
          <cell r="N811" t="str">
            <v>КРАСНОЕ</v>
          </cell>
          <cell r="O811">
            <v>12.5</v>
          </cell>
          <cell r="P811" t="str">
            <v>AOC</v>
          </cell>
          <cell r="Q811" t="str">
            <v>СУХОЕ</v>
          </cell>
          <cell r="R811">
            <v>12</v>
          </cell>
          <cell r="S811" t="str">
            <v>Франция</v>
          </cell>
          <cell r="T811" t="str">
            <v>Бордо</v>
          </cell>
          <cell r="U811">
            <v>47</v>
          </cell>
          <cell r="V811">
            <v>47</v>
          </cell>
        </row>
        <row r="812">
          <cell r="A812" t="str">
            <v>s89916</v>
          </cell>
          <cell r="B812" t="str">
            <v>s</v>
          </cell>
          <cell r="C812" t="str">
            <v>89916</v>
          </cell>
          <cell r="D812" t="str">
            <v>ОРИГИНАЛ</v>
          </cell>
          <cell r="E812" t="str">
            <v>С.С. де Шато Лафит Ротшильд</v>
          </cell>
          <cell r="F812" t="str">
            <v>Шато Лафит Ротшильд (Пойяк)</v>
          </cell>
          <cell r="G812">
            <v>0.75</v>
          </cell>
          <cell r="H812">
            <v>1994</v>
          </cell>
          <cell r="K812" t="str">
            <v>Нет</v>
          </cell>
          <cell r="M812" t="str">
            <v>БУТ</v>
          </cell>
          <cell r="N812" t="str">
            <v>КРАСНОЕ</v>
          </cell>
          <cell r="O812">
            <v>12.5</v>
          </cell>
          <cell r="P812" t="str">
            <v>AOC</v>
          </cell>
          <cell r="Q812" t="str">
            <v>СУХОЕ</v>
          </cell>
          <cell r="R812" t="str">
            <v>6, 12</v>
          </cell>
          <cell r="S812" t="str">
            <v>Франция</v>
          </cell>
          <cell r="T812" t="str">
            <v>Бордо</v>
          </cell>
          <cell r="U812">
            <v>33</v>
          </cell>
          <cell r="V812">
            <v>33</v>
          </cell>
        </row>
        <row r="813">
          <cell r="A813" t="str">
            <v>s89917</v>
          </cell>
          <cell r="B813" t="str">
            <v>s</v>
          </cell>
          <cell r="C813" t="str">
            <v>89917</v>
          </cell>
          <cell r="D813" t="str">
            <v>ОРИГИНАЛ</v>
          </cell>
          <cell r="E813" t="str">
            <v>С.С. де Шато Лафит Ротшильд</v>
          </cell>
          <cell r="F813" t="str">
            <v>Шато Лафит Ротшильд (Пойяк)</v>
          </cell>
          <cell r="G813">
            <v>0.75</v>
          </cell>
          <cell r="H813">
            <v>1996</v>
          </cell>
          <cell r="K813" t="str">
            <v>Нет</v>
          </cell>
          <cell r="M813" t="str">
            <v>БУТ</v>
          </cell>
          <cell r="N813" t="str">
            <v>КРАСНОЕ</v>
          </cell>
          <cell r="O813">
            <v>13</v>
          </cell>
          <cell r="P813" t="str">
            <v>AOC</v>
          </cell>
          <cell r="Q813" t="str">
            <v>СУХОЕ</v>
          </cell>
          <cell r="R813">
            <v>12</v>
          </cell>
          <cell r="S813" t="str">
            <v>Франция</v>
          </cell>
          <cell r="T813" t="str">
            <v>Бордо</v>
          </cell>
          <cell r="U813">
            <v>1</v>
          </cell>
          <cell r="V813">
            <v>1</v>
          </cell>
        </row>
        <row r="814">
          <cell r="A814" t="str">
            <v>s89918</v>
          </cell>
          <cell r="B814" t="str">
            <v>s</v>
          </cell>
          <cell r="C814" t="str">
            <v>89918</v>
          </cell>
          <cell r="E814" t="str">
            <v>С.С. де Шато Лафит Ротшильд</v>
          </cell>
          <cell r="F814" t="str">
            <v>Шато Лафит Ротшильд (Пойяк)</v>
          </cell>
          <cell r="G814">
            <v>0.75</v>
          </cell>
          <cell r="H814">
            <v>1998</v>
          </cell>
          <cell r="K814" t="str">
            <v>Нет</v>
          </cell>
          <cell r="M814" t="str">
            <v>БУТ</v>
          </cell>
          <cell r="N814" t="str">
            <v>КРАСНОЕ</v>
          </cell>
          <cell r="O814">
            <v>13</v>
          </cell>
          <cell r="P814" t="str">
            <v>AOC</v>
          </cell>
          <cell r="Q814" t="str">
            <v>СУХОЕ</v>
          </cell>
          <cell r="R814">
            <v>12</v>
          </cell>
          <cell r="S814" t="str">
            <v>Франция</v>
          </cell>
          <cell r="T814" t="str">
            <v>Бордо</v>
          </cell>
          <cell r="U814">
            <v>22</v>
          </cell>
          <cell r="V814">
            <v>22</v>
          </cell>
        </row>
        <row r="815">
          <cell r="A815" t="str">
            <v>s89926</v>
          </cell>
          <cell r="B815" t="str">
            <v>s</v>
          </cell>
          <cell r="C815" t="str">
            <v>89926</v>
          </cell>
          <cell r="E815" t="str">
            <v>Адзьенда Агрикола Казе Бассе ди Джанфранко Сольдера</v>
          </cell>
          <cell r="F815" t="str">
            <v>Брунелло ди Монтальчино Ризерва Сольдера</v>
          </cell>
          <cell r="G815">
            <v>0.75</v>
          </cell>
          <cell r="H815">
            <v>2000</v>
          </cell>
          <cell r="K815" t="str">
            <v>Нет</v>
          </cell>
          <cell r="M815" t="str">
            <v>БУТ</v>
          </cell>
          <cell r="N815" t="str">
            <v>КРАСНОЕ</v>
          </cell>
          <cell r="O815">
            <v>14</v>
          </cell>
          <cell r="P815" t="str">
            <v>DOCG</v>
          </cell>
          <cell r="Q815" t="str">
            <v>СУХОЕ</v>
          </cell>
          <cell r="R815" t="str">
            <v>11, 12, 2, 3, 4, 6</v>
          </cell>
          <cell r="S815" t="str">
            <v>Италия</v>
          </cell>
          <cell r="T815" t="str">
            <v>Тоскана</v>
          </cell>
          <cell r="U815">
            <v>4</v>
          </cell>
          <cell r="V815">
            <v>4</v>
          </cell>
        </row>
        <row r="816">
          <cell r="A816" t="str">
            <v>s89927</v>
          </cell>
          <cell r="B816" t="str">
            <v>s</v>
          </cell>
          <cell r="C816" t="str">
            <v>89927</v>
          </cell>
          <cell r="E816" t="str">
            <v>Адзьенда Агрикола Казе Бассе ди Джанфранко Сольдера</v>
          </cell>
          <cell r="F816" t="str">
            <v>Брунелло ди Монтальчино Ризерва Сольдера</v>
          </cell>
          <cell r="G816">
            <v>0.75</v>
          </cell>
          <cell r="H816">
            <v>2002</v>
          </cell>
          <cell r="K816" t="str">
            <v>Нет</v>
          </cell>
          <cell r="M816" t="str">
            <v>БУТ</v>
          </cell>
          <cell r="N816" t="str">
            <v>КРАСНОЕ</v>
          </cell>
          <cell r="O816">
            <v>13.5</v>
          </cell>
          <cell r="P816" t="str">
            <v>DOCG</v>
          </cell>
          <cell r="Q816" t="str">
            <v>СУХОЕ</v>
          </cell>
          <cell r="R816" t="str">
            <v>2, 5, 6</v>
          </cell>
          <cell r="S816" t="str">
            <v>Италия</v>
          </cell>
          <cell r="T816" t="str">
            <v>Тоскана</v>
          </cell>
          <cell r="U816">
            <v>2</v>
          </cell>
          <cell r="V816">
            <v>2</v>
          </cell>
        </row>
        <row r="817">
          <cell r="A817" t="str">
            <v>s89941</v>
          </cell>
          <cell r="B817" t="str">
            <v>s</v>
          </cell>
          <cell r="C817" t="str">
            <v>89941</v>
          </cell>
          <cell r="D817" t="str">
            <v>ДЛЯСОТРУД</v>
          </cell>
          <cell r="E817" t="str">
            <v>ФРАНСУА ВОЙЕ</v>
          </cell>
          <cell r="F817" t="str">
            <v>Франсуа Войе Экстра (графин)</v>
          </cell>
          <cell r="G817">
            <v>0.7</v>
          </cell>
          <cell r="H817">
            <v>0</v>
          </cell>
          <cell r="K817" t="str">
            <v>Нет</v>
          </cell>
          <cell r="M817" t="str">
            <v>БУТ</v>
          </cell>
          <cell r="N817" t="str">
            <v>****</v>
          </cell>
          <cell r="O817">
            <v>42</v>
          </cell>
          <cell r="P817" t="str">
            <v>AOC</v>
          </cell>
          <cell r="Q817" t="str">
            <v>КОНЬЯК</v>
          </cell>
          <cell r="R817">
            <v>6</v>
          </cell>
          <cell r="S817" t="str">
            <v>Франция</v>
          </cell>
          <cell r="T817" t="str">
            <v>Коньяк</v>
          </cell>
          <cell r="U817">
            <v>5</v>
          </cell>
          <cell r="V817">
            <v>0</v>
          </cell>
        </row>
        <row r="818">
          <cell r="A818" t="str">
            <v>s89978</v>
          </cell>
          <cell r="B818" t="str">
            <v>s</v>
          </cell>
          <cell r="C818" t="str">
            <v>89978</v>
          </cell>
          <cell r="E818" t="str">
            <v>Жозеф Друэн</v>
          </cell>
          <cell r="F818" t="str">
            <v>Бон Мар Гран Крю</v>
          </cell>
          <cell r="G818">
            <v>0.75</v>
          </cell>
          <cell r="H818">
            <v>1995</v>
          </cell>
          <cell r="K818" t="str">
            <v>Нет</v>
          </cell>
          <cell r="M818" t="str">
            <v>БУТ</v>
          </cell>
          <cell r="N818" t="str">
            <v>КРАСНОЕ</v>
          </cell>
          <cell r="O818">
            <v>13</v>
          </cell>
          <cell r="P818" t="str">
            <v>AOC</v>
          </cell>
          <cell r="Q818" t="str">
            <v>СУХОЕ</v>
          </cell>
          <cell r="R818" t="str">
            <v>6, 12</v>
          </cell>
          <cell r="S818" t="str">
            <v>Франция</v>
          </cell>
          <cell r="T818" t="str">
            <v>Бургундия</v>
          </cell>
          <cell r="U818">
            <v>6</v>
          </cell>
          <cell r="V818">
            <v>6</v>
          </cell>
        </row>
        <row r="819">
          <cell r="A819" t="str">
            <v>s89979</v>
          </cell>
          <cell r="B819" t="str">
            <v>s</v>
          </cell>
          <cell r="C819" t="str">
            <v>89979</v>
          </cell>
          <cell r="E819" t="str">
            <v>Чело э Терра С.п.А.</v>
          </cell>
          <cell r="F819" t="str">
            <v>Набор Мерло (Делле Венецие) из 4-х бут. в п/у</v>
          </cell>
          <cell r="G819">
            <v>0.187</v>
          </cell>
          <cell r="H819">
            <v>2012</v>
          </cell>
          <cell r="K819" t="str">
            <v>Нет</v>
          </cell>
          <cell r="M819" t="str">
            <v>НАБОР</v>
          </cell>
          <cell r="N819" t="str">
            <v>КРАСНОЕ</v>
          </cell>
          <cell r="O819">
            <v>12</v>
          </cell>
          <cell r="P819" t="str">
            <v>IGT</v>
          </cell>
          <cell r="Q819" t="str">
            <v>П/СУХОЕ</v>
          </cell>
          <cell r="S819" t="str">
            <v>Италия</v>
          </cell>
          <cell r="T819" t="str">
            <v>Венето</v>
          </cell>
          <cell r="U819">
            <v>13</v>
          </cell>
          <cell r="V819">
            <v>13</v>
          </cell>
        </row>
        <row r="820">
          <cell r="A820" t="str">
            <v>s89988</v>
          </cell>
          <cell r="B820" t="str">
            <v>s</v>
          </cell>
          <cell r="C820" t="str">
            <v>89988</v>
          </cell>
          <cell r="D820" t="str">
            <v>ОРИГИНАЛ</v>
          </cell>
          <cell r="E820" t="str">
            <v>ТЕНУТА САН ГУИДО</v>
          </cell>
          <cell r="F820" t="str">
            <v>Сассикайя (Болгери Сассикайя)</v>
          </cell>
          <cell r="G820">
            <v>0.375</v>
          </cell>
          <cell r="H820">
            <v>2006</v>
          </cell>
          <cell r="K820" t="str">
            <v>Нет</v>
          </cell>
          <cell r="M820" t="str">
            <v>БУТ</v>
          </cell>
          <cell r="N820" t="str">
            <v>КРАСНОЕ</v>
          </cell>
          <cell r="O820">
            <v>13.5</v>
          </cell>
          <cell r="P820" t="str">
            <v>DOC</v>
          </cell>
          <cell r="Q820" t="str">
            <v>СУХОЕ</v>
          </cell>
          <cell r="R820" t="str">
            <v>5, 6, 12</v>
          </cell>
          <cell r="S820" t="str">
            <v>Италия</v>
          </cell>
          <cell r="T820" t="str">
            <v>Тоскана</v>
          </cell>
          <cell r="U820">
            <v>3</v>
          </cell>
          <cell r="V820">
            <v>3</v>
          </cell>
        </row>
        <row r="821">
          <cell r="A821" t="str">
            <v>s89990</v>
          </cell>
          <cell r="B821" t="str">
            <v>s</v>
          </cell>
          <cell r="C821" t="str">
            <v>89990</v>
          </cell>
          <cell r="E821" t="str">
            <v>Демерара Дистиллерс Лимитед</v>
          </cell>
          <cell r="F821" t="str">
            <v>Пират ИксО Резерв в п/у</v>
          </cell>
          <cell r="G821">
            <v>0.75</v>
          </cell>
          <cell r="H821">
            <v>0</v>
          </cell>
          <cell r="K821" t="str">
            <v>Нет</v>
          </cell>
          <cell r="M821" t="str">
            <v>БУТ</v>
          </cell>
          <cell r="O821">
            <v>40</v>
          </cell>
          <cell r="P821" t="str">
            <v>-</v>
          </cell>
          <cell r="Q821" t="str">
            <v>РОМ</v>
          </cell>
          <cell r="R821" t="str">
            <v>6, 96</v>
          </cell>
          <cell r="S821" t="str">
            <v>Гайана</v>
          </cell>
          <cell r="U821">
            <v>0</v>
          </cell>
          <cell r="V821">
            <v>0</v>
          </cell>
        </row>
        <row r="822">
          <cell r="A822" t="str">
            <v>s89993</v>
          </cell>
          <cell r="B822" t="str">
            <v>s</v>
          </cell>
          <cell r="C822" t="str">
            <v>89993</v>
          </cell>
          <cell r="D822" t="str">
            <v>ОРИГИНАЛ</v>
          </cell>
          <cell r="E822" t="str">
            <v>ТЕНУТА САН ГУИДО</v>
          </cell>
          <cell r="F822" t="str">
            <v>Сассикайя (Болгери Сассикайя)</v>
          </cell>
          <cell r="G822">
            <v>1.5</v>
          </cell>
          <cell r="H822">
            <v>2004</v>
          </cell>
          <cell r="K822" t="str">
            <v>Нет</v>
          </cell>
          <cell r="M822" t="str">
            <v>БУТ</v>
          </cell>
          <cell r="N822" t="str">
            <v>КРАСНОЕ</v>
          </cell>
          <cell r="O822">
            <v>13.5</v>
          </cell>
          <cell r="P822" t="str">
            <v>DOC</v>
          </cell>
          <cell r="Q822" t="str">
            <v>СУХОЕ</v>
          </cell>
          <cell r="R822" t="str">
            <v>3, 4, 7, 6, 12</v>
          </cell>
          <cell r="S822" t="str">
            <v>Италия</v>
          </cell>
          <cell r="T822" t="str">
            <v>Тоскана</v>
          </cell>
          <cell r="U822">
            <v>7</v>
          </cell>
          <cell r="V822">
            <v>7</v>
          </cell>
        </row>
        <row r="823">
          <cell r="A823" t="str">
            <v>s89995</v>
          </cell>
          <cell r="B823" t="str">
            <v>s</v>
          </cell>
          <cell r="C823" t="str">
            <v>89995</v>
          </cell>
          <cell r="E823" t="str">
            <v>ОРНЕЛЛАЙЯ</v>
          </cell>
          <cell r="F823" t="str">
            <v>Тенута дель'Орнеллайя Массето (Тоскана)</v>
          </cell>
          <cell r="G823">
            <v>0.75</v>
          </cell>
          <cell r="H823">
            <v>2002</v>
          </cell>
          <cell r="K823" t="str">
            <v>Нет</v>
          </cell>
          <cell r="M823" t="str">
            <v>БУТ</v>
          </cell>
          <cell r="N823" t="str">
            <v>КРАСНОЕ</v>
          </cell>
          <cell r="O823">
            <v>14.5</v>
          </cell>
          <cell r="P823" t="str">
            <v>IGT</v>
          </cell>
          <cell r="Q823" t="str">
            <v>СУХОЕ</v>
          </cell>
          <cell r="R823" t="str">
            <v>3, 4, 6</v>
          </cell>
          <cell r="S823" t="str">
            <v>Италия</v>
          </cell>
          <cell r="T823" t="str">
            <v>Тоскана</v>
          </cell>
          <cell r="U823">
            <v>26</v>
          </cell>
          <cell r="V823">
            <v>26</v>
          </cell>
        </row>
        <row r="824">
          <cell r="A824" t="str">
            <v>s90002</v>
          </cell>
          <cell r="B824" t="str">
            <v>s</v>
          </cell>
          <cell r="C824" t="str">
            <v>90002</v>
          </cell>
          <cell r="E824" t="str">
            <v>Мерегалли</v>
          </cell>
          <cell r="F824" t="str">
            <v>Фартук Сассикайя</v>
          </cell>
          <cell r="G824">
            <v>0</v>
          </cell>
          <cell r="H824">
            <v>0</v>
          </cell>
          <cell r="K824" t="str">
            <v>Нет</v>
          </cell>
          <cell r="M824" t="str">
            <v>ШТ</v>
          </cell>
          <cell r="N824" t="str">
            <v>ТЕКСТИЛЬ</v>
          </cell>
          <cell r="O824">
            <v>0</v>
          </cell>
          <cell r="P824" t="str">
            <v>-</v>
          </cell>
          <cell r="Q824" t="str">
            <v>ФАРТУК</v>
          </cell>
          <cell r="S824" t="str">
            <v>Италия</v>
          </cell>
          <cell r="T824" t="str">
            <v>Ломбардия</v>
          </cell>
          <cell r="U824">
            <v>3</v>
          </cell>
          <cell r="V824">
            <v>3</v>
          </cell>
        </row>
        <row r="825">
          <cell r="A825" t="str">
            <v>s90029</v>
          </cell>
          <cell r="B825" t="str">
            <v>s</v>
          </cell>
          <cell r="C825" t="str">
            <v>90029</v>
          </cell>
          <cell r="E825" t="str">
            <v>Домен ОТТ* С.А.</v>
          </cell>
          <cell r="F825" t="str">
            <v>Домен ОТТ* Блан де Блан (Кот де Прованс)</v>
          </cell>
          <cell r="G825">
            <v>1.5</v>
          </cell>
          <cell r="H825">
            <v>2012</v>
          </cell>
          <cell r="K825" t="str">
            <v>Нет</v>
          </cell>
          <cell r="M825" t="str">
            <v>БУТ</v>
          </cell>
          <cell r="N825" t="str">
            <v>БЕЛОЕ</v>
          </cell>
          <cell r="O825">
            <v>12</v>
          </cell>
          <cell r="P825" t="str">
            <v>AOC</v>
          </cell>
          <cell r="Q825" t="str">
            <v>СУХОЕ</v>
          </cell>
          <cell r="R825" t="str">
            <v>3, 6, 198</v>
          </cell>
          <cell r="S825" t="str">
            <v>Франция</v>
          </cell>
          <cell r="T825" t="str">
            <v>Прованс</v>
          </cell>
          <cell r="U825">
            <v>4</v>
          </cell>
          <cell r="V825">
            <v>4</v>
          </cell>
        </row>
        <row r="826">
          <cell r="A826" t="str">
            <v>s90030</v>
          </cell>
          <cell r="B826" t="str">
            <v>s</v>
          </cell>
          <cell r="C826" t="str">
            <v>90030</v>
          </cell>
          <cell r="E826" t="str">
            <v>Домен ОТТ* С.А.</v>
          </cell>
          <cell r="F826" t="str">
            <v>Домен ОТТ* Блан де Блан (Кот де Прованс)</v>
          </cell>
          <cell r="G826">
            <v>0.75</v>
          </cell>
          <cell r="H826">
            <v>2012</v>
          </cell>
          <cell r="K826" t="str">
            <v>Нет</v>
          </cell>
          <cell r="M826" t="str">
            <v>БУТ</v>
          </cell>
          <cell r="N826" t="str">
            <v>БЕЛОЕ</v>
          </cell>
          <cell r="O826">
            <v>12</v>
          </cell>
          <cell r="P826" t="str">
            <v>AOC</v>
          </cell>
          <cell r="Q826" t="str">
            <v>СУХОЕ</v>
          </cell>
          <cell r="R826" t="str">
            <v>6, 480</v>
          </cell>
          <cell r="S826" t="str">
            <v>Франция</v>
          </cell>
          <cell r="T826" t="str">
            <v>Прованс</v>
          </cell>
          <cell r="U826">
            <v>0</v>
          </cell>
          <cell r="V826">
            <v>0</v>
          </cell>
        </row>
        <row r="827">
          <cell r="A827" t="str">
            <v>s90034</v>
          </cell>
          <cell r="B827" t="str">
            <v>s</v>
          </cell>
          <cell r="C827" t="str">
            <v>90034</v>
          </cell>
          <cell r="E827" t="str">
            <v>ФРАПЭН</v>
          </cell>
          <cell r="F827" t="str">
            <v>Фрапэн V.I.P. XO Гранд Шампань в коробке</v>
          </cell>
          <cell r="G827">
            <v>0.5</v>
          </cell>
          <cell r="H827">
            <v>0</v>
          </cell>
          <cell r="K827" t="str">
            <v>Нет</v>
          </cell>
          <cell r="M827" t="str">
            <v>БУТ</v>
          </cell>
          <cell r="O827">
            <v>40</v>
          </cell>
          <cell r="Q827" t="str">
            <v>КОНЬЯК</v>
          </cell>
          <cell r="R827">
            <v>12</v>
          </cell>
          <cell r="S827" t="str">
            <v>Франция</v>
          </cell>
          <cell r="T827" t="str">
            <v>Коньяк</v>
          </cell>
          <cell r="U827">
            <v>1</v>
          </cell>
          <cell r="V827">
            <v>1</v>
          </cell>
        </row>
        <row r="828">
          <cell r="A828" t="str">
            <v>s90118</v>
          </cell>
          <cell r="B828" t="str">
            <v>s</v>
          </cell>
          <cell r="C828" t="str">
            <v>90118</v>
          </cell>
          <cell r="E828" t="str">
            <v>ОРНЕЛЛАЙЯ С.П.А.</v>
          </cell>
          <cell r="F828" t="str">
            <v>Орнеллайя Супериоре (Болгери)</v>
          </cell>
          <cell r="G828">
            <v>0.75</v>
          </cell>
          <cell r="H828">
            <v>2001</v>
          </cell>
          <cell r="K828" t="str">
            <v>Нет</v>
          </cell>
          <cell r="M828" t="str">
            <v>БУТ</v>
          </cell>
          <cell r="N828" t="str">
            <v>КРАСНОЕ</v>
          </cell>
          <cell r="O828">
            <v>14.5</v>
          </cell>
          <cell r="P828" t="str">
            <v>DOC</v>
          </cell>
          <cell r="Q828" t="str">
            <v>СУХОЕ</v>
          </cell>
          <cell r="R828" t="str">
            <v>5, 6, 420</v>
          </cell>
          <cell r="S828" t="str">
            <v>Италия</v>
          </cell>
          <cell r="T828" t="str">
            <v>Тоскана</v>
          </cell>
          <cell r="U828">
            <v>1</v>
          </cell>
          <cell r="V828">
            <v>1</v>
          </cell>
        </row>
        <row r="829">
          <cell r="A829" t="str">
            <v>s90124</v>
          </cell>
          <cell r="B829" t="str">
            <v>s</v>
          </cell>
          <cell r="C829" t="str">
            <v>90124</v>
          </cell>
          <cell r="D829" t="str">
            <v>ДЛЯСОТРУД</v>
          </cell>
          <cell r="E829" t="str">
            <v>РИДЖ ВИНЬЯРДС</v>
          </cell>
          <cell r="F829" t="str">
            <v>Монте Белло</v>
          </cell>
          <cell r="G829">
            <v>3</v>
          </cell>
          <cell r="H829">
            <v>2007</v>
          </cell>
          <cell r="K829" t="str">
            <v>Нет</v>
          </cell>
          <cell r="M829" t="str">
            <v>БУТ</v>
          </cell>
          <cell r="N829" t="str">
            <v>КРАСНОЕ</v>
          </cell>
          <cell r="O829">
            <v>13.1</v>
          </cell>
          <cell r="P829" t="str">
            <v>-</v>
          </cell>
          <cell r="Q829" t="str">
            <v>СУХОЕ</v>
          </cell>
          <cell r="R829">
            <v>3</v>
          </cell>
          <cell r="S829" t="str">
            <v>Соединенные Штаты Америки</v>
          </cell>
          <cell r="T829" t="str">
            <v>Калифорния</v>
          </cell>
          <cell r="U829">
            <v>1</v>
          </cell>
          <cell r="V829">
            <v>0</v>
          </cell>
        </row>
        <row r="830">
          <cell r="A830" t="str">
            <v>s90124</v>
          </cell>
          <cell r="B830" t="str">
            <v>s</v>
          </cell>
          <cell r="C830" t="str">
            <v>90124</v>
          </cell>
          <cell r="D830" t="str">
            <v>ОРИГИНАЛ</v>
          </cell>
          <cell r="E830" t="str">
            <v>РИДЖ ВИНЬЯРДС</v>
          </cell>
          <cell r="F830" t="str">
            <v>Монте Белло</v>
          </cell>
          <cell r="G830">
            <v>3</v>
          </cell>
          <cell r="H830">
            <v>2007</v>
          </cell>
          <cell r="K830" t="str">
            <v>Нет</v>
          </cell>
          <cell r="M830" t="str">
            <v>БУТ</v>
          </cell>
          <cell r="N830" t="str">
            <v>КРАСНОЕ</v>
          </cell>
          <cell r="O830">
            <v>13.1</v>
          </cell>
          <cell r="P830" t="str">
            <v>-</v>
          </cell>
          <cell r="Q830" t="str">
            <v>СУХОЕ</v>
          </cell>
          <cell r="R830">
            <v>3</v>
          </cell>
          <cell r="S830" t="str">
            <v>Соединенные Штаты Америки</v>
          </cell>
          <cell r="T830" t="str">
            <v>Калифорния</v>
          </cell>
          <cell r="U830">
            <v>1</v>
          </cell>
          <cell r="V830">
            <v>1</v>
          </cell>
        </row>
        <row r="831">
          <cell r="A831" t="str">
            <v>s90125</v>
          </cell>
          <cell r="B831" t="str">
            <v>s</v>
          </cell>
          <cell r="C831" t="str">
            <v>90125</v>
          </cell>
          <cell r="D831" t="str">
            <v>ОРИГИНАЛ</v>
          </cell>
          <cell r="E831" t="str">
            <v>Кастелло ди Ама с.р.л. Сочиета Агрикола</v>
          </cell>
          <cell r="F831" t="str">
            <v>Коробка подарочная на 3 бутылки</v>
          </cell>
          <cell r="G831">
            <v>0</v>
          </cell>
          <cell r="H831">
            <v>0</v>
          </cell>
          <cell r="K831" t="str">
            <v>Нет</v>
          </cell>
          <cell r="M831" t="str">
            <v>ШТ</v>
          </cell>
          <cell r="O831">
            <v>0</v>
          </cell>
          <cell r="S831" t="str">
            <v>Италия</v>
          </cell>
          <cell r="T831" t="str">
            <v>Тоскана</v>
          </cell>
          <cell r="U831">
            <v>18</v>
          </cell>
          <cell r="V831">
            <v>18</v>
          </cell>
        </row>
        <row r="832">
          <cell r="A832" t="str">
            <v>s90141</v>
          </cell>
          <cell r="B832" t="str">
            <v>s</v>
          </cell>
          <cell r="C832" t="str">
            <v>90141</v>
          </cell>
          <cell r="E832" t="str">
            <v>Домен Кларенс Дилон С.А.С.</v>
          </cell>
          <cell r="F832" t="str">
            <v>Ля Шапель де ля Миссьон О-Брион (Пессак Леоньян)</v>
          </cell>
          <cell r="G832">
            <v>0.75</v>
          </cell>
          <cell r="H832">
            <v>2008</v>
          </cell>
          <cell r="K832" t="str">
            <v>Нет</v>
          </cell>
          <cell r="M832" t="str">
            <v>БУТ</v>
          </cell>
          <cell r="N832" t="str">
            <v>КРАСНОЕ</v>
          </cell>
          <cell r="O832">
            <v>13.5</v>
          </cell>
          <cell r="P832" t="str">
            <v>AOC</v>
          </cell>
          <cell r="Q832" t="str">
            <v>СУХОЕ</v>
          </cell>
          <cell r="R832">
            <v>12</v>
          </cell>
          <cell r="S832" t="str">
            <v>Франция</v>
          </cell>
          <cell r="T832" t="str">
            <v>Бордо</v>
          </cell>
          <cell r="U832">
            <v>170</v>
          </cell>
          <cell r="V832">
            <v>170</v>
          </cell>
        </row>
        <row r="833">
          <cell r="A833" t="str">
            <v>s90142</v>
          </cell>
          <cell r="B833" t="str">
            <v>s</v>
          </cell>
          <cell r="C833" t="str">
            <v>90142</v>
          </cell>
          <cell r="E833" t="str">
            <v>Домен Кларенс Дилон С.А.С.</v>
          </cell>
          <cell r="F833" t="str">
            <v>Ля Шапель де ля Миссьон О-Брион (Пессак Леоньян)</v>
          </cell>
          <cell r="G833">
            <v>0.75</v>
          </cell>
          <cell r="H833">
            <v>2009</v>
          </cell>
          <cell r="K833" t="str">
            <v>Нет</v>
          </cell>
          <cell r="M833" t="str">
            <v>БУТ</v>
          </cell>
          <cell r="N833" t="str">
            <v>КРАСНОЕ</v>
          </cell>
          <cell r="O833">
            <v>14.5</v>
          </cell>
          <cell r="P833" t="str">
            <v>AOC</v>
          </cell>
          <cell r="Q833" t="str">
            <v>СУХОЕ</v>
          </cell>
          <cell r="R833" t="str">
            <v>12, 6</v>
          </cell>
          <cell r="S833" t="str">
            <v>Франция</v>
          </cell>
          <cell r="T833" t="str">
            <v>Бордо</v>
          </cell>
          <cell r="U833">
            <v>58</v>
          </cell>
          <cell r="V833">
            <v>58</v>
          </cell>
        </row>
        <row r="834">
          <cell r="A834" t="str">
            <v>s90143</v>
          </cell>
          <cell r="B834" t="str">
            <v>s</v>
          </cell>
          <cell r="C834" t="str">
            <v>90143</v>
          </cell>
          <cell r="E834" t="str">
            <v>Домен Кларенс Дилон С.А.С.</v>
          </cell>
          <cell r="F834" t="str">
            <v>Ле Кларенс де О-Брион (Пессак Леоньян)</v>
          </cell>
          <cell r="G834">
            <v>0.75</v>
          </cell>
          <cell r="H834">
            <v>2008</v>
          </cell>
          <cell r="K834" t="str">
            <v>Нет</v>
          </cell>
          <cell r="M834" t="str">
            <v>БУТ</v>
          </cell>
          <cell r="N834" t="str">
            <v>КРАСНОЕ</v>
          </cell>
          <cell r="O834">
            <v>14</v>
          </cell>
          <cell r="P834" t="str">
            <v>AOC</v>
          </cell>
          <cell r="Q834" t="str">
            <v>СУХОЕ</v>
          </cell>
          <cell r="R834">
            <v>12</v>
          </cell>
          <cell r="S834" t="str">
            <v>Франция</v>
          </cell>
          <cell r="T834" t="str">
            <v>Бордо</v>
          </cell>
          <cell r="U834">
            <v>124</v>
          </cell>
          <cell r="V834">
            <v>124</v>
          </cell>
        </row>
        <row r="835">
          <cell r="A835" t="str">
            <v>s90144</v>
          </cell>
          <cell r="B835" t="str">
            <v>s</v>
          </cell>
          <cell r="C835" t="str">
            <v>90144</v>
          </cell>
          <cell r="E835" t="str">
            <v>Домен Кларенс Дилон С.А.С.</v>
          </cell>
          <cell r="F835" t="str">
            <v>Ле Кларенс де О-Брион (Пессак Леоньян)</v>
          </cell>
          <cell r="G835">
            <v>0.75</v>
          </cell>
          <cell r="H835">
            <v>2009</v>
          </cell>
          <cell r="K835" t="str">
            <v>Нет</v>
          </cell>
          <cell r="M835" t="str">
            <v>БУТ</v>
          </cell>
          <cell r="N835" t="str">
            <v>КРАСНОЕ</v>
          </cell>
          <cell r="O835">
            <v>14</v>
          </cell>
          <cell r="P835" t="str">
            <v>AOC</v>
          </cell>
          <cell r="Q835" t="str">
            <v>СУХОЕ</v>
          </cell>
          <cell r="R835" t="str">
            <v>12, 6</v>
          </cell>
          <cell r="S835" t="str">
            <v>Франция</v>
          </cell>
          <cell r="T835" t="str">
            <v>Бордо</v>
          </cell>
          <cell r="U835">
            <v>96</v>
          </cell>
          <cell r="V835">
            <v>96</v>
          </cell>
        </row>
        <row r="836">
          <cell r="A836" t="str">
            <v>s90148</v>
          </cell>
          <cell r="B836" t="str">
            <v>s</v>
          </cell>
          <cell r="C836" t="str">
            <v>90148</v>
          </cell>
          <cell r="E836" t="str">
            <v>Домен Кларенс Дилон С.А.С.</v>
          </cell>
          <cell r="F836" t="str">
            <v>Шато О-Брион Премье Гран Крю Классе (Пессак-Леоньян)</v>
          </cell>
          <cell r="G836">
            <v>0.75</v>
          </cell>
          <cell r="H836">
            <v>2011</v>
          </cell>
          <cell r="K836" t="str">
            <v>Нет</v>
          </cell>
          <cell r="M836" t="str">
            <v>БУТ</v>
          </cell>
          <cell r="N836" t="str">
            <v>КРАСНОЕ</v>
          </cell>
          <cell r="O836">
            <v>13.5</v>
          </cell>
          <cell r="P836" t="str">
            <v>AOC</v>
          </cell>
          <cell r="Q836" t="str">
            <v>СУХОЕ</v>
          </cell>
          <cell r="R836">
            <v>12</v>
          </cell>
          <cell r="S836" t="str">
            <v>Франция</v>
          </cell>
          <cell r="T836" t="str">
            <v>Бордо</v>
          </cell>
          <cell r="U836">
            <v>33</v>
          </cell>
          <cell r="V836">
            <v>33</v>
          </cell>
        </row>
        <row r="837">
          <cell r="A837" t="str">
            <v>s90151</v>
          </cell>
          <cell r="B837" t="str">
            <v>s</v>
          </cell>
          <cell r="C837" t="str">
            <v>90151</v>
          </cell>
          <cell r="E837" t="str">
            <v>Винья Сенья С.А.</v>
          </cell>
          <cell r="F837" t="str">
            <v>Сенья</v>
          </cell>
          <cell r="G837">
            <v>0.375</v>
          </cell>
          <cell r="H837">
            <v>2011</v>
          </cell>
          <cell r="K837" t="str">
            <v>Нет</v>
          </cell>
          <cell r="M837" t="str">
            <v>БУТ</v>
          </cell>
          <cell r="N837" t="str">
            <v>КРАСНОЕ</v>
          </cell>
          <cell r="O837">
            <v>14</v>
          </cell>
          <cell r="P837" t="str">
            <v>-</v>
          </cell>
          <cell r="Q837" t="str">
            <v>СУХОЕ</v>
          </cell>
          <cell r="R837" t="str">
            <v>12, 6</v>
          </cell>
          <cell r="S837" t="str">
            <v>Чили</v>
          </cell>
          <cell r="T837" t="str">
            <v>Аконкагуа</v>
          </cell>
          <cell r="U837">
            <v>19</v>
          </cell>
          <cell r="V837">
            <v>19</v>
          </cell>
        </row>
        <row r="838">
          <cell r="A838" t="str">
            <v>s90191</v>
          </cell>
          <cell r="B838" t="str">
            <v>s</v>
          </cell>
          <cell r="C838" t="str">
            <v>90191</v>
          </cell>
          <cell r="E838" t="str">
            <v>С.С.А. дю Шато де ля Гардин</v>
          </cell>
          <cell r="F838" t="str">
            <v>Футляр для бутылки магнум</v>
          </cell>
          <cell r="G838">
            <v>0</v>
          </cell>
          <cell r="H838">
            <v>0</v>
          </cell>
          <cell r="K838" t="str">
            <v>Нет</v>
          </cell>
          <cell r="M838" t="str">
            <v>ШТ</v>
          </cell>
          <cell r="N838" t="str">
            <v>ДЕРЕВО</v>
          </cell>
          <cell r="O838">
            <v>0</v>
          </cell>
          <cell r="Q838" t="str">
            <v>КОРОБ</v>
          </cell>
          <cell r="S838" t="str">
            <v>Франция</v>
          </cell>
          <cell r="T838" t="str">
            <v>Долина Роны</v>
          </cell>
          <cell r="U838">
            <v>17</v>
          </cell>
          <cell r="V838">
            <v>17</v>
          </cell>
        </row>
        <row r="839">
          <cell r="A839" t="str">
            <v>s90195</v>
          </cell>
          <cell r="B839" t="str">
            <v>s</v>
          </cell>
          <cell r="C839" t="str">
            <v>90195</v>
          </cell>
          <cell r="E839" t="str">
            <v>Патрон Спиритс Мексико Эс.Эй. де Си.Ви</v>
          </cell>
          <cell r="F839" t="str">
            <v>Патрон Сильвер и ИксО кафе с двумя бокалами</v>
          </cell>
          <cell r="G839">
            <v>0.375</v>
          </cell>
          <cell r="H839">
            <v>0</v>
          </cell>
          <cell r="K839" t="str">
            <v>Нет</v>
          </cell>
          <cell r="M839" t="str">
            <v>НАБОР</v>
          </cell>
          <cell r="O839">
            <v>0</v>
          </cell>
          <cell r="S839" t="str">
            <v>Мексика</v>
          </cell>
          <cell r="T839" t="str">
            <v>-</v>
          </cell>
          <cell r="U839">
            <v>164</v>
          </cell>
          <cell r="V839">
            <v>164</v>
          </cell>
        </row>
        <row r="840">
          <cell r="A840" t="str">
            <v>s90244</v>
          </cell>
          <cell r="B840" t="str">
            <v>s</v>
          </cell>
          <cell r="C840" t="str">
            <v>90244</v>
          </cell>
          <cell r="E840" t="str">
            <v>АКИТА СЭЙСЮ КО., ЛТД.</v>
          </cell>
          <cell r="F840" t="str">
            <v>Карихо Сейджи Дзюнмай</v>
          </cell>
          <cell r="G840">
            <v>0.72</v>
          </cell>
          <cell r="H840">
            <v>0</v>
          </cell>
          <cell r="K840" t="str">
            <v>Нет</v>
          </cell>
          <cell r="M840" t="str">
            <v>БУТ</v>
          </cell>
          <cell r="O840">
            <v>15.8</v>
          </cell>
          <cell r="P840" t="str">
            <v>-</v>
          </cell>
          <cell r="Q840" t="str">
            <v>САКЕ</v>
          </cell>
          <cell r="R840" t="str">
            <v>12, 4</v>
          </cell>
          <cell r="S840" t="str">
            <v>Япония</v>
          </cell>
          <cell r="T840" t="str">
            <v>-</v>
          </cell>
          <cell r="U840">
            <v>10</v>
          </cell>
          <cell r="V840">
            <v>10</v>
          </cell>
        </row>
        <row r="841">
          <cell r="A841" t="str">
            <v>s90245</v>
          </cell>
          <cell r="B841" t="str">
            <v>s</v>
          </cell>
          <cell r="C841" t="str">
            <v>90245</v>
          </cell>
          <cell r="E841" t="str">
            <v>АКИТА СЭЙСЮ КО., ЛТД.</v>
          </cell>
          <cell r="F841" t="str">
            <v>Карихо Сейджи Дзюнмай Гиндзё</v>
          </cell>
          <cell r="G841">
            <v>0.72</v>
          </cell>
          <cell r="H841">
            <v>0</v>
          </cell>
          <cell r="K841" t="str">
            <v>Нет</v>
          </cell>
          <cell r="M841" t="str">
            <v>БУТ</v>
          </cell>
          <cell r="O841">
            <v>15.5</v>
          </cell>
          <cell r="P841" t="str">
            <v>-</v>
          </cell>
          <cell r="Q841" t="str">
            <v>САКЕ</v>
          </cell>
          <cell r="R841" t="str">
            <v>12, 4</v>
          </cell>
          <cell r="S841" t="str">
            <v>Япония</v>
          </cell>
          <cell r="T841" t="str">
            <v>-</v>
          </cell>
          <cell r="U841">
            <v>219</v>
          </cell>
          <cell r="V841">
            <v>219</v>
          </cell>
        </row>
        <row r="842">
          <cell r="A842" t="str">
            <v>s90260</v>
          </cell>
          <cell r="B842" t="str">
            <v>s</v>
          </cell>
          <cell r="C842" t="str">
            <v>90260</v>
          </cell>
          <cell r="E842" t="str">
            <v>Адзьенда Агрикола Маркези де' Фрескобальди С.Р.Л.</v>
          </cell>
          <cell r="F842" t="str">
            <v>Подарочный набор из трех бутылок Фрескобальди</v>
          </cell>
          <cell r="G842">
            <v>0</v>
          </cell>
          <cell r="H842">
            <v>0</v>
          </cell>
          <cell r="K842" t="str">
            <v>Нет</v>
          </cell>
          <cell r="M842" t="str">
            <v>НАБОР</v>
          </cell>
          <cell r="O842">
            <v>0</v>
          </cell>
          <cell r="P842" t="str">
            <v>DOCG</v>
          </cell>
          <cell r="S842" t="str">
            <v>Италия</v>
          </cell>
          <cell r="T842" t="str">
            <v>Тоскана</v>
          </cell>
          <cell r="U842">
            <v>3</v>
          </cell>
          <cell r="V842">
            <v>3</v>
          </cell>
        </row>
        <row r="843">
          <cell r="A843" t="str">
            <v>s90265</v>
          </cell>
          <cell r="B843" t="str">
            <v>s</v>
          </cell>
          <cell r="C843" t="str">
            <v>90265</v>
          </cell>
          <cell r="D843" t="str">
            <v>ДЛЯСОТРУД</v>
          </cell>
          <cell r="E843" t="str">
            <v>Банфи С.А. С.р.л.</v>
          </cell>
          <cell r="F843" t="str">
            <v>Набор Поджио алле Мура Брунелло</v>
          </cell>
          <cell r="G843">
            <v>0</v>
          </cell>
          <cell r="H843">
            <v>0</v>
          </cell>
          <cell r="K843" t="str">
            <v>Нет</v>
          </cell>
          <cell r="M843" t="str">
            <v>НАБОР</v>
          </cell>
          <cell r="O843">
            <v>0</v>
          </cell>
          <cell r="P843" t="str">
            <v>DOCG</v>
          </cell>
          <cell r="S843" t="str">
            <v>Италия</v>
          </cell>
          <cell r="T843" t="str">
            <v>Тоскана</v>
          </cell>
          <cell r="U843">
            <v>1</v>
          </cell>
          <cell r="V843">
            <v>0</v>
          </cell>
        </row>
        <row r="844">
          <cell r="A844" t="str">
            <v>s90265</v>
          </cell>
          <cell r="B844" t="str">
            <v>s</v>
          </cell>
          <cell r="C844" t="str">
            <v>90265</v>
          </cell>
          <cell r="D844" t="str">
            <v>ОРИГИНАЛ</v>
          </cell>
          <cell r="E844" t="str">
            <v>Банфи С.А. С.р.л.</v>
          </cell>
          <cell r="F844" t="str">
            <v>Набор Поджио алле Мура Брунелло</v>
          </cell>
          <cell r="G844">
            <v>0</v>
          </cell>
          <cell r="H844">
            <v>0</v>
          </cell>
          <cell r="K844" t="str">
            <v>Нет</v>
          </cell>
          <cell r="M844" t="str">
            <v>НАБОР</v>
          </cell>
          <cell r="O844">
            <v>0</v>
          </cell>
          <cell r="P844" t="str">
            <v>DOCG</v>
          </cell>
          <cell r="S844" t="str">
            <v>Италия</v>
          </cell>
          <cell r="T844" t="str">
            <v>Тоскана</v>
          </cell>
          <cell r="U844">
            <v>1</v>
          </cell>
          <cell r="V844">
            <v>0</v>
          </cell>
        </row>
        <row r="845">
          <cell r="A845" t="str">
            <v>s90267</v>
          </cell>
          <cell r="B845" t="str">
            <v>s</v>
          </cell>
          <cell r="C845" t="str">
            <v>90267</v>
          </cell>
          <cell r="E845" t="str">
            <v>Банфи С.А. С.р.л.</v>
          </cell>
          <cell r="F845" t="str">
            <v>Набор Коль ди Сассо и Чентине</v>
          </cell>
          <cell r="G845">
            <v>0</v>
          </cell>
          <cell r="H845">
            <v>0</v>
          </cell>
          <cell r="K845" t="str">
            <v>Нет</v>
          </cell>
          <cell r="M845" t="str">
            <v>НАБОР</v>
          </cell>
          <cell r="O845">
            <v>0</v>
          </cell>
          <cell r="P845" t="str">
            <v>IGT</v>
          </cell>
          <cell r="S845" t="str">
            <v>Италия</v>
          </cell>
          <cell r="T845" t="str">
            <v>Тоскана</v>
          </cell>
          <cell r="U845">
            <v>76</v>
          </cell>
          <cell r="V845">
            <v>76</v>
          </cell>
        </row>
        <row r="846">
          <cell r="A846" t="str">
            <v>s90268</v>
          </cell>
          <cell r="B846" t="str">
            <v>s</v>
          </cell>
          <cell r="C846" t="str">
            <v>90268</v>
          </cell>
          <cell r="E846" t="str">
            <v>Банфи С.А. С.р.л.</v>
          </cell>
          <cell r="F846" t="str">
            <v>Набор из 3х бут КоллеПино, Чентине, Коль Сассо</v>
          </cell>
          <cell r="G846">
            <v>0</v>
          </cell>
          <cell r="H846">
            <v>0</v>
          </cell>
          <cell r="K846" t="str">
            <v>Нет</v>
          </cell>
          <cell r="M846" t="str">
            <v>НАБОР</v>
          </cell>
          <cell r="O846">
            <v>0</v>
          </cell>
          <cell r="P846" t="str">
            <v>IGT</v>
          </cell>
          <cell r="S846" t="str">
            <v>Италия</v>
          </cell>
          <cell r="T846" t="str">
            <v>Тоскана</v>
          </cell>
          <cell r="U846">
            <v>4</v>
          </cell>
          <cell r="V846">
            <v>4</v>
          </cell>
        </row>
        <row r="847">
          <cell r="A847" t="str">
            <v>s90270</v>
          </cell>
          <cell r="B847" t="str">
            <v>s</v>
          </cell>
          <cell r="C847" t="str">
            <v>90270</v>
          </cell>
          <cell r="D847" t="str">
            <v>ОРИГИНАЛ</v>
          </cell>
          <cell r="E847" t="str">
            <v>Домен Кларенс Дилон С.А.С.</v>
          </cell>
          <cell r="F847" t="str">
            <v>Шато О-Брион (Пессак-Леоньян)</v>
          </cell>
          <cell r="G847">
            <v>0.75</v>
          </cell>
          <cell r="H847">
            <v>2011</v>
          </cell>
          <cell r="K847" t="str">
            <v>Нет</v>
          </cell>
          <cell r="M847" t="str">
            <v>БУТ</v>
          </cell>
          <cell r="N847" t="str">
            <v>БЕЛОЕ</v>
          </cell>
          <cell r="O847">
            <v>14</v>
          </cell>
          <cell r="P847" t="str">
            <v>AOC</v>
          </cell>
          <cell r="Q847" t="str">
            <v>СУХОЕ</v>
          </cell>
          <cell r="R847" t="str">
            <v>3, 6, 12</v>
          </cell>
          <cell r="S847" t="str">
            <v>Франция</v>
          </cell>
          <cell r="T847" t="str">
            <v>Бордо</v>
          </cell>
          <cell r="U847">
            <v>12</v>
          </cell>
          <cell r="V847">
            <v>12</v>
          </cell>
        </row>
        <row r="848">
          <cell r="A848" t="str">
            <v>s90272</v>
          </cell>
          <cell r="B848" t="str">
            <v>s</v>
          </cell>
          <cell r="C848" t="str">
            <v>90272</v>
          </cell>
          <cell r="E848" t="str">
            <v>Домен Кларенс Дилон С.А.С.</v>
          </cell>
          <cell r="F848" t="str">
            <v>Шато Ля Миссьон О-Брион Крю Классе де Грав (Пессак Леоньян)</v>
          </cell>
          <cell r="G848">
            <v>0.75</v>
          </cell>
          <cell r="H848">
            <v>2009</v>
          </cell>
          <cell r="K848" t="str">
            <v>Нет</v>
          </cell>
          <cell r="M848" t="str">
            <v>БУТ</v>
          </cell>
          <cell r="N848" t="str">
            <v>КРАСНОЕ</v>
          </cell>
          <cell r="O848">
            <v>14.5</v>
          </cell>
          <cell r="P848" t="str">
            <v>AOC</v>
          </cell>
          <cell r="Q848" t="str">
            <v>СУХОЕ</v>
          </cell>
          <cell r="R848" t="str">
            <v>6, 6</v>
          </cell>
          <cell r="S848" t="str">
            <v>Франция</v>
          </cell>
          <cell r="T848" t="str">
            <v>Бордо</v>
          </cell>
          <cell r="U848">
            <v>91</v>
          </cell>
          <cell r="V848">
            <v>91</v>
          </cell>
        </row>
        <row r="849">
          <cell r="A849" t="str">
            <v>s90275</v>
          </cell>
          <cell r="B849" t="str">
            <v>s</v>
          </cell>
          <cell r="C849" t="str">
            <v>90275</v>
          </cell>
          <cell r="E849" t="str">
            <v>Домен Кларенс Дилон С.А.С.</v>
          </cell>
          <cell r="F849" t="str">
            <v>Шато Ля Миссьон О-Брион Крю Классе де Грав (Пессак Леоньян)</v>
          </cell>
          <cell r="G849">
            <v>0.75</v>
          </cell>
          <cell r="H849">
            <v>2008</v>
          </cell>
          <cell r="K849" t="str">
            <v>Нет</v>
          </cell>
          <cell r="M849" t="str">
            <v>БУТ</v>
          </cell>
          <cell r="N849" t="str">
            <v>КРАСНОЕ</v>
          </cell>
          <cell r="O849">
            <v>14</v>
          </cell>
          <cell r="P849" t="str">
            <v>AOC</v>
          </cell>
          <cell r="Q849" t="str">
            <v>СУХОЕ</v>
          </cell>
          <cell r="R849">
            <v>12</v>
          </cell>
          <cell r="S849" t="str">
            <v>Франция</v>
          </cell>
          <cell r="T849" t="str">
            <v>Бордо</v>
          </cell>
          <cell r="U849">
            <v>11</v>
          </cell>
          <cell r="V849">
            <v>11</v>
          </cell>
        </row>
        <row r="850">
          <cell r="A850" t="str">
            <v>s90294</v>
          </cell>
          <cell r="B850" t="str">
            <v>s</v>
          </cell>
          <cell r="C850" t="str">
            <v>90294</v>
          </cell>
          <cell r="E850" t="str">
            <v>Жозеф Картрон</v>
          </cell>
          <cell r="F850" t="str">
            <v>Тэ Ройбос</v>
          </cell>
          <cell r="G850">
            <v>0.7</v>
          </cell>
          <cell r="H850">
            <v>0</v>
          </cell>
          <cell r="K850" t="str">
            <v>Нет</v>
          </cell>
          <cell r="M850" t="str">
            <v>БУТ</v>
          </cell>
          <cell r="O850">
            <v>18</v>
          </cell>
          <cell r="P850" t="str">
            <v>-</v>
          </cell>
          <cell r="Q850" t="str">
            <v>ЛИКЁР ДЕС</v>
          </cell>
          <cell r="R850" t="str">
            <v>12, 6</v>
          </cell>
          <cell r="S850" t="str">
            <v>Франция</v>
          </cell>
          <cell r="T850" t="str">
            <v>Бургундия</v>
          </cell>
          <cell r="U850">
            <v>24</v>
          </cell>
          <cell r="V850">
            <v>24</v>
          </cell>
        </row>
        <row r="851">
          <cell r="A851" t="str">
            <v>s90320</v>
          </cell>
          <cell r="B851" t="str">
            <v>s</v>
          </cell>
          <cell r="C851" t="str">
            <v>90320</v>
          </cell>
          <cell r="D851" t="str">
            <v>ОРИГИНАЛ</v>
          </cell>
          <cell r="E851" t="str">
            <v>Томас Хайн энд Ко</v>
          </cell>
          <cell r="F851" t="str">
            <v>Хайн Антик XO</v>
          </cell>
          <cell r="G851">
            <v>1.4999999999999999E-2</v>
          </cell>
          <cell r="H851">
            <v>0</v>
          </cell>
          <cell r="K851" t="str">
            <v>Нет</v>
          </cell>
          <cell r="M851" t="str">
            <v>БУТ</v>
          </cell>
          <cell r="O851">
            <v>40</v>
          </cell>
          <cell r="P851" t="str">
            <v>AOC</v>
          </cell>
          <cell r="Q851" t="str">
            <v>КОНЬЯК</v>
          </cell>
          <cell r="R851" t="str">
            <v>120, 200</v>
          </cell>
          <cell r="S851" t="str">
            <v>Франция</v>
          </cell>
          <cell r="T851" t="str">
            <v>Коньяк</v>
          </cell>
          <cell r="U851">
            <v>2</v>
          </cell>
          <cell r="V851">
            <v>0</v>
          </cell>
        </row>
        <row r="852">
          <cell r="A852" t="str">
            <v>s90325</v>
          </cell>
          <cell r="B852" t="str">
            <v>s</v>
          </cell>
          <cell r="C852" t="str">
            <v>90325</v>
          </cell>
          <cell r="D852" t="str">
            <v>ОРИГИНАЛ</v>
          </cell>
          <cell r="E852" t="str">
            <v>Гуанчжоу ЙиФенг Принтинг&amp;Пакинг Ко., Лтд</v>
          </cell>
          <cell r="F852" t="str">
            <v>Коробка на 1 бут., красный, 14.3x11.2x37.8 см, YF11-W020</v>
          </cell>
          <cell r="G852">
            <v>0</v>
          </cell>
          <cell r="H852">
            <v>0</v>
          </cell>
          <cell r="K852" t="str">
            <v>Нет</v>
          </cell>
          <cell r="L852" t="str">
            <v>YF11-W020</v>
          </cell>
          <cell r="M852" t="str">
            <v>ШТ</v>
          </cell>
          <cell r="N852" t="str">
            <v>КАРТОН</v>
          </cell>
          <cell r="O852">
            <v>0</v>
          </cell>
          <cell r="S852" t="str">
            <v>Китай</v>
          </cell>
          <cell r="T852" t="str">
            <v>-</v>
          </cell>
          <cell r="U852">
            <v>1610</v>
          </cell>
          <cell r="V852">
            <v>1610</v>
          </cell>
        </row>
        <row r="853">
          <cell r="A853" t="str">
            <v>s90325</v>
          </cell>
          <cell r="B853" t="str">
            <v>s</v>
          </cell>
          <cell r="C853" t="str">
            <v>90325</v>
          </cell>
          <cell r="D853" t="str">
            <v>ТРИМБАХ</v>
          </cell>
          <cell r="E853" t="str">
            <v>Гуанчжоу ЙиФенг Принтинг&amp;Пакинг Ко., Лтд</v>
          </cell>
          <cell r="F853" t="str">
            <v>Коробка на 1 бут., красный, 14.3x11.2x37.8 см, YF11-W020</v>
          </cell>
          <cell r="G853">
            <v>0</v>
          </cell>
          <cell r="H853">
            <v>0</v>
          </cell>
          <cell r="K853" t="str">
            <v>Нет</v>
          </cell>
          <cell r="L853" t="str">
            <v>YF11-W020</v>
          </cell>
          <cell r="M853" t="str">
            <v>ШТ</v>
          </cell>
          <cell r="N853" t="str">
            <v>КАРТОН</v>
          </cell>
          <cell r="O853">
            <v>0</v>
          </cell>
          <cell r="S853" t="str">
            <v>Китай</v>
          </cell>
          <cell r="T853" t="str">
            <v>-</v>
          </cell>
          <cell r="U853">
            <v>51</v>
          </cell>
          <cell r="V853">
            <v>51</v>
          </cell>
        </row>
        <row r="854">
          <cell r="A854" t="str">
            <v>s90337</v>
          </cell>
          <cell r="B854" t="str">
            <v>s</v>
          </cell>
          <cell r="C854" t="str">
            <v>90337</v>
          </cell>
          <cell r="E854" t="str">
            <v>Скоттон c.п.а.</v>
          </cell>
          <cell r="F854" t="str">
            <v>Коробка Често Инколлато Тела Неyтро 310x220x90 34046</v>
          </cell>
          <cell r="G854">
            <v>0</v>
          </cell>
          <cell r="H854">
            <v>0</v>
          </cell>
          <cell r="K854" t="str">
            <v>Нет</v>
          </cell>
          <cell r="L854">
            <v>34046</v>
          </cell>
          <cell r="M854" t="str">
            <v>ШТ</v>
          </cell>
          <cell r="N854" t="str">
            <v>КАРТОН</v>
          </cell>
          <cell r="O854">
            <v>0</v>
          </cell>
          <cell r="Q854" t="str">
            <v>КОРОБ</v>
          </cell>
          <cell r="R854">
            <v>30</v>
          </cell>
          <cell r="S854" t="str">
            <v>Италия</v>
          </cell>
          <cell r="T854" t="str">
            <v>-</v>
          </cell>
          <cell r="U854">
            <v>971</v>
          </cell>
          <cell r="V854">
            <v>971</v>
          </cell>
        </row>
        <row r="855">
          <cell r="A855" t="str">
            <v>s90338</v>
          </cell>
          <cell r="B855" t="str">
            <v>s</v>
          </cell>
          <cell r="C855" t="str">
            <v>90338</v>
          </cell>
          <cell r="E855" t="str">
            <v>Скоттон c.п.а.</v>
          </cell>
          <cell r="F855" t="str">
            <v>Коробка Васойо Конико Тела Неyтро 290x210x90 34157</v>
          </cell>
          <cell r="G855">
            <v>0</v>
          </cell>
          <cell r="H855">
            <v>0</v>
          </cell>
          <cell r="K855" t="str">
            <v>Нет</v>
          </cell>
          <cell r="L855">
            <v>34157</v>
          </cell>
          <cell r="M855" t="str">
            <v>ШТ</v>
          </cell>
          <cell r="N855" t="str">
            <v>КАРТОН</v>
          </cell>
          <cell r="O855">
            <v>0</v>
          </cell>
          <cell r="Q855" t="str">
            <v>КОРОБ</v>
          </cell>
          <cell r="R855">
            <v>30</v>
          </cell>
          <cell r="S855" t="str">
            <v>Италия</v>
          </cell>
          <cell r="T855" t="str">
            <v>-</v>
          </cell>
          <cell r="U855">
            <v>1010</v>
          </cell>
          <cell r="V855">
            <v>1010</v>
          </cell>
        </row>
        <row r="856">
          <cell r="A856" t="str">
            <v>s90340</v>
          </cell>
          <cell r="B856" t="str">
            <v>s</v>
          </cell>
          <cell r="C856" t="str">
            <v>90340</v>
          </cell>
          <cell r="D856" t="str">
            <v>ОРИГИНАЛ</v>
          </cell>
          <cell r="E856" t="str">
            <v>Скоттон c.п.а.</v>
          </cell>
          <cell r="F856" t="str">
            <v>Коробка Често Инколлато Сета Оро 310x220x90 1056</v>
          </cell>
          <cell r="G856">
            <v>0</v>
          </cell>
          <cell r="H856">
            <v>0</v>
          </cell>
          <cell r="K856" t="str">
            <v>Нет</v>
          </cell>
          <cell r="L856">
            <v>1056</v>
          </cell>
          <cell r="M856" t="str">
            <v>ШТ</v>
          </cell>
          <cell r="N856" t="str">
            <v>КАРТОН</v>
          </cell>
          <cell r="O856">
            <v>0</v>
          </cell>
          <cell r="Q856" t="str">
            <v>КОРОБ</v>
          </cell>
          <cell r="R856">
            <v>30</v>
          </cell>
          <cell r="S856" t="str">
            <v>Италия</v>
          </cell>
          <cell r="T856" t="str">
            <v>-</v>
          </cell>
          <cell r="U856">
            <v>561</v>
          </cell>
          <cell r="V856">
            <v>447</v>
          </cell>
        </row>
        <row r="857">
          <cell r="A857" t="str">
            <v>s90341</v>
          </cell>
          <cell r="B857" t="str">
            <v>s</v>
          </cell>
          <cell r="C857" t="str">
            <v>90341</v>
          </cell>
          <cell r="D857" t="str">
            <v>В СОБ ВИДЕ</v>
          </cell>
          <cell r="E857" t="str">
            <v>Скоттон c.п.а.</v>
          </cell>
          <cell r="F857" t="str">
            <v>Коробка Често Инколлато Сета 310x220x90 31711</v>
          </cell>
          <cell r="G857">
            <v>0</v>
          </cell>
          <cell r="H857">
            <v>0</v>
          </cell>
          <cell r="K857" t="str">
            <v>Нет</v>
          </cell>
          <cell r="L857">
            <v>31711</v>
          </cell>
          <cell r="M857" t="str">
            <v>ШТ</v>
          </cell>
          <cell r="N857" t="str">
            <v>КАРТОН</v>
          </cell>
          <cell r="O857">
            <v>0</v>
          </cell>
          <cell r="Q857" t="str">
            <v>КОРОБ</v>
          </cell>
          <cell r="R857">
            <v>30</v>
          </cell>
          <cell r="S857" t="str">
            <v>Италия</v>
          </cell>
          <cell r="T857" t="str">
            <v>-</v>
          </cell>
          <cell r="U857">
            <v>82</v>
          </cell>
          <cell r="V857">
            <v>82</v>
          </cell>
        </row>
        <row r="858">
          <cell r="A858" t="str">
            <v>s90341</v>
          </cell>
          <cell r="B858" t="str">
            <v>s</v>
          </cell>
          <cell r="C858" t="str">
            <v>90341</v>
          </cell>
          <cell r="D858" t="str">
            <v>ОРИГИНАЛ</v>
          </cell>
          <cell r="E858" t="str">
            <v>Скоттон c.п.а.</v>
          </cell>
          <cell r="F858" t="str">
            <v>Коробка Често Инколлато Сета 310x220x90 31711</v>
          </cell>
          <cell r="G858">
            <v>0</v>
          </cell>
          <cell r="H858">
            <v>0</v>
          </cell>
          <cell r="K858" t="str">
            <v>Нет</v>
          </cell>
          <cell r="L858">
            <v>31711</v>
          </cell>
          <cell r="M858" t="str">
            <v>ШТ</v>
          </cell>
          <cell r="N858" t="str">
            <v>КАРТОН</v>
          </cell>
          <cell r="O858">
            <v>0</v>
          </cell>
          <cell r="Q858" t="str">
            <v>КОРОБ</v>
          </cell>
          <cell r="R858">
            <v>30</v>
          </cell>
          <cell r="S858" t="str">
            <v>Италия</v>
          </cell>
          <cell r="T858" t="str">
            <v>-</v>
          </cell>
          <cell r="U858">
            <v>955</v>
          </cell>
          <cell r="V858">
            <v>866</v>
          </cell>
        </row>
        <row r="859">
          <cell r="A859" t="str">
            <v>s90342</v>
          </cell>
          <cell r="B859" t="str">
            <v>s</v>
          </cell>
          <cell r="C859" t="str">
            <v>90342</v>
          </cell>
          <cell r="E859" t="str">
            <v>Скоттон c.п.а.</v>
          </cell>
          <cell r="F859" t="str">
            <v>Декор Стелла Натале Бьянка, высота 155 мм 35718</v>
          </cell>
          <cell r="G859">
            <v>0.75</v>
          </cell>
          <cell r="H859">
            <v>0</v>
          </cell>
          <cell r="K859" t="str">
            <v>Нет</v>
          </cell>
          <cell r="L859">
            <v>35718</v>
          </cell>
          <cell r="M859" t="str">
            <v>ШТ</v>
          </cell>
          <cell r="N859" t="str">
            <v>ПЛАСТИК</v>
          </cell>
          <cell r="O859">
            <v>0</v>
          </cell>
          <cell r="Q859" t="str">
            <v>БАЛЬЗАМ</v>
          </cell>
          <cell r="R859">
            <v>72</v>
          </cell>
          <cell r="S859" t="str">
            <v>Китай</v>
          </cell>
          <cell r="T859" t="str">
            <v>-</v>
          </cell>
          <cell r="U859">
            <v>346</v>
          </cell>
          <cell r="V859">
            <v>346</v>
          </cell>
        </row>
        <row r="860">
          <cell r="A860" t="str">
            <v>s90344</v>
          </cell>
          <cell r="B860" t="str">
            <v>s</v>
          </cell>
          <cell r="C860" t="str">
            <v>90344</v>
          </cell>
          <cell r="E860" t="str">
            <v>Скоттон c.п.а.</v>
          </cell>
          <cell r="F860" t="str">
            <v>Коробка Често Оро Неро 520X410X135 32231</v>
          </cell>
          <cell r="G860">
            <v>0</v>
          </cell>
          <cell r="H860">
            <v>0</v>
          </cell>
          <cell r="K860" t="str">
            <v>Нет</v>
          </cell>
          <cell r="L860">
            <v>32231</v>
          </cell>
          <cell r="M860" t="str">
            <v>ШТ</v>
          </cell>
          <cell r="N860" t="str">
            <v>КАРТОН</v>
          </cell>
          <cell r="O860">
            <v>0</v>
          </cell>
          <cell r="Q860" t="str">
            <v>КОРОБ</v>
          </cell>
          <cell r="R860">
            <v>20</v>
          </cell>
          <cell r="S860" t="str">
            <v>Италия</v>
          </cell>
          <cell r="T860" t="str">
            <v>-</v>
          </cell>
          <cell r="U860">
            <v>199</v>
          </cell>
          <cell r="V860">
            <v>199</v>
          </cell>
        </row>
        <row r="861">
          <cell r="A861" t="str">
            <v>s90346</v>
          </cell>
          <cell r="B861" t="str">
            <v>s</v>
          </cell>
          <cell r="C861" t="str">
            <v>90346</v>
          </cell>
          <cell r="E861" t="str">
            <v>Скоттон c.п.а.</v>
          </cell>
          <cell r="F861" t="str">
            <v>Коробка Често Авана 520X410X135 35300</v>
          </cell>
          <cell r="G861">
            <v>0</v>
          </cell>
          <cell r="H861">
            <v>0</v>
          </cell>
          <cell r="K861" t="str">
            <v>Нет</v>
          </cell>
          <cell r="L861">
            <v>35300</v>
          </cell>
          <cell r="M861" t="str">
            <v>ШТ</v>
          </cell>
          <cell r="N861" t="str">
            <v>КАРТОН</v>
          </cell>
          <cell r="O861">
            <v>0</v>
          </cell>
          <cell r="Q861" t="str">
            <v>КОРОБ</v>
          </cell>
          <cell r="R861">
            <v>20</v>
          </cell>
          <cell r="S861" t="str">
            <v>Италия</v>
          </cell>
          <cell r="T861" t="str">
            <v>-</v>
          </cell>
          <cell r="U861">
            <v>184</v>
          </cell>
          <cell r="V861">
            <v>184</v>
          </cell>
        </row>
        <row r="862">
          <cell r="A862" t="str">
            <v>s90365</v>
          </cell>
          <cell r="B862" t="str">
            <v>s</v>
          </cell>
          <cell r="C862" t="str">
            <v>90365</v>
          </cell>
          <cell r="E862" t="str">
            <v>ТЕНУТА ДЕЛЬ'ОРНЕЛЛАЙЯ</v>
          </cell>
          <cell r="F862" t="str">
            <v>Массето (Болгери)</v>
          </cell>
          <cell r="G862">
            <v>0.75</v>
          </cell>
          <cell r="H862">
            <v>2009</v>
          </cell>
          <cell r="K862" t="str">
            <v>Нет</v>
          </cell>
          <cell r="M862" t="str">
            <v>БУТ</v>
          </cell>
          <cell r="N862" t="str">
            <v>КРАСНОЕ</v>
          </cell>
          <cell r="O862">
            <v>15</v>
          </cell>
          <cell r="P862" t="str">
            <v>IGT</v>
          </cell>
          <cell r="Q862" t="str">
            <v>СУХОЕ</v>
          </cell>
          <cell r="R862" t="str">
            <v>6, 12</v>
          </cell>
          <cell r="S862" t="str">
            <v>Италия</v>
          </cell>
          <cell r="T862" t="str">
            <v>Тоскана</v>
          </cell>
          <cell r="U862">
            <v>10</v>
          </cell>
          <cell r="V862">
            <v>10</v>
          </cell>
        </row>
        <row r="863">
          <cell r="A863" t="str">
            <v>s90375</v>
          </cell>
          <cell r="B863" t="str">
            <v>s</v>
          </cell>
          <cell r="C863" t="str">
            <v>90375</v>
          </cell>
          <cell r="D863" t="str">
            <v>ОРИГИНАЛ</v>
          </cell>
          <cell r="E863" t="str">
            <v>Кантина Арредо</v>
          </cell>
          <cell r="F863" t="str">
            <v>Декантер "Текно"</v>
          </cell>
          <cell r="G863">
            <v>0</v>
          </cell>
          <cell r="H863">
            <v>0</v>
          </cell>
          <cell r="K863" t="str">
            <v>Нет</v>
          </cell>
          <cell r="M863" t="str">
            <v>ШТ</v>
          </cell>
          <cell r="N863" t="str">
            <v>СТЕКЛО</v>
          </cell>
          <cell r="O863">
            <v>0</v>
          </cell>
          <cell r="Q863" t="str">
            <v>ДЕКАНТЕР</v>
          </cell>
          <cell r="R863" t="str">
            <v>3, 60</v>
          </cell>
          <cell r="S863" t="str">
            <v>Италия</v>
          </cell>
          <cell r="T863" t="str">
            <v>Тоскана</v>
          </cell>
          <cell r="U863">
            <v>8</v>
          </cell>
          <cell r="V863">
            <v>1</v>
          </cell>
        </row>
        <row r="864">
          <cell r="A864" t="str">
            <v>s90378</v>
          </cell>
          <cell r="B864" t="str">
            <v>s</v>
          </cell>
          <cell r="C864" t="str">
            <v>90378</v>
          </cell>
          <cell r="D864" t="str">
            <v>ОРИГИНАЛ</v>
          </cell>
          <cell r="E864" t="str">
            <v>КЛО ДЕ ТАР</v>
          </cell>
          <cell r="F864" t="str">
            <v>Кло де Тар Гран Крю (Море-Сен-Дени)</v>
          </cell>
          <cell r="G864">
            <v>0.75</v>
          </cell>
          <cell r="H864">
            <v>1999</v>
          </cell>
          <cell r="K864" t="str">
            <v>Нет</v>
          </cell>
          <cell r="M864" t="str">
            <v>БУТ</v>
          </cell>
          <cell r="N864" t="str">
            <v>КРАСНОЕ</v>
          </cell>
          <cell r="O864">
            <v>13.5</v>
          </cell>
          <cell r="P864" t="str">
            <v>AOC</v>
          </cell>
          <cell r="Q864" t="str">
            <v>СУХОЕ</v>
          </cell>
          <cell r="R864" t="str">
            <v>12, 6</v>
          </cell>
          <cell r="S864" t="str">
            <v>Франция</v>
          </cell>
          <cell r="T864" t="str">
            <v>Бургундия</v>
          </cell>
          <cell r="U864">
            <v>1</v>
          </cell>
          <cell r="V864">
            <v>1</v>
          </cell>
        </row>
        <row r="865">
          <cell r="A865" t="str">
            <v>s90379</v>
          </cell>
          <cell r="B865" t="str">
            <v>s</v>
          </cell>
          <cell r="C865" t="str">
            <v>90379</v>
          </cell>
          <cell r="E865" t="str">
            <v>ЮБЕР ЛИНЬЕ</v>
          </cell>
          <cell r="F865" t="str">
            <v>Кло де ля Рош Гран Крю</v>
          </cell>
          <cell r="G865">
            <v>0.75</v>
          </cell>
          <cell r="H865">
            <v>2002</v>
          </cell>
          <cell r="K865" t="str">
            <v>Нет</v>
          </cell>
          <cell r="M865" t="str">
            <v>БУТ</v>
          </cell>
          <cell r="N865" t="str">
            <v>КРАСНОЕ</v>
          </cell>
          <cell r="O865">
            <v>13</v>
          </cell>
          <cell r="P865" t="str">
            <v>AOC</v>
          </cell>
          <cell r="Q865" t="str">
            <v>СУХОЕ</v>
          </cell>
          <cell r="R865">
            <v>12</v>
          </cell>
          <cell r="S865" t="str">
            <v>Франция</v>
          </cell>
          <cell r="T865" t="str">
            <v>Бургундия</v>
          </cell>
          <cell r="U865">
            <v>1</v>
          </cell>
          <cell r="V865">
            <v>1</v>
          </cell>
        </row>
        <row r="866">
          <cell r="A866" t="str">
            <v>s90380</v>
          </cell>
          <cell r="B866" t="str">
            <v>s</v>
          </cell>
          <cell r="C866" t="str">
            <v>90380</v>
          </cell>
          <cell r="E866" t="str">
            <v>ЮБЕР ЛИНЬЕ</v>
          </cell>
          <cell r="F866" t="str">
            <v>Кло де ля Рош Гран Крю</v>
          </cell>
          <cell r="G866">
            <v>0.75</v>
          </cell>
          <cell r="H866">
            <v>2005</v>
          </cell>
          <cell r="K866" t="str">
            <v>Нет</v>
          </cell>
          <cell r="M866" t="str">
            <v>БУТ</v>
          </cell>
          <cell r="N866" t="str">
            <v>КРАСНОЕ</v>
          </cell>
          <cell r="O866">
            <v>13</v>
          </cell>
          <cell r="P866" t="str">
            <v>AOC</v>
          </cell>
          <cell r="Q866" t="str">
            <v>СУХОЕ</v>
          </cell>
          <cell r="R866">
            <v>12</v>
          </cell>
          <cell r="S866" t="str">
            <v>Франция</v>
          </cell>
          <cell r="T866" t="str">
            <v>Бургундия</v>
          </cell>
          <cell r="U866">
            <v>1</v>
          </cell>
          <cell r="V866">
            <v>1</v>
          </cell>
        </row>
        <row r="867">
          <cell r="A867" t="str">
            <v>s90381</v>
          </cell>
          <cell r="B867" t="str">
            <v>s</v>
          </cell>
          <cell r="C867" t="str">
            <v>90381</v>
          </cell>
          <cell r="E867" t="str">
            <v>Файн энд Спиритс</v>
          </cell>
          <cell r="F867" t="str">
            <v>Коробка подарочная</v>
          </cell>
          <cell r="G867">
            <v>0</v>
          </cell>
          <cell r="H867">
            <v>0</v>
          </cell>
          <cell r="K867" t="str">
            <v>Нет</v>
          </cell>
          <cell r="M867" t="str">
            <v>ШТ</v>
          </cell>
          <cell r="O867">
            <v>0</v>
          </cell>
          <cell r="Q867" t="str">
            <v>КОРОБ</v>
          </cell>
          <cell r="R867">
            <v>80</v>
          </cell>
          <cell r="S867" t="str">
            <v>Франция</v>
          </cell>
          <cell r="T867" t="str">
            <v>Коньяк</v>
          </cell>
          <cell r="U867">
            <v>80</v>
          </cell>
          <cell r="V867">
            <v>80</v>
          </cell>
        </row>
        <row r="868">
          <cell r="A868" t="str">
            <v>s90435</v>
          </cell>
          <cell r="B868" t="str">
            <v>s</v>
          </cell>
          <cell r="C868" t="str">
            <v>90435</v>
          </cell>
          <cell r="E868" t="str">
            <v>Луи Рoдерер</v>
          </cell>
          <cell r="F868" t="str">
            <v>Кристаль в дер коробке</v>
          </cell>
          <cell r="G868">
            <v>3</v>
          </cell>
          <cell r="H868">
            <v>2002</v>
          </cell>
          <cell r="K868" t="str">
            <v>Нет</v>
          </cell>
          <cell r="M868" t="str">
            <v>БУТ</v>
          </cell>
          <cell r="N868" t="str">
            <v>БЕЛОЕ</v>
          </cell>
          <cell r="O868">
            <v>12</v>
          </cell>
          <cell r="P868" t="str">
            <v>AOC</v>
          </cell>
          <cell r="Q868" t="str">
            <v>БРЮТ</v>
          </cell>
          <cell r="S868" t="str">
            <v>Франция</v>
          </cell>
          <cell r="T868" t="str">
            <v>Шампань</v>
          </cell>
          <cell r="U868">
            <v>4</v>
          </cell>
          <cell r="V868">
            <v>4</v>
          </cell>
        </row>
        <row r="869">
          <cell r="A869" t="str">
            <v>s90437</v>
          </cell>
          <cell r="B869" t="str">
            <v>s</v>
          </cell>
          <cell r="C869" t="str">
            <v>90437</v>
          </cell>
          <cell r="E869" t="str">
            <v>Уильям Грант энд Санз Дистиллерз Лимитед</v>
          </cell>
          <cell r="F869" t="str">
            <v>Гленфиддик Каск оф Дримз 2012 в под. тубе</v>
          </cell>
          <cell r="G869">
            <v>0.75</v>
          </cell>
          <cell r="H869">
            <v>0</v>
          </cell>
          <cell r="K869" t="str">
            <v>Нет</v>
          </cell>
          <cell r="M869" t="str">
            <v>БУТ</v>
          </cell>
          <cell r="O869">
            <v>48.8</v>
          </cell>
          <cell r="R869">
            <v>3</v>
          </cell>
          <cell r="S869" t="str">
            <v>Соединенное Королевство</v>
          </cell>
          <cell r="U869">
            <v>3</v>
          </cell>
          <cell r="V869">
            <v>3</v>
          </cell>
        </row>
        <row r="870">
          <cell r="A870" t="str">
            <v>s90451</v>
          </cell>
          <cell r="B870" t="str">
            <v>s</v>
          </cell>
          <cell r="C870" t="str">
            <v>90451</v>
          </cell>
          <cell r="E870" t="str">
            <v>Жозеф Друэн</v>
          </cell>
          <cell r="F870" t="str">
            <v>Шамбертен Гран Крю</v>
          </cell>
          <cell r="G870">
            <v>0.75</v>
          </cell>
          <cell r="H870">
            <v>1995</v>
          </cell>
          <cell r="K870" t="str">
            <v>Нет</v>
          </cell>
          <cell r="M870" t="str">
            <v>БУТ</v>
          </cell>
          <cell r="N870" t="str">
            <v>КРАСНОЕ</v>
          </cell>
          <cell r="O870">
            <v>13.5</v>
          </cell>
          <cell r="P870" t="str">
            <v>AOC</v>
          </cell>
          <cell r="Q870" t="str">
            <v>СУХОЕ</v>
          </cell>
          <cell r="R870">
            <v>12</v>
          </cell>
          <cell r="S870" t="str">
            <v>Франция</v>
          </cell>
          <cell r="T870" t="str">
            <v>Бургундия</v>
          </cell>
          <cell r="U870">
            <v>14</v>
          </cell>
          <cell r="V870">
            <v>14</v>
          </cell>
        </row>
        <row r="871">
          <cell r="A871" t="str">
            <v>s90472</v>
          </cell>
          <cell r="B871" t="str">
            <v>s</v>
          </cell>
          <cell r="C871" t="str">
            <v>90472</v>
          </cell>
          <cell r="E871" t="str">
            <v>Бёрн Стюарт Дистиллерс Лтд.</v>
          </cell>
          <cell r="F871" t="str">
            <v>Ангостура Каск Коллекшн</v>
          </cell>
          <cell r="G871">
            <v>0.7</v>
          </cell>
          <cell r="H871">
            <v>0</v>
          </cell>
          <cell r="K871" t="str">
            <v>Нет</v>
          </cell>
          <cell r="M871" t="str">
            <v>БУТ</v>
          </cell>
          <cell r="O871">
            <v>40</v>
          </cell>
          <cell r="P871" t="str">
            <v>-</v>
          </cell>
          <cell r="Q871" t="str">
            <v>РОМ</v>
          </cell>
          <cell r="R871">
            <v>6</v>
          </cell>
          <cell r="S871" t="str">
            <v>Соединенное Королевство</v>
          </cell>
          <cell r="T871" t="str">
            <v>-</v>
          </cell>
          <cell r="U871">
            <v>0</v>
          </cell>
          <cell r="V871">
            <v>0</v>
          </cell>
        </row>
        <row r="872">
          <cell r="A872" t="str">
            <v>s90474</v>
          </cell>
          <cell r="B872" t="str">
            <v>s</v>
          </cell>
          <cell r="C872" t="str">
            <v>90474</v>
          </cell>
          <cell r="E872" t="str">
            <v>Уильям Грант энд Санз Дистиллерз Лимитед</v>
          </cell>
          <cell r="F872" t="str">
            <v>Балвэни Питэд Каск 17 лет в под. тубе</v>
          </cell>
          <cell r="G872">
            <v>0.7</v>
          </cell>
          <cell r="H872">
            <v>0</v>
          </cell>
          <cell r="K872" t="str">
            <v>Нет</v>
          </cell>
          <cell r="M872" t="str">
            <v>БУТ</v>
          </cell>
          <cell r="O872">
            <v>43</v>
          </cell>
          <cell r="R872">
            <v>6</v>
          </cell>
          <cell r="S872" t="str">
            <v>Соединенное Королевство</v>
          </cell>
          <cell r="U872">
            <v>1</v>
          </cell>
          <cell r="V872">
            <v>0</v>
          </cell>
        </row>
        <row r="873">
          <cell r="A873" t="str">
            <v>s90483</v>
          </cell>
          <cell r="B873" t="str">
            <v>s</v>
          </cell>
          <cell r="C873" t="str">
            <v>90483</v>
          </cell>
          <cell r="D873" t="str">
            <v>ОРИГИНАЛ</v>
          </cell>
          <cell r="E873" t="str">
            <v>Винья Майпо СпА</v>
          </cell>
          <cell r="F873" t="str">
            <v>Коробка подарочная Витраль Совиньон Блан</v>
          </cell>
          <cell r="G873">
            <v>0</v>
          </cell>
          <cell r="H873">
            <v>0</v>
          </cell>
          <cell r="K873" t="str">
            <v>Нет</v>
          </cell>
          <cell r="M873" t="str">
            <v>ШТ</v>
          </cell>
          <cell r="N873" t="str">
            <v>КАРТОН</v>
          </cell>
          <cell r="O873">
            <v>0</v>
          </cell>
          <cell r="Q873" t="str">
            <v>КОРОБ</v>
          </cell>
          <cell r="R873">
            <v>200</v>
          </cell>
          <cell r="S873" t="str">
            <v>Чили</v>
          </cell>
          <cell r="T873" t="str">
            <v>Сентраль</v>
          </cell>
          <cell r="U873">
            <v>429</v>
          </cell>
          <cell r="V873">
            <v>425</v>
          </cell>
        </row>
        <row r="874">
          <cell r="A874" t="str">
            <v>s90484</v>
          </cell>
          <cell r="B874" t="str">
            <v>s</v>
          </cell>
          <cell r="C874" t="str">
            <v>90484</v>
          </cell>
          <cell r="D874" t="str">
            <v>ОРИГИНАЛ</v>
          </cell>
          <cell r="E874" t="str">
            <v>Винья Майпо СпА</v>
          </cell>
          <cell r="F874" t="str">
            <v>Коробка подарочная Майпо Витраль</v>
          </cell>
          <cell r="G874">
            <v>0</v>
          </cell>
          <cell r="H874">
            <v>0</v>
          </cell>
          <cell r="K874" t="str">
            <v>Нет</v>
          </cell>
          <cell r="M874" t="str">
            <v>ШТ</v>
          </cell>
          <cell r="N874" t="str">
            <v>КАРТОН</v>
          </cell>
          <cell r="O874">
            <v>0</v>
          </cell>
          <cell r="Q874" t="str">
            <v>КОРОБ</v>
          </cell>
          <cell r="S874" t="str">
            <v>Чили</v>
          </cell>
          <cell r="T874" t="str">
            <v>Сентраль</v>
          </cell>
          <cell r="U874">
            <v>1370</v>
          </cell>
          <cell r="V874">
            <v>1367</v>
          </cell>
        </row>
        <row r="875">
          <cell r="A875" t="str">
            <v>s90485</v>
          </cell>
          <cell r="B875" t="str">
            <v>s</v>
          </cell>
          <cell r="C875" t="str">
            <v>90485</v>
          </cell>
          <cell r="D875" t="str">
            <v>ОРИГИНАЛ</v>
          </cell>
          <cell r="E875" t="str">
            <v>Винья Майпо СпА</v>
          </cell>
          <cell r="F875" t="str">
            <v>Коробка подарочная Майпо Карменер</v>
          </cell>
          <cell r="G875">
            <v>0</v>
          </cell>
          <cell r="H875">
            <v>0</v>
          </cell>
          <cell r="K875" t="str">
            <v>Нет</v>
          </cell>
          <cell r="M875" t="str">
            <v>ШТ</v>
          </cell>
          <cell r="N875" t="str">
            <v>КАРТОН</v>
          </cell>
          <cell r="O875">
            <v>0</v>
          </cell>
          <cell r="Q875" t="str">
            <v>КОРОБ</v>
          </cell>
          <cell r="R875" t="str">
            <v>200, 250</v>
          </cell>
          <cell r="S875" t="str">
            <v>Чили</v>
          </cell>
          <cell r="T875" t="str">
            <v>Сентраль</v>
          </cell>
          <cell r="U875">
            <v>824</v>
          </cell>
          <cell r="V875">
            <v>833</v>
          </cell>
        </row>
        <row r="876">
          <cell r="A876" t="str">
            <v>s90486</v>
          </cell>
          <cell r="B876" t="str">
            <v>s</v>
          </cell>
          <cell r="C876" t="str">
            <v>90486</v>
          </cell>
          <cell r="D876" t="str">
            <v>ОРИГИНАЛ</v>
          </cell>
          <cell r="E876" t="str">
            <v>Винья Майпо СпА</v>
          </cell>
          <cell r="F876" t="str">
            <v>Коробка подарочная Майпо Шардоне</v>
          </cell>
          <cell r="G876">
            <v>0</v>
          </cell>
          <cell r="H876">
            <v>0</v>
          </cell>
          <cell r="K876" t="str">
            <v>Нет</v>
          </cell>
          <cell r="M876" t="str">
            <v>ШТ</v>
          </cell>
          <cell r="N876" t="str">
            <v>КАРТОН</v>
          </cell>
          <cell r="O876">
            <v>0</v>
          </cell>
          <cell r="Q876" t="str">
            <v>КОРОБ</v>
          </cell>
          <cell r="R876" t="str">
            <v>200, 250</v>
          </cell>
          <cell r="S876" t="str">
            <v>Чили</v>
          </cell>
          <cell r="T876" t="str">
            <v>Сентраль</v>
          </cell>
          <cell r="U876">
            <v>1813</v>
          </cell>
          <cell r="V876">
            <v>1813</v>
          </cell>
        </row>
        <row r="877">
          <cell r="A877" t="str">
            <v>s90488</v>
          </cell>
          <cell r="B877" t="str">
            <v>s</v>
          </cell>
          <cell r="C877" t="str">
            <v>90488</v>
          </cell>
          <cell r="E877" t="str">
            <v>Диспак ОУ</v>
          </cell>
          <cell r="F877" t="str">
            <v>Диспак, Пакет fсеребряный, 160х80х250 мм, MATSLV16</v>
          </cell>
          <cell r="G877">
            <v>0</v>
          </cell>
          <cell r="H877">
            <v>0</v>
          </cell>
          <cell r="K877" t="str">
            <v>Нет</v>
          </cell>
          <cell r="L877" t="str">
            <v>MATSLV16</v>
          </cell>
          <cell r="M877" t="str">
            <v>ШТ</v>
          </cell>
          <cell r="N877" t="str">
            <v>БУМАГА</v>
          </cell>
          <cell r="O877">
            <v>0</v>
          </cell>
          <cell r="Q877" t="str">
            <v>ПАКЕТ</v>
          </cell>
          <cell r="R877" t="str">
            <v>250, 300</v>
          </cell>
          <cell r="S877" t="str">
            <v>Эстония</v>
          </cell>
          <cell r="T877" t="str">
            <v>-</v>
          </cell>
          <cell r="U877">
            <v>107</v>
          </cell>
          <cell r="V877">
            <v>107</v>
          </cell>
        </row>
        <row r="878">
          <cell r="A878" t="str">
            <v>s90501</v>
          </cell>
          <cell r="B878" t="str">
            <v>s</v>
          </cell>
          <cell r="C878" t="str">
            <v>90501</v>
          </cell>
          <cell r="E878" t="str">
            <v>ОАО "Мариинский ликеро-водочный завод"</v>
          </cell>
          <cell r="F878" t="str">
            <v>Белуга Нобл (BELUGA NOBLE)</v>
          </cell>
          <cell r="G878">
            <v>0.7</v>
          </cell>
          <cell r="H878">
            <v>0</v>
          </cell>
          <cell r="K878" t="str">
            <v>Нет</v>
          </cell>
          <cell r="M878" t="str">
            <v>БУТ</v>
          </cell>
          <cell r="O878">
            <v>40</v>
          </cell>
          <cell r="R878" t="str">
            <v>12, 6</v>
          </cell>
          <cell r="S878" t="str">
            <v>РОССИЯ</v>
          </cell>
          <cell r="T878" t="str">
            <v>-</v>
          </cell>
          <cell r="U878">
            <v>538</v>
          </cell>
          <cell r="V878">
            <v>538</v>
          </cell>
        </row>
        <row r="879">
          <cell r="A879" t="str">
            <v>s90518</v>
          </cell>
          <cell r="B879" t="str">
            <v>s</v>
          </cell>
          <cell r="C879" t="str">
            <v>90518</v>
          </cell>
          <cell r="E879" t="str">
            <v>ОАО "Мариинский ликеро-водочный завод"</v>
          </cell>
          <cell r="F879" t="str">
            <v>Водка Белуга Аллюр 0.7 в п/у кожа</v>
          </cell>
          <cell r="G879">
            <v>0.7</v>
          </cell>
          <cell r="H879">
            <v>0</v>
          </cell>
          <cell r="K879" t="str">
            <v>Нет</v>
          </cell>
          <cell r="M879" t="str">
            <v>БУТ</v>
          </cell>
          <cell r="O879">
            <v>40</v>
          </cell>
          <cell r="R879" t="str">
            <v>12, 4, 6</v>
          </cell>
          <cell r="S879" t="str">
            <v>РОССИЯ</v>
          </cell>
          <cell r="T879" t="str">
            <v>-</v>
          </cell>
          <cell r="U879">
            <v>17</v>
          </cell>
          <cell r="V879">
            <v>17</v>
          </cell>
        </row>
        <row r="880">
          <cell r="A880" t="str">
            <v>s90526</v>
          </cell>
          <cell r="B880" t="str">
            <v>s</v>
          </cell>
          <cell r="C880" t="str">
            <v>90526</v>
          </cell>
          <cell r="E880" t="str">
            <v>ДЕСЕНДИЕНТЕС ДЕ Х. ПАЛАСИОС</v>
          </cell>
          <cell r="F880" t="str">
            <v>Лас Ламас</v>
          </cell>
          <cell r="G880">
            <v>0.75</v>
          </cell>
          <cell r="H880">
            <v>2005</v>
          </cell>
          <cell r="K880" t="str">
            <v>Нет</v>
          </cell>
          <cell r="M880" t="str">
            <v>БУТ</v>
          </cell>
          <cell r="N880" t="str">
            <v>КРАСНОЕ</v>
          </cell>
          <cell r="O880">
            <v>14.5</v>
          </cell>
          <cell r="P880" t="str">
            <v>DO</v>
          </cell>
          <cell r="Q880" t="str">
            <v>СУХОЕ</v>
          </cell>
          <cell r="R880">
            <v>6</v>
          </cell>
          <cell r="S880" t="str">
            <v>Испания</v>
          </cell>
          <cell r="T880" t="str">
            <v>Бьерсо</v>
          </cell>
          <cell r="U880">
            <v>0</v>
          </cell>
          <cell r="V880">
            <v>0</v>
          </cell>
        </row>
        <row r="881">
          <cell r="A881" t="str">
            <v>s90539</v>
          </cell>
          <cell r="B881" t="str">
            <v>s</v>
          </cell>
          <cell r="C881" t="str">
            <v>90539</v>
          </cell>
          <cell r="E881" t="str">
            <v>Жозеф Картрон</v>
          </cell>
          <cell r="F881" t="str">
            <v>Пепперминт (зеленый)</v>
          </cell>
          <cell r="G881">
            <v>0.7</v>
          </cell>
          <cell r="H881">
            <v>0</v>
          </cell>
          <cell r="K881" t="str">
            <v>Нет</v>
          </cell>
          <cell r="M881" t="str">
            <v>БУТ</v>
          </cell>
          <cell r="O881">
            <v>21</v>
          </cell>
          <cell r="P881" t="str">
            <v>-</v>
          </cell>
          <cell r="Q881" t="str">
            <v>ЛИКЁР ДЕС</v>
          </cell>
          <cell r="R881" t="str">
            <v>6, 456</v>
          </cell>
          <cell r="S881" t="str">
            <v>Франция</v>
          </cell>
          <cell r="T881" t="str">
            <v>Бургундия</v>
          </cell>
          <cell r="U881">
            <v>75</v>
          </cell>
          <cell r="V881">
            <v>75</v>
          </cell>
        </row>
        <row r="882">
          <cell r="A882" t="str">
            <v>s90558</v>
          </cell>
          <cell r="B882" t="str">
            <v>s</v>
          </cell>
          <cell r="C882" t="str">
            <v>90558</v>
          </cell>
          <cell r="E882" t="str">
            <v>Maremma</v>
          </cell>
          <cell r="F882" t="str">
            <v>Вино "12 Соло Додичи"</v>
          </cell>
          <cell r="G882">
            <v>0.75</v>
          </cell>
          <cell r="H882">
            <v>2012</v>
          </cell>
          <cell r="K882" t="str">
            <v>Нет</v>
          </cell>
          <cell r="M882" t="str">
            <v>БУТ</v>
          </cell>
          <cell r="N882" t="str">
            <v>БЕЛОЕ</v>
          </cell>
          <cell r="O882">
            <v>13.5</v>
          </cell>
          <cell r="Q882" t="str">
            <v>СУХОЕ</v>
          </cell>
          <cell r="R882">
            <v>6</v>
          </cell>
          <cell r="S882" t="str">
            <v>Италия</v>
          </cell>
          <cell r="T882" t="str">
            <v>Тоскана</v>
          </cell>
          <cell r="U882">
            <v>8</v>
          </cell>
          <cell r="V882">
            <v>0</v>
          </cell>
        </row>
        <row r="883">
          <cell r="A883" t="str">
            <v>s90577</v>
          </cell>
          <cell r="B883" t="str">
            <v>s</v>
          </cell>
          <cell r="C883" t="str">
            <v>90577</v>
          </cell>
          <cell r="D883" t="str">
            <v>ОРИГИНАЛ</v>
          </cell>
          <cell r="E883" t="str">
            <v>Жозеф Друэн</v>
          </cell>
          <cell r="F883" t="str">
            <v>Шассань-Монраше Моржо Премье Крю Марки де Лагиш</v>
          </cell>
          <cell r="G883">
            <v>1.5</v>
          </cell>
          <cell r="H883">
            <v>1999</v>
          </cell>
          <cell r="K883" t="str">
            <v>Нет</v>
          </cell>
          <cell r="M883" t="str">
            <v>БУТ</v>
          </cell>
          <cell r="N883" t="str">
            <v>БЕЛОЕ</v>
          </cell>
          <cell r="O883">
            <v>13.5</v>
          </cell>
          <cell r="P883" t="str">
            <v>AOC</v>
          </cell>
          <cell r="Q883" t="str">
            <v>СУХОЕ</v>
          </cell>
          <cell r="R883" t="str">
            <v>6, 12, 180</v>
          </cell>
          <cell r="S883" t="str">
            <v>Франция</v>
          </cell>
          <cell r="T883" t="str">
            <v>Бургундия</v>
          </cell>
          <cell r="U883">
            <v>2</v>
          </cell>
          <cell r="V883">
            <v>2</v>
          </cell>
        </row>
        <row r="884">
          <cell r="A884" t="str">
            <v>s90578</v>
          </cell>
          <cell r="B884" t="str">
            <v>s</v>
          </cell>
          <cell r="C884" t="str">
            <v>90578</v>
          </cell>
          <cell r="D884" t="str">
            <v>ОРИГИНАЛ</v>
          </cell>
          <cell r="E884" t="str">
            <v>Жозеф Друэн</v>
          </cell>
          <cell r="F884" t="str">
            <v>Шассань-Монраше Моржо Премье Крю Марки де Лагиш</v>
          </cell>
          <cell r="G884">
            <v>1.5</v>
          </cell>
          <cell r="H884">
            <v>2005</v>
          </cell>
          <cell r="K884" t="str">
            <v>Нет</v>
          </cell>
          <cell r="M884" t="str">
            <v>БУТ</v>
          </cell>
          <cell r="N884" t="str">
            <v>БЕЛОЕ</v>
          </cell>
          <cell r="O884">
            <v>13.5</v>
          </cell>
          <cell r="P884" t="str">
            <v>AOC</v>
          </cell>
          <cell r="Q884" t="str">
            <v>СУХОЕ</v>
          </cell>
          <cell r="R884" t="str">
            <v>6, 12, 180</v>
          </cell>
          <cell r="S884" t="str">
            <v>Франция</v>
          </cell>
          <cell r="T884" t="str">
            <v>Бургундия</v>
          </cell>
          <cell r="U884">
            <v>0</v>
          </cell>
          <cell r="V884">
            <v>0</v>
          </cell>
        </row>
        <row r="885">
          <cell r="A885" t="str">
            <v>s90606</v>
          </cell>
          <cell r="B885" t="str">
            <v>s</v>
          </cell>
          <cell r="C885" t="str">
            <v>90606</v>
          </cell>
          <cell r="E885" t="str">
            <v>ОАО "Мариинский ликеро-водочный завод"</v>
          </cell>
          <cell r="F885" t="str">
            <v>Белуга Нобл (BELUGA NOBLE)</v>
          </cell>
          <cell r="G885">
            <v>1</v>
          </cell>
          <cell r="H885">
            <v>0</v>
          </cell>
          <cell r="K885" t="str">
            <v>Нет</v>
          </cell>
          <cell r="M885" t="str">
            <v>БУТ</v>
          </cell>
          <cell r="O885">
            <v>40</v>
          </cell>
          <cell r="R885" t="str">
            <v>12, 6</v>
          </cell>
          <cell r="S885" t="str">
            <v>РОССИЯ</v>
          </cell>
          <cell r="T885" t="str">
            <v>-</v>
          </cell>
          <cell r="U885">
            <v>215</v>
          </cell>
          <cell r="V885">
            <v>215</v>
          </cell>
        </row>
        <row r="886">
          <cell r="A886" t="str">
            <v>s90626</v>
          </cell>
          <cell r="B886" t="str">
            <v>s</v>
          </cell>
          <cell r="C886" t="str">
            <v>90626</v>
          </cell>
          <cell r="E886" t="str">
            <v>ТЕНУТА САН ГУИДО</v>
          </cell>
          <cell r="F886" t="str">
            <v>Сассикайя (Болгери Сассикайя)</v>
          </cell>
          <cell r="G886">
            <v>0.375</v>
          </cell>
          <cell r="H886">
            <v>2010</v>
          </cell>
          <cell r="K886" t="str">
            <v>Нет</v>
          </cell>
          <cell r="M886" t="str">
            <v>БУТ</v>
          </cell>
          <cell r="N886" t="str">
            <v>КРАСНОЕ</v>
          </cell>
          <cell r="O886">
            <v>13.5</v>
          </cell>
          <cell r="P886" t="str">
            <v>DOC</v>
          </cell>
          <cell r="Q886" t="str">
            <v>СУХОЕ</v>
          </cell>
          <cell r="R886">
            <v>12</v>
          </cell>
          <cell r="S886" t="str">
            <v>Италия</v>
          </cell>
          <cell r="T886" t="str">
            <v>Тоскана</v>
          </cell>
          <cell r="U886">
            <v>3</v>
          </cell>
          <cell r="V886">
            <v>3</v>
          </cell>
        </row>
        <row r="887">
          <cell r="A887" t="str">
            <v>s90672</v>
          </cell>
          <cell r="B887" t="str">
            <v>s</v>
          </cell>
          <cell r="C887" t="str">
            <v>90672</v>
          </cell>
          <cell r="D887" t="str">
            <v>СПЕЦТОРРО</v>
          </cell>
          <cell r="E887" t="str">
            <v>Винья Майпо СпА</v>
          </cell>
          <cell r="F887" t="str">
            <v>Винья Майпо Витраль Совиньон  Блан Резерва</v>
          </cell>
          <cell r="G887">
            <v>0.75</v>
          </cell>
          <cell r="H887">
            <v>2013</v>
          </cell>
          <cell r="K887" t="str">
            <v>Нет</v>
          </cell>
          <cell r="M887" t="str">
            <v>БУТ</v>
          </cell>
          <cell r="N887" t="str">
            <v>БЕЛОЕ</v>
          </cell>
          <cell r="O887">
            <v>12.5</v>
          </cell>
          <cell r="P887" t="str">
            <v>-</v>
          </cell>
          <cell r="Q887" t="str">
            <v>СУХОЕ</v>
          </cell>
          <cell r="R887">
            <v>6</v>
          </cell>
          <cell r="S887" t="str">
            <v>Чили</v>
          </cell>
          <cell r="T887" t="str">
            <v>Касабланка</v>
          </cell>
          <cell r="U887">
            <v>492</v>
          </cell>
          <cell r="V887">
            <v>492</v>
          </cell>
        </row>
        <row r="888">
          <cell r="A888" t="str">
            <v>s90691</v>
          </cell>
          <cell r="B888" t="str">
            <v>s</v>
          </cell>
          <cell r="C888" t="str">
            <v>90691</v>
          </cell>
          <cell r="F888" t="str">
            <v>Пенал на 1 бут. Бургонь (бук) П0001</v>
          </cell>
          <cell r="G888">
            <v>0</v>
          </cell>
          <cell r="H888">
            <v>0</v>
          </cell>
          <cell r="K888" t="str">
            <v>Нет</v>
          </cell>
          <cell r="M888" t="str">
            <v>ШТ</v>
          </cell>
          <cell r="O888">
            <v>0</v>
          </cell>
          <cell r="S888" t="str">
            <v>РОССИЯ</v>
          </cell>
          <cell r="T888" t="str">
            <v>-</v>
          </cell>
          <cell r="U888">
            <v>44</v>
          </cell>
          <cell r="V888">
            <v>44</v>
          </cell>
        </row>
        <row r="889">
          <cell r="A889" t="str">
            <v>s90693</v>
          </cell>
          <cell r="B889" t="str">
            <v>s</v>
          </cell>
          <cell r="C889" t="str">
            <v>90693</v>
          </cell>
          <cell r="F889" t="str">
            <v>Пенал на1 бут. Бургонь (мербао) П0005/К</v>
          </cell>
          <cell r="G889">
            <v>0</v>
          </cell>
          <cell r="H889">
            <v>0</v>
          </cell>
          <cell r="K889" t="str">
            <v>Нет</v>
          </cell>
          <cell r="M889" t="str">
            <v>ШТ</v>
          </cell>
          <cell r="O889">
            <v>0</v>
          </cell>
          <cell r="S889" t="str">
            <v>РОССИЯ</v>
          </cell>
          <cell r="T889" t="str">
            <v>-</v>
          </cell>
          <cell r="U889">
            <v>10</v>
          </cell>
          <cell r="V889">
            <v>10</v>
          </cell>
        </row>
        <row r="890">
          <cell r="A890" t="str">
            <v>s90699</v>
          </cell>
          <cell r="B890" t="str">
            <v>s</v>
          </cell>
          <cell r="C890" t="str">
            <v>90699</v>
          </cell>
          <cell r="F890" t="str">
            <v>Сет на 4 бутылки Бургонь (Дуб) С0013</v>
          </cell>
          <cell r="G890">
            <v>0</v>
          </cell>
          <cell r="H890">
            <v>0</v>
          </cell>
          <cell r="K890" t="str">
            <v>Нет</v>
          </cell>
          <cell r="L890" t="str">
            <v>С0013</v>
          </cell>
          <cell r="M890" t="str">
            <v>ШТ</v>
          </cell>
          <cell r="O890">
            <v>0</v>
          </cell>
          <cell r="S890" t="str">
            <v>РОССИЯ</v>
          </cell>
          <cell r="T890" t="str">
            <v>-</v>
          </cell>
          <cell r="U890">
            <v>98</v>
          </cell>
          <cell r="V890">
            <v>98</v>
          </cell>
        </row>
        <row r="891">
          <cell r="A891" t="str">
            <v>s90706</v>
          </cell>
          <cell r="B891" t="str">
            <v>s</v>
          </cell>
          <cell r="C891" t="str">
            <v>90706</v>
          </cell>
          <cell r="F891" t="str">
            <v>Футляр на 3 бут. Бургонь (бук) Ф0048</v>
          </cell>
          <cell r="G891">
            <v>0</v>
          </cell>
          <cell r="H891">
            <v>0</v>
          </cell>
          <cell r="K891" t="str">
            <v>Нет</v>
          </cell>
          <cell r="M891" t="str">
            <v>ШТ</v>
          </cell>
          <cell r="O891">
            <v>0</v>
          </cell>
          <cell r="S891" t="str">
            <v>РОССИЯ</v>
          </cell>
          <cell r="T891" t="str">
            <v>-</v>
          </cell>
          <cell r="U891">
            <v>3</v>
          </cell>
          <cell r="V891">
            <v>3</v>
          </cell>
        </row>
        <row r="892">
          <cell r="A892" t="str">
            <v>s90708</v>
          </cell>
          <cell r="B892" t="str">
            <v>s</v>
          </cell>
          <cell r="C892" t="str">
            <v>90708</v>
          </cell>
          <cell r="F892" t="str">
            <v>Футляр на 2 бут. Бургонь (мербао)</v>
          </cell>
          <cell r="G892">
            <v>0</v>
          </cell>
          <cell r="H892">
            <v>0</v>
          </cell>
          <cell r="K892" t="str">
            <v>Нет</v>
          </cell>
          <cell r="M892" t="str">
            <v>ШТ</v>
          </cell>
          <cell r="O892">
            <v>0</v>
          </cell>
          <cell r="S892" t="str">
            <v>РОССИЯ</v>
          </cell>
          <cell r="T892" t="str">
            <v>-</v>
          </cell>
          <cell r="U892">
            <v>33</v>
          </cell>
          <cell r="V892">
            <v>33</v>
          </cell>
        </row>
        <row r="893">
          <cell r="A893" t="str">
            <v>s90713</v>
          </cell>
          <cell r="B893" t="str">
            <v>s</v>
          </cell>
          <cell r="C893" t="str">
            <v>90713</v>
          </cell>
          <cell r="E893" t="str">
            <v>Доминио де Пингус С.Л.</v>
          </cell>
          <cell r="F893" t="str">
            <v>Пингус</v>
          </cell>
          <cell r="G893">
            <v>0.75</v>
          </cell>
          <cell r="H893">
            <v>2012</v>
          </cell>
          <cell r="K893" t="str">
            <v>Нет</v>
          </cell>
          <cell r="M893" t="str">
            <v>БУТ</v>
          </cell>
          <cell r="N893" t="str">
            <v>КРАСНОЕ</v>
          </cell>
          <cell r="O893">
            <v>14.5</v>
          </cell>
          <cell r="P893" t="str">
            <v>DO</v>
          </cell>
          <cell r="Q893" t="str">
            <v>СУХОЕ</v>
          </cell>
          <cell r="R893" t="str">
            <v>3, 6</v>
          </cell>
          <cell r="S893" t="str">
            <v>Испания</v>
          </cell>
          <cell r="T893" t="str">
            <v>Рибера дель Дуеро</v>
          </cell>
          <cell r="U893">
            <v>9</v>
          </cell>
          <cell r="V893">
            <v>9</v>
          </cell>
        </row>
        <row r="894">
          <cell r="A894" t="str">
            <v>s90714</v>
          </cell>
          <cell r="B894" t="str">
            <v>s</v>
          </cell>
          <cell r="C894" t="str">
            <v>90714</v>
          </cell>
          <cell r="E894" t="str">
            <v>Доминио де Пингус С.Л.</v>
          </cell>
          <cell r="F894" t="str">
            <v>Флор де Пингус</v>
          </cell>
          <cell r="G894">
            <v>0.75</v>
          </cell>
          <cell r="H894">
            <v>2012</v>
          </cell>
          <cell r="K894" t="str">
            <v>Нет</v>
          </cell>
          <cell r="M894" t="str">
            <v>БУТ</v>
          </cell>
          <cell r="N894" t="str">
            <v>КРАСНОЕ</v>
          </cell>
          <cell r="O894">
            <v>14.5</v>
          </cell>
          <cell r="P894" t="str">
            <v>DO</v>
          </cell>
          <cell r="Q894" t="str">
            <v>СУХОЕ</v>
          </cell>
          <cell r="R894" t="str">
            <v>6, 12</v>
          </cell>
          <cell r="S894" t="str">
            <v>Испания</v>
          </cell>
          <cell r="T894" t="str">
            <v>Рибера дель Дуеро</v>
          </cell>
          <cell r="U894">
            <v>205</v>
          </cell>
          <cell r="V894">
            <v>205</v>
          </cell>
        </row>
        <row r="895">
          <cell r="A895" t="str">
            <v>s90752</v>
          </cell>
          <cell r="B895" t="str">
            <v>s</v>
          </cell>
          <cell r="C895" t="str">
            <v>90752</v>
          </cell>
          <cell r="D895" t="str">
            <v>ОРИГИНАЛ</v>
          </cell>
          <cell r="E895" t="str">
            <v>Ф.Е.ТРИМБАХ</v>
          </cell>
          <cell r="F895" t="str">
            <v>Гевюрцтраминер Селексьон де Грен Нобль (Эльзас)</v>
          </cell>
          <cell r="G895">
            <v>0.75</v>
          </cell>
          <cell r="H895">
            <v>2007</v>
          </cell>
          <cell r="K895" t="str">
            <v>Нет</v>
          </cell>
          <cell r="M895" t="str">
            <v>БУТ</v>
          </cell>
          <cell r="N895" t="str">
            <v>БЕЛОЕ</v>
          </cell>
          <cell r="O895">
            <v>13.5</v>
          </cell>
          <cell r="P895" t="str">
            <v>AOC</v>
          </cell>
          <cell r="Q895" t="str">
            <v>СЛАДКОЕ</v>
          </cell>
          <cell r="R895">
            <v>6</v>
          </cell>
          <cell r="S895" t="str">
            <v>Франция</v>
          </cell>
          <cell r="T895" t="str">
            <v>Эльзас</v>
          </cell>
          <cell r="U895">
            <v>2</v>
          </cell>
          <cell r="V895">
            <v>2</v>
          </cell>
        </row>
        <row r="896">
          <cell r="A896" t="str">
            <v>s90762</v>
          </cell>
          <cell r="B896" t="str">
            <v>s</v>
          </cell>
          <cell r="C896" t="str">
            <v>90762</v>
          </cell>
          <cell r="D896" t="str">
            <v>ОРИГИНАЛ</v>
          </cell>
          <cell r="E896" t="str">
            <v>Берри Брос. энд Радд</v>
          </cell>
          <cell r="F896" t="str">
            <v>Беррис Капердоник</v>
          </cell>
          <cell r="G896">
            <v>0.7</v>
          </cell>
          <cell r="H896">
            <v>1994</v>
          </cell>
          <cell r="K896" t="str">
            <v>Нет</v>
          </cell>
          <cell r="M896" t="str">
            <v>БУТ</v>
          </cell>
          <cell r="O896">
            <v>46</v>
          </cell>
          <cell r="P896" t="str">
            <v>-</v>
          </cell>
          <cell r="Q896" t="str">
            <v>ВИСКИ_СОЛ</v>
          </cell>
          <cell r="R896">
            <v>6</v>
          </cell>
          <cell r="S896" t="str">
            <v>Соединенное Королевство</v>
          </cell>
          <cell r="T896" t="str">
            <v>-</v>
          </cell>
          <cell r="U896">
            <v>20</v>
          </cell>
          <cell r="V896">
            <v>20</v>
          </cell>
        </row>
        <row r="897">
          <cell r="A897" t="str">
            <v>s90779</v>
          </cell>
          <cell r="B897" t="str">
            <v>s</v>
          </cell>
          <cell r="C897" t="str">
            <v>90779</v>
          </cell>
          <cell r="D897" t="str">
            <v>ОРИГИНАЛ</v>
          </cell>
          <cell r="F897" t="str">
            <v>Сет на 2 б Бургонь (бук) с гравировкой "Бушар"</v>
          </cell>
          <cell r="G897">
            <v>0</v>
          </cell>
          <cell r="H897">
            <v>0</v>
          </cell>
          <cell r="K897" t="str">
            <v>Нет</v>
          </cell>
          <cell r="L897" t="str">
            <v>С0001/ГР</v>
          </cell>
          <cell r="M897" t="str">
            <v>ШТ</v>
          </cell>
          <cell r="O897">
            <v>0</v>
          </cell>
          <cell r="S897" t="str">
            <v>РОССИЯ</v>
          </cell>
          <cell r="T897" t="str">
            <v>-</v>
          </cell>
          <cell r="U897">
            <v>68</v>
          </cell>
          <cell r="V897">
            <v>68</v>
          </cell>
        </row>
        <row r="898">
          <cell r="A898" t="str">
            <v>s90780</v>
          </cell>
          <cell r="B898" t="str">
            <v>s</v>
          </cell>
          <cell r="C898" t="str">
            <v>90780</v>
          </cell>
          <cell r="D898" t="str">
            <v>ОРИГИНАЛ</v>
          </cell>
          <cell r="F898" t="str">
            <v>Сет на 2 бут Бургонь (дуб) с гравировкой "Лефлев"</v>
          </cell>
          <cell r="G898">
            <v>0</v>
          </cell>
          <cell r="H898">
            <v>0</v>
          </cell>
          <cell r="K898" t="str">
            <v>Нет</v>
          </cell>
          <cell r="L898" t="str">
            <v>С0003/ГР01</v>
          </cell>
          <cell r="M898" t="str">
            <v>ШТ</v>
          </cell>
          <cell r="O898">
            <v>0</v>
          </cell>
          <cell r="S898" t="str">
            <v>РОССИЯ</v>
          </cell>
          <cell r="T898" t="str">
            <v>-</v>
          </cell>
          <cell r="U898">
            <v>29</v>
          </cell>
          <cell r="V898">
            <v>29</v>
          </cell>
        </row>
        <row r="899">
          <cell r="A899" t="str">
            <v>s90781</v>
          </cell>
          <cell r="B899" t="str">
            <v>s</v>
          </cell>
          <cell r="C899" t="str">
            <v>90781</v>
          </cell>
          <cell r="D899" t="str">
            <v>ОРИГИНАЛ</v>
          </cell>
          <cell r="F899" t="str">
            <v>Сет на 3 бут Бургонь (бук) с гравировкой "Бушар"</v>
          </cell>
          <cell r="G899">
            <v>0</v>
          </cell>
          <cell r="H899">
            <v>0</v>
          </cell>
          <cell r="K899" t="str">
            <v>Нет</v>
          </cell>
          <cell r="L899" t="str">
            <v>С0006/ГР</v>
          </cell>
          <cell r="M899" t="str">
            <v>ШТ</v>
          </cell>
          <cell r="O899">
            <v>0</v>
          </cell>
          <cell r="S899" t="str">
            <v>РОССИЯ</v>
          </cell>
          <cell r="T899" t="str">
            <v>-</v>
          </cell>
          <cell r="U899">
            <v>55</v>
          </cell>
          <cell r="V899">
            <v>54</v>
          </cell>
        </row>
        <row r="900">
          <cell r="A900" t="str">
            <v>s90801</v>
          </cell>
          <cell r="B900" t="str">
            <v>s</v>
          </cell>
          <cell r="C900" t="str">
            <v>90801</v>
          </cell>
          <cell r="E900" t="str">
            <v>ОАО "Мариинский ликеро-водочный завод"</v>
          </cell>
          <cell r="F900" t="str">
            <v>Белуга Нобл (BELUGA NOBLE)</v>
          </cell>
          <cell r="G900">
            <v>0.5</v>
          </cell>
          <cell r="H900">
            <v>0</v>
          </cell>
          <cell r="K900" t="str">
            <v>Нет</v>
          </cell>
          <cell r="M900" t="str">
            <v>БУТ</v>
          </cell>
          <cell r="O900">
            <v>40</v>
          </cell>
          <cell r="R900" t="str">
            <v>12, 6</v>
          </cell>
          <cell r="S900" t="str">
            <v>РОССИЯ</v>
          </cell>
          <cell r="T900" t="str">
            <v>-</v>
          </cell>
          <cell r="U900">
            <v>110</v>
          </cell>
          <cell r="V900">
            <v>110</v>
          </cell>
        </row>
        <row r="901">
          <cell r="A901" t="str">
            <v>s90813</v>
          </cell>
          <cell r="B901" t="str">
            <v>s</v>
          </cell>
          <cell r="C901" t="str">
            <v>90813</v>
          </cell>
          <cell r="D901" t="str">
            <v>ОРИГИНАЛ</v>
          </cell>
          <cell r="F901" t="str">
            <v>Виски Джонни Уокер Блю Лейбл в п/у</v>
          </cell>
          <cell r="G901">
            <v>0.7</v>
          </cell>
          <cell r="H901">
            <v>0</v>
          </cell>
          <cell r="K901" t="str">
            <v>Нет</v>
          </cell>
          <cell r="M901" t="str">
            <v>БУТ</v>
          </cell>
          <cell r="O901">
            <v>40</v>
          </cell>
          <cell r="R901">
            <v>6</v>
          </cell>
          <cell r="S901" t="str">
            <v>Соединенное Королевство</v>
          </cell>
          <cell r="U901">
            <v>18</v>
          </cell>
          <cell r="V901">
            <v>18</v>
          </cell>
        </row>
        <row r="902">
          <cell r="A902" t="str">
            <v>s90831</v>
          </cell>
          <cell r="B902" t="str">
            <v>s</v>
          </cell>
          <cell r="C902" t="str">
            <v>90831</v>
          </cell>
          <cell r="D902" t="str">
            <v>ОРИГИНАЛ</v>
          </cell>
          <cell r="F902" t="str">
            <v>Футляр на 2 бут. Бургонь Н/С (дуб) с грав. Сенья</v>
          </cell>
          <cell r="G902">
            <v>0</v>
          </cell>
          <cell r="H902">
            <v>0</v>
          </cell>
          <cell r="K902" t="str">
            <v>Нет</v>
          </cell>
          <cell r="L902" t="str">
            <v>Ф0045/04</v>
          </cell>
          <cell r="M902" t="str">
            <v>ШТ</v>
          </cell>
          <cell r="O902">
            <v>0</v>
          </cell>
          <cell r="S902" t="str">
            <v>РОССИЯ</v>
          </cell>
          <cell r="T902" t="str">
            <v>-</v>
          </cell>
          <cell r="U902">
            <v>36</v>
          </cell>
          <cell r="V902">
            <v>28</v>
          </cell>
        </row>
        <row r="903">
          <cell r="A903" t="str">
            <v>s90832</v>
          </cell>
          <cell r="B903" t="str">
            <v>s</v>
          </cell>
          <cell r="C903" t="str">
            <v>90832</v>
          </cell>
          <cell r="D903" t="str">
            <v>ОРИГИНАЛ</v>
          </cell>
          <cell r="F903" t="str">
            <v>Футляр на 2 бут. Бургонь (дуб) с гравировкой "Дон Максимилиано"</v>
          </cell>
          <cell r="G903">
            <v>0</v>
          </cell>
          <cell r="H903">
            <v>0</v>
          </cell>
          <cell r="K903" t="str">
            <v>Нет</v>
          </cell>
          <cell r="M903" t="str">
            <v>ШТ</v>
          </cell>
          <cell r="O903">
            <v>0</v>
          </cell>
          <cell r="S903" t="str">
            <v>РОССИЯ</v>
          </cell>
          <cell r="T903" t="str">
            <v>-</v>
          </cell>
          <cell r="U903">
            <v>34</v>
          </cell>
          <cell r="V903">
            <v>31</v>
          </cell>
        </row>
        <row r="904">
          <cell r="A904" t="str">
            <v>s90833</v>
          </cell>
          <cell r="B904" t="str">
            <v>s</v>
          </cell>
          <cell r="C904" t="str">
            <v>90833</v>
          </cell>
          <cell r="D904" t="str">
            <v>ОРИГИНАЛ</v>
          </cell>
          <cell r="F904" t="str">
            <v>Футляр на 2 бут. Бургонь (дуб) с гравировкой "Джорджио Примо"</v>
          </cell>
          <cell r="G904">
            <v>0</v>
          </cell>
          <cell r="H904">
            <v>0</v>
          </cell>
          <cell r="K904" t="str">
            <v>Нет</v>
          </cell>
          <cell r="M904" t="str">
            <v>ШТ</v>
          </cell>
          <cell r="O904">
            <v>0</v>
          </cell>
          <cell r="S904" t="str">
            <v>РОССИЯ</v>
          </cell>
          <cell r="T904" t="str">
            <v>-</v>
          </cell>
          <cell r="U904">
            <v>35</v>
          </cell>
          <cell r="V904">
            <v>35</v>
          </cell>
        </row>
        <row r="905">
          <cell r="A905" t="str">
            <v>s90842</v>
          </cell>
          <cell r="B905" t="str">
            <v>s</v>
          </cell>
          <cell r="C905" t="str">
            <v>90842</v>
          </cell>
          <cell r="E905" t="str">
            <v>Жозеф Друэн</v>
          </cell>
          <cell r="F905" t="str">
            <v>Гранд-Эшезо Гран Крю</v>
          </cell>
          <cell r="G905">
            <v>0.75</v>
          </cell>
          <cell r="H905">
            <v>2011</v>
          </cell>
          <cell r="K905" t="str">
            <v>Нет</v>
          </cell>
          <cell r="M905" t="str">
            <v>БУТ</v>
          </cell>
          <cell r="N905" t="str">
            <v>КРАСНОЕ</v>
          </cell>
          <cell r="O905">
            <v>13.5</v>
          </cell>
          <cell r="P905" t="str">
            <v>AOC</v>
          </cell>
          <cell r="Q905" t="str">
            <v>СУХОЕ</v>
          </cell>
          <cell r="R905" t="str">
            <v>6, 12, 288</v>
          </cell>
          <cell r="S905" t="str">
            <v>Франция</v>
          </cell>
          <cell r="T905" t="str">
            <v>Бургундия</v>
          </cell>
          <cell r="U905">
            <v>0</v>
          </cell>
          <cell r="V905">
            <v>0</v>
          </cell>
        </row>
        <row r="906">
          <cell r="A906" t="str">
            <v>s90853</v>
          </cell>
          <cell r="B906" t="str">
            <v>s</v>
          </cell>
          <cell r="C906" t="str">
            <v>90853</v>
          </cell>
          <cell r="E906" t="str">
            <v>Барон Филиппин де Ротшильд г.ф.а.</v>
          </cell>
          <cell r="F906" t="str">
            <v>Шар-куллер</v>
          </cell>
          <cell r="G906">
            <v>0</v>
          </cell>
          <cell r="H906">
            <v>0</v>
          </cell>
          <cell r="K906" t="str">
            <v>Нет</v>
          </cell>
          <cell r="M906" t="str">
            <v>ШТ</v>
          </cell>
          <cell r="N906" t="str">
            <v>ПЛАСТИК</v>
          </cell>
          <cell r="O906">
            <v>0</v>
          </cell>
          <cell r="P906" t="str">
            <v>-</v>
          </cell>
          <cell r="Q906" t="str">
            <v>ВЕДЕРКО</v>
          </cell>
          <cell r="S906" t="str">
            <v>Франция</v>
          </cell>
          <cell r="T906" t="str">
            <v>Бордо</v>
          </cell>
          <cell r="U906">
            <v>15</v>
          </cell>
          <cell r="V906">
            <v>15</v>
          </cell>
        </row>
        <row r="907">
          <cell r="A907" t="str">
            <v>s90858</v>
          </cell>
          <cell r="B907" t="str">
            <v>s</v>
          </cell>
          <cell r="C907" t="str">
            <v>90858</v>
          </cell>
          <cell r="E907" t="str">
            <v>ССЕА Виньобль де Шато-Грийе</v>
          </cell>
          <cell r="F907" t="str">
            <v>Шато-Грийе</v>
          </cell>
          <cell r="G907">
            <v>0.75</v>
          </cell>
          <cell r="H907">
            <v>2010</v>
          </cell>
          <cell r="K907" t="str">
            <v>Нет</v>
          </cell>
          <cell r="M907" t="str">
            <v>БУТ</v>
          </cell>
          <cell r="N907" t="str">
            <v>БЕЛОЕ</v>
          </cell>
          <cell r="O907">
            <v>14</v>
          </cell>
          <cell r="P907" t="str">
            <v>AOC</v>
          </cell>
          <cell r="Q907" t="str">
            <v>СУХОЕ</v>
          </cell>
          <cell r="R907" t="str">
            <v>2, 6, 360</v>
          </cell>
          <cell r="S907" t="str">
            <v>Франция</v>
          </cell>
          <cell r="T907" t="str">
            <v>Долина Роны</v>
          </cell>
          <cell r="U907">
            <v>41</v>
          </cell>
          <cell r="V907">
            <v>41</v>
          </cell>
        </row>
        <row r="908">
          <cell r="A908" t="str">
            <v>s90868</v>
          </cell>
          <cell r="B908" t="str">
            <v>s</v>
          </cell>
          <cell r="C908" t="str">
            <v>90868</v>
          </cell>
          <cell r="D908" t="str">
            <v>ОРИГИНАЛ</v>
          </cell>
          <cell r="F908" t="str">
            <v>Футляр на 6 бут. Бордо (дуб) с гравировкой "Мутон Ротшильд"</v>
          </cell>
          <cell r="G908">
            <v>0</v>
          </cell>
          <cell r="H908">
            <v>0</v>
          </cell>
          <cell r="K908" t="str">
            <v>Нет</v>
          </cell>
          <cell r="L908" t="str">
            <v>Ф0055/ГР03</v>
          </cell>
          <cell r="M908" t="str">
            <v>ШТ</v>
          </cell>
          <cell r="O908">
            <v>0</v>
          </cell>
          <cell r="S908" t="str">
            <v>РОССИЯ</v>
          </cell>
          <cell r="T908" t="str">
            <v>-</v>
          </cell>
          <cell r="U908">
            <v>2</v>
          </cell>
          <cell r="V908">
            <v>2</v>
          </cell>
        </row>
        <row r="909">
          <cell r="A909" t="str">
            <v>s90869</v>
          </cell>
          <cell r="B909" t="str">
            <v>s</v>
          </cell>
          <cell r="C909" t="str">
            <v>90869</v>
          </cell>
          <cell r="D909" t="str">
            <v>ОРИГИНАЛ</v>
          </cell>
          <cell r="F909" t="str">
            <v>Футляр на 12 бут. Бургонь (дуб) с гравировкой "Мутон Ротшильд"</v>
          </cell>
          <cell r="G909">
            <v>0</v>
          </cell>
          <cell r="H909">
            <v>0</v>
          </cell>
          <cell r="K909" t="str">
            <v>Нет</v>
          </cell>
          <cell r="L909" t="str">
            <v>Ф0676/ГР</v>
          </cell>
          <cell r="M909" t="str">
            <v>ШТ</v>
          </cell>
          <cell r="O909">
            <v>0</v>
          </cell>
          <cell r="S909" t="str">
            <v>РОССИЯ</v>
          </cell>
          <cell r="T909" t="str">
            <v>-</v>
          </cell>
          <cell r="U909">
            <v>5</v>
          </cell>
          <cell r="V909">
            <v>5</v>
          </cell>
        </row>
        <row r="910">
          <cell r="A910" t="str">
            <v>s90871</v>
          </cell>
          <cell r="B910" t="str">
            <v>s</v>
          </cell>
          <cell r="C910" t="str">
            <v>90871</v>
          </cell>
          <cell r="D910" t="str">
            <v>КОР+ЛЕНТА</v>
          </cell>
          <cell r="E910" t="str">
            <v>Гуанчжоу ЙиФенг Принтинг&amp;Пакинг Ко., Лтд</v>
          </cell>
          <cell r="F910" t="str">
            <v>Коробка на 1 бут., оранжевый , 14.3x11.2x37.8 см, YF11-W020</v>
          </cell>
          <cell r="G910">
            <v>0</v>
          </cell>
          <cell r="H910">
            <v>0</v>
          </cell>
          <cell r="K910" t="str">
            <v>Нет</v>
          </cell>
          <cell r="M910" t="str">
            <v>ШТ</v>
          </cell>
          <cell r="N910" t="str">
            <v>КАРТОН</v>
          </cell>
          <cell r="O910">
            <v>0</v>
          </cell>
          <cell r="R910" t="str">
            <v>100, 12</v>
          </cell>
          <cell r="S910" t="str">
            <v>Китай</v>
          </cell>
          <cell r="T910" t="str">
            <v>-</v>
          </cell>
          <cell r="U910">
            <v>9</v>
          </cell>
          <cell r="V910">
            <v>9</v>
          </cell>
        </row>
        <row r="911">
          <cell r="A911" t="str">
            <v>s90871</v>
          </cell>
          <cell r="B911" t="str">
            <v>s</v>
          </cell>
          <cell r="C911" t="str">
            <v>90871</v>
          </cell>
          <cell r="D911" t="str">
            <v>ОРИГИНАЛ</v>
          </cell>
          <cell r="E911" t="str">
            <v>Гуанчжоу ЙиФенг Принтинг&amp;Пакинг Ко., Лтд</v>
          </cell>
          <cell r="F911" t="str">
            <v>Коробка на 1 бут., оранжевый , 14.3x11.2x37.8 см, YF11-W020</v>
          </cell>
          <cell r="G911">
            <v>0</v>
          </cell>
          <cell r="H911">
            <v>0</v>
          </cell>
          <cell r="K911" t="str">
            <v>Нет</v>
          </cell>
          <cell r="M911" t="str">
            <v>ШТ</v>
          </cell>
          <cell r="N911" t="str">
            <v>КАРТОН</v>
          </cell>
          <cell r="O911">
            <v>0</v>
          </cell>
          <cell r="R911" t="str">
            <v>100, 12</v>
          </cell>
          <cell r="S911" t="str">
            <v>Китай</v>
          </cell>
          <cell r="T911" t="str">
            <v>-</v>
          </cell>
          <cell r="U911">
            <v>1562</v>
          </cell>
          <cell r="V911">
            <v>1562</v>
          </cell>
        </row>
        <row r="912">
          <cell r="A912" t="str">
            <v>s90872</v>
          </cell>
          <cell r="B912" t="str">
            <v>s</v>
          </cell>
          <cell r="C912" t="str">
            <v>90872</v>
          </cell>
          <cell r="D912" t="str">
            <v>КОР+ЛЕНТА</v>
          </cell>
          <cell r="E912" t="str">
            <v>Гуанчжоу ЙиФенг Принтинг&amp;Пакинг Ко., Лтд</v>
          </cell>
          <cell r="F912" t="str">
            <v>Коробка на 1 бут., серебристо-серая, 14.3x11.2x37.8 см, YF12-W020</v>
          </cell>
          <cell r="G912">
            <v>0</v>
          </cell>
          <cell r="H912">
            <v>0</v>
          </cell>
          <cell r="K912" t="str">
            <v>Нет</v>
          </cell>
          <cell r="L912" t="str">
            <v>YF12-W020</v>
          </cell>
          <cell r="M912" t="str">
            <v>ШТ</v>
          </cell>
          <cell r="N912" t="str">
            <v>КАРТОН</v>
          </cell>
          <cell r="O912">
            <v>0</v>
          </cell>
          <cell r="R912" t="str">
            <v>100, 12</v>
          </cell>
          <cell r="S912" t="str">
            <v>Китай</v>
          </cell>
          <cell r="T912" t="str">
            <v>-</v>
          </cell>
          <cell r="U912">
            <v>314</v>
          </cell>
          <cell r="V912">
            <v>314</v>
          </cell>
        </row>
        <row r="913">
          <cell r="A913" t="str">
            <v>s90872</v>
          </cell>
          <cell r="B913" t="str">
            <v>s</v>
          </cell>
          <cell r="C913" t="str">
            <v>90872</v>
          </cell>
          <cell r="D913" t="str">
            <v>ОРИГИНАЛ</v>
          </cell>
          <cell r="E913" t="str">
            <v>Гуанчжоу ЙиФенг Принтинг&amp;Пакинг Ко., Лтд</v>
          </cell>
          <cell r="F913" t="str">
            <v>Коробка на 1 бут., серебристо-серая, 14.3x11.2x37.8 см, YF12-W020</v>
          </cell>
          <cell r="G913">
            <v>0</v>
          </cell>
          <cell r="H913">
            <v>0</v>
          </cell>
          <cell r="K913" t="str">
            <v>Нет</v>
          </cell>
          <cell r="L913" t="str">
            <v>YF12-W020</v>
          </cell>
          <cell r="M913" t="str">
            <v>ШТ</v>
          </cell>
          <cell r="N913" t="str">
            <v>КАРТОН</v>
          </cell>
          <cell r="O913">
            <v>0</v>
          </cell>
          <cell r="R913" t="str">
            <v>100, 12</v>
          </cell>
          <cell r="S913" t="str">
            <v>Китай</v>
          </cell>
          <cell r="T913" t="str">
            <v>-</v>
          </cell>
          <cell r="U913">
            <v>617</v>
          </cell>
          <cell r="V913">
            <v>617</v>
          </cell>
        </row>
        <row r="914">
          <cell r="A914" t="str">
            <v>s90873</v>
          </cell>
          <cell r="B914" t="str">
            <v>s</v>
          </cell>
          <cell r="C914" t="str">
            <v>90873</v>
          </cell>
          <cell r="D914" t="str">
            <v>БУРГЛЕС</v>
          </cell>
          <cell r="E914" t="str">
            <v>Гуанчжоу ЙиФенг Принтинг&amp;Пакинг Ко., Лтд</v>
          </cell>
          <cell r="F914" t="str">
            <v>Коробка на 2 бут., черный, 31.5x11.2x38.2 см, YF11-W016</v>
          </cell>
          <cell r="G914">
            <v>0</v>
          </cell>
          <cell r="H914">
            <v>0</v>
          </cell>
          <cell r="K914" t="str">
            <v>Нет</v>
          </cell>
          <cell r="L914" t="str">
            <v>YF11-W016</v>
          </cell>
          <cell r="M914" t="str">
            <v>ШТ</v>
          </cell>
          <cell r="N914" t="str">
            <v>КАРТОН</v>
          </cell>
          <cell r="O914">
            <v>0</v>
          </cell>
          <cell r="R914" t="str">
            <v>100, 5</v>
          </cell>
          <cell r="S914" t="str">
            <v>Китай</v>
          </cell>
          <cell r="T914" t="str">
            <v>-</v>
          </cell>
          <cell r="U914">
            <v>87</v>
          </cell>
          <cell r="V914">
            <v>87</v>
          </cell>
        </row>
        <row r="915">
          <cell r="A915" t="str">
            <v>s90873</v>
          </cell>
          <cell r="B915" t="str">
            <v>s</v>
          </cell>
          <cell r="C915" t="str">
            <v>90873</v>
          </cell>
          <cell r="D915" t="str">
            <v>КОР+ЛЕНТА</v>
          </cell>
          <cell r="E915" t="str">
            <v>Гуанчжоу ЙиФенг Принтинг&amp;Пакинг Ко., Лтд</v>
          </cell>
          <cell r="F915" t="str">
            <v>Коробка на 2 бут., черный, 31.5x11.2x38.2 см, YF11-W016</v>
          </cell>
          <cell r="G915">
            <v>0</v>
          </cell>
          <cell r="H915">
            <v>0</v>
          </cell>
          <cell r="K915" t="str">
            <v>Нет</v>
          </cell>
          <cell r="L915" t="str">
            <v>YF11-W016</v>
          </cell>
          <cell r="M915" t="str">
            <v>ШТ</v>
          </cell>
          <cell r="N915" t="str">
            <v>КАРТОН</v>
          </cell>
          <cell r="O915">
            <v>0</v>
          </cell>
          <cell r="R915" t="str">
            <v>100, 5</v>
          </cell>
          <cell r="S915" t="str">
            <v>Китай</v>
          </cell>
          <cell r="T915" t="str">
            <v>-</v>
          </cell>
          <cell r="U915">
            <v>9</v>
          </cell>
          <cell r="V915">
            <v>9</v>
          </cell>
        </row>
        <row r="916">
          <cell r="A916" t="str">
            <v>s90873</v>
          </cell>
          <cell r="B916" t="str">
            <v>s</v>
          </cell>
          <cell r="C916" t="str">
            <v>90873</v>
          </cell>
          <cell r="D916" t="str">
            <v>ОРИГИНАЛ</v>
          </cell>
          <cell r="E916" t="str">
            <v>Гуанчжоу ЙиФенг Принтинг&amp;Пакинг Ко., Лтд</v>
          </cell>
          <cell r="F916" t="str">
            <v>Коробка на 2 бут., черный, 31.5x11.2x38.2 см, YF11-W016</v>
          </cell>
          <cell r="G916">
            <v>0</v>
          </cell>
          <cell r="H916">
            <v>0</v>
          </cell>
          <cell r="K916" t="str">
            <v>Нет</v>
          </cell>
          <cell r="L916" t="str">
            <v>YF11-W016</v>
          </cell>
          <cell r="M916" t="str">
            <v>ШТ</v>
          </cell>
          <cell r="N916" t="str">
            <v>КАРТОН</v>
          </cell>
          <cell r="O916">
            <v>0</v>
          </cell>
          <cell r="R916" t="str">
            <v>100, 5</v>
          </cell>
          <cell r="S916" t="str">
            <v>Китай</v>
          </cell>
          <cell r="T916" t="str">
            <v>-</v>
          </cell>
          <cell r="U916">
            <v>1209</v>
          </cell>
          <cell r="V916">
            <v>1205</v>
          </cell>
        </row>
        <row r="917">
          <cell r="A917" t="str">
            <v>s90874</v>
          </cell>
          <cell r="B917" t="str">
            <v>s</v>
          </cell>
          <cell r="C917" t="str">
            <v>90874</v>
          </cell>
          <cell r="F917" t="str">
            <v>Холодильный шкаф TEFCOLD BC 85 без канапе</v>
          </cell>
          <cell r="G917">
            <v>0</v>
          </cell>
          <cell r="H917">
            <v>0</v>
          </cell>
          <cell r="K917" t="str">
            <v>Нет</v>
          </cell>
          <cell r="M917" t="str">
            <v>ШТ</v>
          </cell>
          <cell r="O917">
            <v>0</v>
          </cell>
          <cell r="S917" t="str">
            <v>РОССИЯ</v>
          </cell>
          <cell r="T917" t="str">
            <v>-</v>
          </cell>
          <cell r="U917">
            <v>1</v>
          </cell>
          <cell r="V917">
            <v>1</v>
          </cell>
        </row>
        <row r="918">
          <cell r="A918" t="str">
            <v>s90876</v>
          </cell>
          <cell r="B918" t="str">
            <v>s</v>
          </cell>
          <cell r="C918" t="str">
            <v>90876</v>
          </cell>
          <cell r="F918" t="str">
            <v>Холодильный шкаф TEFCOLD BC 30</v>
          </cell>
          <cell r="G918">
            <v>0</v>
          </cell>
          <cell r="H918">
            <v>0</v>
          </cell>
          <cell r="K918" t="str">
            <v>Нет</v>
          </cell>
          <cell r="M918" t="str">
            <v>ШТ</v>
          </cell>
          <cell r="O918">
            <v>0</v>
          </cell>
          <cell r="S918" t="str">
            <v>РОССИЯ</v>
          </cell>
          <cell r="T918" t="str">
            <v>-</v>
          </cell>
          <cell r="U918">
            <v>1</v>
          </cell>
          <cell r="V918">
            <v>1</v>
          </cell>
        </row>
        <row r="919">
          <cell r="A919" t="str">
            <v>s90885</v>
          </cell>
          <cell r="B919" t="str">
            <v>s</v>
          </cell>
          <cell r="C919" t="str">
            <v>90885</v>
          </cell>
          <cell r="F919" t="str">
            <v>Вертикальный холодильный шкаф Vestfrost Solutions FKG 410 белый</v>
          </cell>
          <cell r="G919">
            <v>0</v>
          </cell>
          <cell r="H919">
            <v>0</v>
          </cell>
          <cell r="K919" t="str">
            <v>Нет</v>
          </cell>
          <cell r="M919" t="str">
            <v>ШТ</v>
          </cell>
          <cell r="O919">
            <v>0</v>
          </cell>
          <cell r="S919" t="str">
            <v>Дания</v>
          </cell>
          <cell r="U919">
            <v>1</v>
          </cell>
          <cell r="V919">
            <v>1</v>
          </cell>
        </row>
        <row r="920">
          <cell r="A920" t="str">
            <v>s90912</v>
          </cell>
          <cell r="B920" t="str">
            <v>s</v>
          </cell>
          <cell r="C920" t="str">
            <v>90912</v>
          </cell>
          <cell r="D920" t="str">
            <v>ОРИГИНАЛ</v>
          </cell>
          <cell r="E920" t="str">
            <v>ДОМИНИО ДЕ ПИНГУС, С.Л.Р.Е.</v>
          </cell>
          <cell r="F920" t="str">
            <v>Пингус</v>
          </cell>
          <cell r="G920">
            <v>0.75</v>
          </cell>
          <cell r="H920">
            <v>2011</v>
          </cell>
          <cell r="K920" t="str">
            <v>Нет</v>
          </cell>
          <cell r="M920" t="str">
            <v>БУТ</v>
          </cell>
          <cell r="N920" t="str">
            <v>КРАСНОЕ</v>
          </cell>
          <cell r="O920">
            <v>15.5</v>
          </cell>
          <cell r="P920" t="str">
            <v>DO</v>
          </cell>
          <cell r="Q920" t="str">
            <v>СУХОЕ</v>
          </cell>
          <cell r="R920">
            <v>6</v>
          </cell>
          <cell r="S920" t="str">
            <v>Испания</v>
          </cell>
          <cell r="T920" t="str">
            <v>Рибера дель Дуеро</v>
          </cell>
          <cell r="U920">
            <v>51</v>
          </cell>
          <cell r="V920">
            <v>51</v>
          </cell>
        </row>
        <row r="921">
          <cell r="A921" t="str">
            <v>s90915</v>
          </cell>
          <cell r="B921" t="str">
            <v>s</v>
          </cell>
          <cell r="C921" t="str">
            <v>90915</v>
          </cell>
          <cell r="D921" t="str">
            <v>ОРИГИНАЛ</v>
          </cell>
          <cell r="E921" t="str">
            <v>Барон Филипп де Ротшильд С.А.</v>
          </cell>
          <cell r="F921" t="str">
            <v>Ле Розе де Мутон Каде (Бордо Розе)</v>
          </cell>
          <cell r="G921">
            <v>0.375</v>
          </cell>
          <cell r="H921">
            <v>2012</v>
          </cell>
          <cell r="K921" t="str">
            <v>Нет</v>
          </cell>
          <cell r="M921" t="str">
            <v>БУТ</v>
          </cell>
          <cell r="N921" t="str">
            <v>РОЗОВОЕ</v>
          </cell>
          <cell r="O921">
            <v>12.5</v>
          </cell>
          <cell r="P921" t="str">
            <v>AOC</v>
          </cell>
          <cell r="Q921" t="str">
            <v>СУХОЕ</v>
          </cell>
          <cell r="R921">
            <v>12</v>
          </cell>
          <cell r="S921" t="str">
            <v>Франция</v>
          </cell>
          <cell r="T921" t="str">
            <v>Бордо</v>
          </cell>
          <cell r="U921">
            <v>237</v>
          </cell>
          <cell r="V921">
            <v>237</v>
          </cell>
        </row>
        <row r="922">
          <cell r="A922" t="str">
            <v>s90917</v>
          </cell>
          <cell r="B922" t="str">
            <v>s</v>
          </cell>
          <cell r="C922" t="str">
            <v>90917</v>
          </cell>
          <cell r="D922" t="str">
            <v>ДЛЯСОТРУД</v>
          </cell>
          <cell r="E922" t="str">
            <v>БУШАР ПЭР Э ФИС</v>
          </cell>
          <cell r="F922" t="str">
            <v>Ле Кортон Гран Крю</v>
          </cell>
          <cell r="G922">
            <v>0.75</v>
          </cell>
          <cell r="H922">
            <v>2011</v>
          </cell>
          <cell r="K922" t="str">
            <v>Нет</v>
          </cell>
          <cell r="M922" t="str">
            <v>БУТ</v>
          </cell>
          <cell r="N922" t="str">
            <v>КРАСНОЕ</v>
          </cell>
          <cell r="O922">
            <v>13</v>
          </cell>
          <cell r="P922" t="str">
            <v>AOC</v>
          </cell>
          <cell r="Q922" t="str">
            <v>СУХОЕ</v>
          </cell>
          <cell r="R922">
            <v>6</v>
          </cell>
          <cell r="S922" t="str">
            <v>Франция</v>
          </cell>
          <cell r="T922" t="str">
            <v>Бургундия</v>
          </cell>
          <cell r="U922">
            <v>1</v>
          </cell>
          <cell r="V922">
            <v>0</v>
          </cell>
        </row>
        <row r="923">
          <cell r="A923" t="str">
            <v>s90960</v>
          </cell>
          <cell r="B923" t="str">
            <v>s</v>
          </cell>
          <cell r="C923" t="str">
            <v>90960</v>
          </cell>
          <cell r="E923" t="str">
            <v>АЛЬВАРО ПАЛАСИОС</v>
          </cell>
          <cell r="F923" t="str">
            <v>Л'Ермита Веллес Виньес</v>
          </cell>
          <cell r="G923">
            <v>0.75</v>
          </cell>
          <cell r="H923">
            <v>1994</v>
          </cell>
          <cell r="K923" t="str">
            <v>Нет</v>
          </cell>
          <cell r="M923" t="str">
            <v>БУТ</v>
          </cell>
          <cell r="N923" t="str">
            <v>КРАСНОЕ</v>
          </cell>
          <cell r="O923">
            <v>13.5</v>
          </cell>
          <cell r="P923" t="str">
            <v>DO</v>
          </cell>
          <cell r="Q923" t="str">
            <v>СУХОЕ</v>
          </cell>
          <cell r="R923" t="str">
            <v>6, 12</v>
          </cell>
          <cell r="S923" t="str">
            <v>Испания</v>
          </cell>
          <cell r="T923" t="str">
            <v>Приорат</v>
          </cell>
          <cell r="U923">
            <v>1</v>
          </cell>
          <cell r="V923">
            <v>1</v>
          </cell>
        </row>
        <row r="924">
          <cell r="A924" t="str">
            <v>s90970</v>
          </cell>
          <cell r="B924" t="str">
            <v>s</v>
          </cell>
          <cell r="C924" t="str">
            <v>90970</v>
          </cell>
          <cell r="D924" t="str">
            <v>ДЛЯСОТРУД</v>
          </cell>
          <cell r="E924" t="str">
            <v>АЛЛЕГРИНИ</v>
          </cell>
          <cell r="F924" t="str">
            <v>Речото делла Вальполичелла Классико Джованни Аллегрини</v>
          </cell>
          <cell r="G924">
            <v>0.5</v>
          </cell>
          <cell r="H924">
            <v>2010</v>
          </cell>
          <cell r="K924" t="str">
            <v>Нет</v>
          </cell>
          <cell r="M924" t="str">
            <v>БУТ</v>
          </cell>
          <cell r="N924" t="str">
            <v>КРАСНОЕ</v>
          </cell>
          <cell r="O924">
            <v>14</v>
          </cell>
          <cell r="P924" t="str">
            <v>DOCG</v>
          </cell>
          <cell r="Q924" t="str">
            <v>СЛАДКОЕ</v>
          </cell>
          <cell r="R924" t="str">
            <v>6, 528</v>
          </cell>
          <cell r="S924" t="str">
            <v>Италия</v>
          </cell>
          <cell r="T924" t="str">
            <v>Венето</v>
          </cell>
          <cell r="U924">
            <v>3</v>
          </cell>
          <cell r="V924">
            <v>0</v>
          </cell>
        </row>
        <row r="925">
          <cell r="A925" t="str">
            <v>s91004</v>
          </cell>
          <cell r="B925" t="str">
            <v>s</v>
          </cell>
          <cell r="C925" t="str">
            <v>91004</v>
          </cell>
          <cell r="E925" t="str">
            <v>Барон Филипп де Ротшильд С.А.</v>
          </cell>
          <cell r="F925" t="str">
            <v>Подарочная коробка на одну бутылку Мутон Каде</v>
          </cell>
          <cell r="G925">
            <v>0</v>
          </cell>
          <cell r="H925">
            <v>0</v>
          </cell>
          <cell r="K925" t="str">
            <v>Нет</v>
          </cell>
          <cell r="M925" t="str">
            <v>ШТ</v>
          </cell>
          <cell r="N925" t="str">
            <v>ЗОЛОТИСТЫЙ</v>
          </cell>
          <cell r="O925">
            <v>0</v>
          </cell>
          <cell r="R925" t="str">
            <v>100, 30</v>
          </cell>
          <cell r="S925" t="str">
            <v>Франция</v>
          </cell>
          <cell r="T925" t="str">
            <v>Бордо</v>
          </cell>
          <cell r="U925">
            <v>1745</v>
          </cell>
          <cell r="V925">
            <v>1745</v>
          </cell>
        </row>
        <row r="926">
          <cell r="A926" t="str">
            <v>s91008</v>
          </cell>
          <cell r="B926" t="str">
            <v>s</v>
          </cell>
          <cell r="C926" t="str">
            <v>91008</v>
          </cell>
          <cell r="E926" t="str">
            <v>Винья Эрразурис</v>
          </cell>
          <cell r="F926" t="str">
            <v>Сет Дон Максимиано на 2 бут в дер. футляре (2009, 2005)</v>
          </cell>
          <cell r="G926">
            <v>0</v>
          </cell>
          <cell r="H926">
            <v>0</v>
          </cell>
          <cell r="K926" t="str">
            <v>Нет</v>
          </cell>
          <cell r="M926" t="str">
            <v>НАБОР</v>
          </cell>
          <cell r="N926" t="str">
            <v>КРАСНОЕ</v>
          </cell>
          <cell r="O926">
            <v>0</v>
          </cell>
          <cell r="P926" t="str">
            <v>DO</v>
          </cell>
          <cell r="Q926" t="str">
            <v>СУХОЕ</v>
          </cell>
          <cell r="S926" t="str">
            <v>Чили</v>
          </cell>
          <cell r="T926" t="str">
            <v>Аконкагуа</v>
          </cell>
          <cell r="U926">
            <v>4</v>
          </cell>
          <cell r="V926">
            <v>4</v>
          </cell>
        </row>
        <row r="927">
          <cell r="A927" t="str">
            <v>s91009</v>
          </cell>
          <cell r="B927" t="str">
            <v>s</v>
          </cell>
          <cell r="C927" t="str">
            <v>91009</v>
          </cell>
          <cell r="E927" t="str">
            <v>Винья Эрразурис</v>
          </cell>
          <cell r="F927" t="str">
            <v>Сет Дон Максимиано на 2 бут в дер. футляре (2009, 2000)</v>
          </cell>
          <cell r="G927">
            <v>0</v>
          </cell>
          <cell r="H927">
            <v>0</v>
          </cell>
          <cell r="K927" t="str">
            <v>Нет</v>
          </cell>
          <cell r="M927" t="str">
            <v>НАБОР</v>
          </cell>
          <cell r="N927" t="str">
            <v>КРАСНОЕ</v>
          </cell>
          <cell r="O927">
            <v>0</v>
          </cell>
          <cell r="P927" t="str">
            <v>DO</v>
          </cell>
          <cell r="Q927" t="str">
            <v>СУХОЕ</v>
          </cell>
          <cell r="S927" t="str">
            <v>Чили</v>
          </cell>
          <cell r="T927" t="str">
            <v>Аконкагуа</v>
          </cell>
          <cell r="U927">
            <v>4</v>
          </cell>
          <cell r="V927">
            <v>4</v>
          </cell>
        </row>
        <row r="928">
          <cell r="A928" t="str">
            <v>s91013</v>
          </cell>
          <cell r="B928" t="str">
            <v>s</v>
          </cell>
          <cell r="C928" t="str">
            <v>91013</v>
          </cell>
          <cell r="E928" t="str">
            <v>Винья Эрразурис</v>
          </cell>
          <cell r="F928" t="str">
            <v>Сет Виньедо Чедвик на 2 бут в дер. футляре (2010, 2002)</v>
          </cell>
          <cell r="G928">
            <v>0</v>
          </cell>
          <cell r="H928">
            <v>0</v>
          </cell>
          <cell r="K928" t="str">
            <v>Нет</v>
          </cell>
          <cell r="M928" t="str">
            <v>НАБОР</v>
          </cell>
          <cell r="N928" t="str">
            <v>КРАСНОЕ</v>
          </cell>
          <cell r="O928">
            <v>0</v>
          </cell>
          <cell r="P928" t="str">
            <v>DO</v>
          </cell>
          <cell r="Q928" t="str">
            <v>СУХОЕ</v>
          </cell>
          <cell r="S928" t="str">
            <v>Чили</v>
          </cell>
          <cell r="T928" t="str">
            <v>Маипо</v>
          </cell>
          <cell r="U928">
            <v>1</v>
          </cell>
          <cell r="V928">
            <v>1</v>
          </cell>
        </row>
        <row r="929">
          <cell r="A929" t="str">
            <v>s91098</v>
          </cell>
          <cell r="B929" t="str">
            <v>s</v>
          </cell>
          <cell r="C929" t="str">
            <v>91098</v>
          </cell>
          <cell r="F929" t="str">
            <v>Тубус "Simple" пантон (серый)</v>
          </cell>
          <cell r="G929">
            <v>0</v>
          </cell>
          <cell r="H929">
            <v>0</v>
          </cell>
          <cell r="K929" t="str">
            <v>Нет</v>
          </cell>
          <cell r="M929" t="str">
            <v>ШТ</v>
          </cell>
          <cell r="O929">
            <v>0</v>
          </cell>
          <cell r="S929" t="str">
            <v>РОССИЯ</v>
          </cell>
          <cell r="T929" t="str">
            <v>-</v>
          </cell>
          <cell r="U929">
            <v>499</v>
          </cell>
          <cell r="V929">
            <v>498</v>
          </cell>
        </row>
        <row r="930">
          <cell r="A930" t="str">
            <v>s91099</v>
          </cell>
          <cell r="B930" t="str">
            <v>s</v>
          </cell>
          <cell r="C930" t="str">
            <v>91099</v>
          </cell>
          <cell r="F930" t="str">
            <v>Тубус "Simple" пантон (красный)</v>
          </cell>
          <cell r="G930">
            <v>0</v>
          </cell>
          <cell r="H930">
            <v>0</v>
          </cell>
          <cell r="K930" t="str">
            <v>Нет</v>
          </cell>
          <cell r="M930" t="str">
            <v>ШТ</v>
          </cell>
          <cell r="O930">
            <v>0</v>
          </cell>
          <cell r="S930" t="str">
            <v>РОССИЯ</v>
          </cell>
          <cell r="T930" t="str">
            <v>-</v>
          </cell>
          <cell r="U930">
            <v>441</v>
          </cell>
          <cell r="V930">
            <v>441</v>
          </cell>
        </row>
        <row r="931">
          <cell r="A931" t="str">
            <v>s91111</v>
          </cell>
          <cell r="B931" t="str">
            <v>s</v>
          </cell>
          <cell r="C931" t="str">
            <v>91111</v>
          </cell>
          <cell r="F931" t="str">
            <v>Аппарат "ENOLINE ELITE" 8</v>
          </cell>
          <cell r="G931">
            <v>0</v>
          </cell>
          <cell r="H931">
            <v>0</v>
          </cell>
          <cell r="K931" t="str">
            <v>Нет</v>
          </cell>
          <cell r="M931" t="str">
            <v>ШТ</v>
          </cell>
          <cell r="O931">
            <v>0</v>
          </cell>
          <cell r="S931" t="str">
            <v>Италия</v>
          </cell>
          <cell r="U931">
            <v>1</v>
          </cell>
          <cell r="V931">
            <v>1</v>
          </cell>
        </row>
        <row r="932">
          <cell r="A932" t="str">
            <v>s91112</v>
          </cell>
          <cell r="B932" t="str">
            <v>s</v>
          </cell>
          <cell r="C932" t="str">
            <v>91112</v>
          </cell>
          <cell r="F932" t="str">
            <v>Регулятор давления</v>
          </cell>
          <cell r="G932">
            <v>0</v>
          </cell>
          <cell r="H932">
            <v>0</v>
          </cell>
          <cell r="K932" t="str">
            <v>Нет</v>
          </cell>
          <cell r="M932" t="str">
            <v>ШТ</v>
          </cell>
          <cell r="O932">
            <v>0</v>
          </cell>
          <cell r="S932" t="str">
            <v>Италия</v>
          </cell>
          <cell r="U932">
            <v>2</v>
          </cell>
          <cell r="V932">
            <v>1</v>
          </cell>
        </row>
        <row r="933">
          <cell r="A933" t="str">
            <v>s91123</v>
          </cell>
          <cell r="B933" t="str">
            <v>s</v>
          </cell>
          <cell r="C933" t="str">
            <v>91123</v>
          </cell>
          <cell r="E933" t="str">
            <v>КАСТЕЛЛО ДИ АМА с.п.а.</v>
          </cell>
          <cell r="F933" t="str">
            <v>Виньето Беллависта (Кьянти Классико)</v>
          </cell>
          <cell r="G933">
            <v>3</v>
          </cell>
          <cell r="H933">
            <v>2007</v>
          </cell>
          <cell r="K933" t="str">
            <v>Нет</v>
          </cell>
          <cell r="M933" t="str">
            <v>БУТ</v>
          </cell>
          <cell r="N933" t="str">
            <v>КРАСНОЕ</v>
          </cell>
          <cell r="O933">
            <v>13.5</v>
          </cell>
          <cell r="P933" t="str">
            <v>DOCG</v>
          </cell>
          <cell r="Q933" t="str">
            <v>СУХОЕ</v>
          </cell>
          <cell r="S933" t="str">
            <v>Италия</v>
          </cell>
          <cell r="T933" t="str">
            <v>Тоскана</v>
          </cell>
          <cell r="U933">
            <v>3</v>
          </cell>
          <cell r="V933">
            <v>3</v>
          </cell>
        </row>
        <row r="934">
          <cell r="A934" t="str">
            <v>s91132</v>
          </cell>
          <cell r="B934" t="str">
            <v>s</v>
          </cell>
          <cell r="C934" t="str">
            <v>91132</v>
          </cell>
          <cell r="D934" t="str">
            <v>ОРИГИНАЛ</v>
          </cell>
          <cell r="E934" t="str">
            <v>КЛО ДЕ ТАР</v>
          </cell>
          <cell r="F934" t="str">
            <v>Кло де Тар Гран Крю (Море-Сен-Дени)</v>
          </cell>
          <cell r="G934">
            <v>0.75</v>
          </cell>
          <cell r="H934">
            <v>2005</v>
          </cell>
          <cell r="K934" t="str">
            <v>Нет</v>
          </cell>
          <cell r="M934" t="str">
            <v>БУТ</v>
          </cell>
          <cell r="N934" t="str">
            <v>КРАСНОЕ</v>
          </cell>
          <cell r="O934">
            <v>14.5</v>
          </cell>
          <cell r="P934" t="str">
            <v>AOC</v>
          </cell>
          <cell r="Q934" t="str">
            <v>СУХОЕ</v>
          </cell>
          <cell r="R934">
            <v>6</v>
          </cell>
          <cell r="S934" t="str">
            <v>Франция</v>
          </cell>
          <cell r="T934" t="str">
            <v>Бургундия</v>
          </cell>
          <cell r="U934">
            <v>0</v>
          </cell>
          <cell r="V934">
            <v>0</v>
          </cell>
        </row>
        <row r="935">
          <cell r="A935" t="str">
            <v>s91139</v>
          </cell>
          <cell r="B935" t="str">
            <v>s</v>
          </cell>
          <cell r="C935" t="str">
            <v>91139</v>
          </cell>
          <cell r="E935" t="str">
            <v>Берри Брос. энд Радд</v>
          </cell>
          <cell r="F935" t="str">
            <v>Виски Беррис Капердоник 1994 Симпл Каск в п/у</v>
          </cell>
          <cell r="G935">
            <v>0.7</v>
          </cell>
          <cell r="H935">
            <v>0</v>
          </cell>
          <cell r="K935" t="str">
            <v>Нет</v>
          </cell>
          <cell r="M935" t="str">
            <v>НАБОР</v>
          </cell>
          <cell r="O935">
            <v>0</v>
          </cell>
          <cell r="S935" t="str">
            <v>Соединенное Королевство</v>
          </cell>
          <cell r="T935" t="str">
            <v>-</v>
          </cell>
          <cell r="U935">
            <v>78</v>
          </cell>
          <cell r="V935">
            <v>78</v>
          </cell>
        </row>
        <row r="936">
          <cell r="A936" t="str">
            <v>s91142</v>
          </cell>
          <cell r="B936" t="str">
            <v>s</v>
          </cell>
          <cell r="C936" t="str">
            <v>91142</v>
          </cell>
          <cell r="E936" t="str">
            <v>Берри Брос. энд Радд</v>
          </cell>
          <cell r="F936" t="str">
            <v>Виски Беррис Глен Гери 1989 Симпл Каск в п/у</v>
          </cell>
          <cell r="G936">
            <v>0.7</v>
          </cell>
          <cell r="H936">
            <v>0</v>
          </cell>
          <cell r="K936" t="str">
            <v>Нет</v>
          </cell>
          <cell r="M936" t="str">
            <v>НАБОР</v>
          </cell>
          <cell r="O936">
            <v>0</v>
          </cell>
          <cell r="S936" t="str">
            <v>Соединенное Королевство</v>
          </cell>
          <cell r="T936" t="str">
            <v>-</v>
          </cell>
          <cell r="U936">
            <v>106</v>
          </cell>
          <cell r="V936">
            <v>106</v>
          </cell>
        </row>
        <row r="937">
          <cell r="A937" t="str">
            <v>s91147</v>
          </cell>
          <cell r="B937" t="str">
            <v>s</v>
          </cell>
          <cell r="C937" t="str">
            <v>91147</v>
          </cell>
          <cell r="F937" t="str">
            <v>Спиртной напиток "Финляндия" на основе черной смородины</v>
          </cell>
          <cell r="G937">
            <v>0.7</v>
          </cell>
          <cell r="H937">
            <v>0</v>
          </cell>
          <cell r="K937" t="str">
            <v>Нет</v>
          </cell>
          <cell r="M937" t="str">
            <v>БУТ</v>
          </cell>
          <cell r="O937">
            <v>40</v>
          </cell>
          <cell r="R937">
            <v>12</v>
          </cell>
          <cell r="S937" t="str">
            <v>Финляндия</v>
          </cell>
          <cell r="U937">
            <v>17</v>
          </cell>
          <cell r="V937">
            <v>17</v>
          </cell>
        </row>
        <row r="938">
          <cell r="A938" t="str">
            <v>s91152</v>
          </cell>
          <cell r="B938" t="str">
            <v>s</v>
          </cell>
          <cell r="C938" t="str">
            <v>91152</v>
          </cell>
          <cell r="D938" t="str">
            <v>ОРИГИНАЛ</v>
          </cell>
          <cell r="F938" t="str">
            <v>Футляр на 1 бут. Бургонь Н/С (фанера)</v>
          </cell>
          <cell r="G938">
            <v>0</v>
          </cell>
          <cell r="H938">
            <v>0</v>
          </cell>
          <cell r="K938" t="str">
            <v>Нет</v>
          </cell>
          <cell r="M938" t="str">
            <v>ШТ</v>
          </cell>
          <cell r="O938">
            <v>0</v>
          </cell>
          <cell r="S938" t="str">
            <v>РОССИЯ</v>
          </cell>
          <cell r="T938" t="str">
            <v>-</v>
          </cell>
          <cell r="U938">
            <v>79</v>
          </cell>
          <cell r="V938">
            <v>79</v>
          </cell>
        </row>
        <row r="939">
          <cell r="A939" t="str">
            <v>s91158</v>
          </cell>
          <cell r="B939" t="str">
            <v>s</v>
          </cell>
          <cell r="C939" t="str">
            <v>91158</v>
          </cell>
          <cell r="E939" t="str">
            <v>Жозеф Друэн</v>
          </cell>
          <cell r="F939" t="str">
            <v>Шамбертен-Кло де Без Гран Крю</v>
          </cell>
          <cell r="G939">
            <v>0.75</v>
          </cell>
          <cell r="H939">
            <v>2011</v>
          </cell>
          <cell r="K939" t="str">
            <v>Нет</v>
          </cell>
          <cell r="M939" t="str">
            <v>БУТ</v>
          </cell>
          <cell r="N939" t="str">
            <v>КРАСНОЕ</v>
          </cell>
          <cell r="O939">
            <v>13.5</v>
          </cell>
          <cell r="P939" t="str">
            <v>AOC</v>
          </cell>
          <cell r="Q939" t="str">
            <v>СУХОЕ</v>
          </cell>
          <cell r="R939" t="str">
            <v>6, 12</v>
          </cell>
          <cell r="S939" t="str">
            <v>Франция</v>
          </cell>
          <cell r="T939" t="str">
            <v>Бургундия</v>
          </cell>
          <cell r="U939">
            <v>8</v>
          </cell>
          <cell r="V939">
            <v>8</v>
          </cell>
        </row>
        <row r="940">
          <cell r="A940" t="str">
            <v>s91215</v>
          </cell>
          <cell r="B940" t="str">
            <v>s</v>
          </cell>
          <cell r="C940" t="str">
            <v>91215</v>
          </cell>
          <cell r="F940" t="str">
            <v>Футляр на 1 бут. коньяк ВСОП (бук)</v>
          </cell>
          <cell r="G940">
            <v>0</v>
          </cell>
          <cell r="H940">
            <v>0</v>
          </cell>
          <cell r="K940" t="str">
            <v>Нет</v>
          </cell>
          <cell r="M940" t="str">
            <v>ШТ</v>
          </cell>
          <cell r="O940">
            <v>0</v>
          </cell>
          <cell r="S940" t="str">
            <v>РОССИЯ</v>
          </cell>
          <cell r="T940" t="str">
            <v>-</v>
          </cell>
          <cell r="U940">
            <v>96</v>
          </cell>
          <cell r="V940">
            <v>96</v>
          </cell>
        </row>
        <row r="941">
          <cell r="A941" t="str">
            <v>s91226</v>
          </cell>
          <cell r="B941" t="str">
            <v>s</v>
          </cell>
          <cell r="C941" t="str">
            <v>91226</v>
          </cell>
          <cell r="F941" t="str">
            <v>Наполнитель 11 из бумаги крафт натуральный (5кг)</v>
          </cell>
          <cell r="G941">
            <v>0</v>
          </cell>
          <cell r="H941">
            <v>0</v>
          </cell>
          <cell r="K941" t="str">
            <v>Нет</v>
          </cell>
          <cell r="M941" t="str">
            <v>КОРОБКА</v>
          </cell>
          <cell r="O941">
            <v>0</v>
          </cell>
          <cell r="S941" t="str">
            <v>РОССИЯ</v>
          </cell>
          <cell r="T941" t="str">
            <v>-</v>
          </cell>
          <cell r="U941">
            <v>40</v>
          </cell>
          <cell r="V941">
            <v>40</v>
          </cell>
        </row>
        <row r="942">
          <cell r="A942" t="str">
            <v>s91260</v>
          </cell>
          <cell r="B942" t="str">
            <v>s</v>
          </cell>
          <cell r="C942" t="str">
            <v>91260</v>
          </cell>
          <cell r="D942" t="str">
            <v>ОРИГИНАЛ</v>
          </cell>
          <cell r="F942" t="str">
            <v>Набор для шоколадного фондю</v>
          </cell>
          <cell r="G942">
            <v>0</v>
          </cell>
          <cell r="H942">
            <v>0</v>
          </cell>
          <cell r="K942" t="str">
            <v>Нет</v>
          </cell>
          <cell r="M942" t="str">
            <v>ШТ</v>
          </cell>
          <cell r="O942">
            <v>0</v>
          </cell>
          <cell r="S942" t="str">
            <v>РОССИЯ</v>
          </cell>
          <cell r="T942" t="str">
            <v>-</v>
          </cell>
          <cell r="U942">
            <v>38</v>
          </cell>
          <cell r="V942">
            <v>38</v>
          </cell>
        </row>
        <row r="943">
          <cell r="A943" t="str">
            <v>s91290</v>
          </cell>
          <cell r="B943" t="str">
            <v>s</v>
          </cell>
          <cell r="C943" t="str">
            <v>91290</v>
          </cell>
          <cell r="E943" t="str">
            <v>Даймонд Крик Виньярдс</v>
          </cell>
          <cell r="F943" t="str">
            <v>Волкэник Хилл</v>
          </cell>
          <cell r="G943">
            <v>3</v>
          </cell>
          <cell r="H943">
            <v>2011</v>
          </cell>
          <cell r="K943" t="str">
            <v>Нет</v>
          </cell>
          <cell r="M943" t="str">
            <v>БУТ</v>
          </cell>
          <cell r="N943" t="str">
            <v>КРАСНОЕ</v>
          </cell>
          <cell r="O943">
            <v>13.5</v>
          </cell>
          <cell r="P943" t="str">
            <v>-</v>
          </cell>
          <cell r="Q943" t="str">
            <v>СУХОЕ</v>
          </cell>
          <cell r="R943">
            <v>6</v>
          </cell>
          <cell r="S943" t="str">
            <v>Соединенные Штаты Америки</v>
          </cell>
          <cell r="T943" t="str">
            <v>Долина Напа</v>
          </cell>
          <cell r="U943">
            <v>2</v>
          </cell>
          <cell r="V943">
            <v>2</v>
          </cell>
        </row>
        <row r="944">
          <cell r="A944" t="str">
            <v>s91292</v>
          </cell>
          <cell r="B944" t="str">
            <v>s</v>
          </cell>
          <cell r="C944" t="str">
            <v>91292</v>
          </cell>
          <cell r="E944" t="str">
            <v>Даймонд Крик Виньярдс</v>
          </cell>
          <cell r="F944" t="str">
            <v>Грэвелли Мидоу</v>
          </cell>
          <cell r="G944">
            <v>3</v>
          </cell>
          <cell r="H944">
            <v>2011</v>
          </cell>
          <cell r="K944" t="str">
            <v>Нет</v>
          </cell>
          <cell r="M944" t="str">
            <v>БУТ</v>
          </cell>
          <cell r="N944" t="str">
            <v>КРАСНОЕ</v>
          </cell>
          <cell r="O944">
            <v>13.5</v>
          </cell>
          <cell r="P944" t="str">
            <v>-</v>
          </cell>
          <cell r="Q944" t="str">
            <v>СУХОЕ</v>
          </cell>
          <cell r="R944">
            <v>6</v>
          </cell>
          <cell r="S944" t="str">
            <v>Соединенные Штаты Америки</v>
          </cell>
          <cell r="T944" t="str">
            <v>Долина Напа</v>
          </cell>
          <cell r="U944">
            <v>1</v>
          </cell>
          <cell r="V944">
            <v>1</v>
          </cell>
        </row>
        <row r="945">
          <cell r="A945" t="str">
            <v>s91293</v>
          </cell>
          <cell r="B945" t="str">
            <v>s</v>
          </cell>
          <cell r="C945" t="str">
            <v>91293</v>
          </cell>
          <cell r="D945" t="str">
            <v>ОРИГИНАЛ</v>
          </cell>
          <cell r="E945" t="str">
            <v>Саша Лишин</v>
          </cell>
          <cell r="F945" t="str">
            <v>Бленд № 5</v>
          </cell>
          <cell r="G945">
            <v>0.75</v>
          </cell>
          <cell r="H945">
            <v>2012</v>
          </cell>
          <cell r="K945" t="str">
            <v>Нет</v>
          </cell>
          <cell r="M945" t="str">
            <v>БУТ</v>
          </cell>
          <cell r="N945" t="str">
            <v>БЕЛОЕ</v>
          </cell>
          <cell r="O945">
            <v>13</v>
          </cell>
          <cell r="P945" t="str">
            <v>VDT</v>
          </cell>
          <cell r="Q945" t="str">
            <v>СУХОЕ</v>
          </cell>
          <cell r="R945" t="str">
            <v>12, 480</v>
          </cell>
          <cell r="S945" t="str">
            <v>Франция</v>
          </cell>
          <cell r="T945" t="str">
            <v>-</v>
          </cell>
          <cell r="U945">
            <v>5</v>
          </cell>
          <cell r="V945">
            <v>5</v>
          </cell>
        </row>
        <row r="946">
          <cell r="A946" t="str">
            <v>s91302</v>
          </cell>
          <cell r="B946" t="str">
            <v>s</v>
          </cell>
          <cell r="C946" t="str">
            <v>91302</v>
          </cell>
          <cell r="F946" t="str">
            <v>Наполнитель 11 из бумаги крафт фасованный по 5 кг</v>
          </cell>
          <cell r="G946">
            <v>0</v>
          </cell>
          <cell r="H946">
            <v>0</v>
          </cell>
          <cell r="K946" t="str">
            <v>Нет</v>
          </cell>
          <cell r="M946" t="str">
            <v>КОРОБКА</v>
          </cell>
          <cell r="O946">
            <v>0</v>
          </cell>
          <cell r="S946" t="str">
            <v>РОССИЯ</v>
          </cell>
          <cell r="T946" t="str">
            <v>-</v>
          </cell>
          <cell r="U946">
            <v>7</v>
          </cell>
          <cell r="V946">
            <v>7</v>
          </cell>
        </row>
        <row r="947">
          <cell r="A947" t="str">
            <v>s91304</v>
          </cell>
          <cell r="B947" t="str">
            <v>s</v>
          </cell>
          <cell r="C947" t="str">
            <v>91304</v>
          </cell>
          <cell r="D947" t="str">
            <v>ДЛЯСОТРУД</v>
          </cell>
          <cell r="E947" t="str">
            <v>Лансон</v>
          </cell>
          <cell r="F947" t="str">
            <v>Лансон Розе Лейбл Брют Розе + 2 бокала в п/у</v>
          </cell>
          <cell r="G947">
            <v>0.75</v>
          </cell>
          <cell r="H947">
            <v>0</v>
          </cell>
          <cell r="K947" t="str">
            <v>Нет</v>
          </cell>
          <cell r="M947" t="str">
            <v>ШТ</v>
          </cell>
          <cell r="N947" t="str">
            <v>РОЗОВОЕ</v>
          </cell>
          <cell r="O947">
            <v>12.5</v>
          </cell>
          <cell r="P947" t="str">
            <v>AOC</v>
          </cell>
          <cell r="Q947" t="str">
            <v>БРЮТ</v>
          </cell>
          <cell r="S947" t="str">
            <v>Франция</v>
          </cell>
          <cell r="T947" t="str">
            <v>Шампань</v>
          </cell>
          <cell r="U947">
            <v>1</v>
          </cell>
          <cell r="V947">
            <v>0</v>
          </cell>
        </row>
        <row r="948">
          <cell r="A948" t="str">
            <v>s91304</v>
          </cell>
          <cell r="B948" t="str">
            <v>s</v>
          </cell>
          <cell r="C948" t="str">
            <v>91304</v>
          </cell>
          <cell r="D948" t="str">
            <v>ОРИГИНАЛ</v>
          </cell>
          <cell r="E948" t="str">
            <v>Лансон</v>
          </cell>
          <cell r="F948" t="str">
            <v>Лансон Розе Лейбл Брют Розе + 2 бокала в п/у</v>
          </cell>
          <cell r="G948">
            <v>0.75</v>
          </cell>
          <cell r="H948">
            <v>0</v>
          </cell>
          <cell r="K948" t="str">
            <v>Нет</v>
          </cell>
          <cell r="M948" t="str">
            <v>ШТ</v>
          </cell>
          <cell r="N948" t="str">
            <v>РОЗОВОЕ</v>
          </cell>
          <cell r="O948">
            <v>12.5</v>
          </cell>
          <cell r="P948" t="str">
            <v>AOC</v>
          </cell>
          <cell r="Q948" t="str">
            <v>БРЮТ</v>
          </cell>
          <cell r="S948" t="str">
            <v>Франция</v>
          </cell>
          <cell r="T948" t="str">
            <v>Шампань</v>
          </cell>
          <cell r="U948">
            <v>32</v>
          </cell>
          <cell r="V948">
            <v>32</v>
          </cell>
        </row>
        <row r="949">
          <cell r="A949" t="str">
            <v>s91309</v>
          </cell>
          <cell r="B949" t="str">
            <v>s</v>
          </cell>
          <cell r="C949" t="str">
            <v>91309</v>
          </cell>
          <cell r="E949" t="str">
            <v>Ж-Э Бори С.А.</v>
          </cell>
          <cell r="F949" t="str">
            <v>Дюкрю-Бокайю Гран Крю Классе (Сен-Жюльен)</v>
          </cell>
          <cell r="G949">
            <v>0.75</v>
          </cell>
          <cell r="H949">
            <v>1998</v>
          </cell>
          <cell r="K949" t="str">
            <v>Нет</v>
          </cell>
          <cell r="M949" t="str">
            <v>БУТ</v>
          </cell>
          <cell r="N949" t="str">
            <v>КРАСНОЕ</v>
          </cell>
          <cell r="O949">
            <v>13</v>
          </cell>
          <cell r="P949" t="str">
            <v>AOC</v>
          </cell>
          <cell r="Q949" t="str">
            <v>СУХОЕ</v>
          </cell>
          <cell r="R949">
            <v>12</v>
          </cell>
          <cell r="S949" t="str">
            <v>Франция</v>
          </cell>
          <cell r="T949" t="str">
            <v>Бордо</v>
          </cell>
          <cell r="U949">
            <v>1</v>
          </cell>
          <cell r="V949">
            <v>1</v>
          </cell>
        </row>
        <row r="950">
          <cell r="A950" t="str">
            <v>s91311</v>
          </cell>
          <cell r="B950" t="str">
            <v>s</v>
          </cell>
          <cell r="C950" t="str">
            <v>91311</v>
          </cell>
          <cell r="F950" t="str">
            <v>Набор Майпо Витраль Совиньон блан Резерва в ПУ</v>
          </cell>
          <cell r="G950">
            <v>0</v>
          </cell>
          <cell r="H950">
            <v>0</v>
          </cell>
          <cell r="K950" t="str">
            <v>Нет</v>
          </cell>
          <cell r="M950" t="str">
            <v>НАБОР</v>
          </cell>
          <cell r="O950">
            <v>0</v>
          </cell>
          <cell r="S950" t="str">
            <v>Чили</v>
          </cell>
          <cell r="U950">
            <v>41</v>
          </cell>
          <cell r="V950">
            <v>41</v>
          </cell>
        </row>
        <row r="951">
          <cell r="A951" t="str">
            <v>s91314</v>
          </cell>
          <cell r="B951" t="str">
            <v>s</v>
          </cell>
          <cell r="C951" t="str">
            <v>91314</v>
          </cell>
          <cell r="F951" t="str">
            <v>Набор Майпо Витраль Шардоне в ПУ</v>
          </cell>
          <cell r="G951">
            <v>0</v>
          </cell>
          <cell r="H951">
            <v>0</v>
          </cell>
          <cell r="K951" t="str">
            <v>Нет</v>
          </cell>
          <cell r="M951" t="str">
            <v>НАБОР</v>
          </cell>
          <cell r="O951">
            <v>0</v>
          </cell>
          <cell r="S951" t="str">
            <v>Чили</v>
          </cell>
          <cell r="U951">
            <v>41</v>
          </cell>
          <cell r="V951">
            <v>41</v>
          </cell>
        </row>
        <row r="952">
          <cell r="A952" t="str">
            <v>s91344</v>
          </cell>
          <cell r="B952" t="str">
            <v>s</v>
          </cell>
          <cell r="C952" t="str">
            <v>91344</v>
          </cell>
          <cell r="D952" t="str">
            <v>ДЛЯСОТРУД</v>
          </cell>
          <cell r="E952" t="str">
            <v>Винья Альмавива С.А.</v>
          </cell>
          <cell r="F952" t="str">
            <v>Альмавива</v>
          </cell>
          <cell r="G952">
            <v>0.375</v>
          </cell>
          <cell r="H952">
            <v>2011</v>
          </cell>
          <cell r="K952" t="str">
            <v>Нет</v>
          </cell>
          <cell r="M952" t="str">
            <v>БУТ</v>
          </cell>
          <cell r="N952" t="str">
            <v>КРАСНОЕ</v>
          </cell>
          <cell r="O952">
            <v>15</v>
          </cell>
          <cell r="P952" t="str">
            <v>-</v>
          </cell>
          <cell r="Q952" t="str">
            <v>СУХОЕ</v>
          </cell>
          <cell r="R952">
            <v>12</v>
          </cell>
          <cell r="S952" t="str">
            <v>Чили</v>
          </cell>
          <cell r="T952" t="str">
            <v>Маипо</v>
          </cell>
          <cell r="U952">
            <v>1</v>
          </cell>
          <cell r="V952">
            <v>0</v>
          </cell>
        </row>
        <row r="953">
          <cell r="A953" t="str">
            <v>s91348</v>
          </cell>
          <cell r="B953" t="str">
            <v>s</v>
          </cell>
          <cell r="C953" t="str">
            <v>91348</v>
          </cell>
          <cell r="E953" t="str">
            <v>Диспак ОУ</v>
          </cell>
          <cell r="F953" t="str">
            <v>Бумажный наполнитель (100гр)</v>
          </cell>
          <cell r="G953">
            <v>0</v>
          </cell>
          <cell r="H953">
            <v>0</v>
          </cell>
          <cell r="K953" t="str">
            <v>Нет</v>
          </cell>
          <cell r="M953" t="str">
            <v>ШТ</v>
          </cell>
          <cell r="O953">
            <v>0</v>
          </cell>
          <cell r="R953" t="str">
            <v>100, 300</v>
          </cell>
          <cell r="S953" t="str">
            <v>Эстония</v>
          </cell>
          <cell r="T953" t="str">
            <v>-</v>
          </cell>
          <cell r="U953">
            <v>347</v>
          </cell>
          <cell r="V953">
            <v>347</v>
          </cell>
        </row>
        <row r="954">
          <cell r="A954" t="str">
            <v>s91373</v>
          </cell>
          <cell r="B954" t="str">
            <v>s</v>
          </cell>
          <cell r="C954" t="str">
            <v>91373</v>
          </cell>
          <cell r="E954" t="str">
            <v>Араухо Истейт Вайнс</v>
          </cell>
          <cell r="F954" t="str">
            <v>Айзели Виньярд Каберне Совиньон</v>
          </cell>
          <cell r="G954">
            <v>0.75</v>
          </cell>
          <cell r="H954">
            <v>2010</v>
          </cell>
          <cell r="K954" t="str">
            <v>Нет</v>
          </cell>
          <cell r="M954" t="str">
            <v>БУТ</v>
          </cell>
          <cell r="N954" t="str">
            <v>КРАСНОЕ</v>
          </cell>
          <cell r="O954">
            <v>14.9</v>
          </cell>
          <cell r="P954" t="str">
            <v>-</v>
          </cell>
          <cell r="Q954" t="str">
            <v>СУХОЕ</v>
          </cell>
          <cell r="R954" t="str">
            <v>6, 3</v>
          </cell>
          <cell r="S954" t="str">
            <v>Соединенные Штаты Америки</v>
          </cell>
          <cell r="T954" t="str">
            <v>Долина Напа</v>
          </cell>
          <cell r="U954">
            <v>117</v>
          </cell>
          <cell r="V954">
            <v>117</v>
          </cell>
        </row>
        <row r="955">
          <cell r="A955" t="str">
            <v>s91421</v>
          </cell>
          <cell r="B955" t="str">
            <v>s</v>
          </cell>
          <cell r="C955" t="str">
            <v>91421</v>
          </cell>
          <cell r="F955" t="str">
            <v>Набор Патрон Сильвер и Иксо кафе с двумя бокалами</v>
          </cell>
          <cell r="G955">
            <v>0</v>
          </cell>
          <cell r="H955">
            <v>0</v>
          </cell>
          <cell r="K955" t="str">
            <v>Нет</v>
          </cell>
          <cell r="M955" t="str">
            <v>НАБОР</v>
          </cell>
          <cell r="O955">
            <v>0</v>
          </cell>
          <cell r="R955">
            <v>6</v>
          </cell>
          <cell r="S955" t="str">
            <v>Мексика</v>
          </cell>
          <cell r="T955" t="str">
            <v>-</v>
          </cell>
          <cell r="U955">
            <v>859</v>
          </cell>
          <cell r="V955">
            <v>0</v>
          </cell>
        </row>
        <row r="956">
          <cell r="A956" t="str">
            <v>s91431</v>
          </cell>
          <cell r="B956" t="str">
            <v>s</v>
          </cell>
          <cell r="C956" t="str">
            <v>91431</v>
          </cell>
          <cell r="E956" t="str">
            <v>Жозеф Друэн</v>
          </cell>
          <cell r="F956" t="str">
            <v>Шамбертен-Кло де Без Гран Крю</v>
          </cell>
          <cell r="G956">
            <v>0.75</v>
          </cell>
          <cell r="H956">
            <v>1979</v>
          </cell>
          <cell r="K956" t="str">
            <v>Нет</v>
          </cell>
          <cell r="M956" t="str">
            <v>БУТ</v>
          </cell>
          <cell r="N956" t="str">
            <v>КРАСНОЕ</v>
          </cell>
          <cell r="O956">
            <v>13</v>
          </cell>
          <cell r="P956" t="str">
            <v>AOC</v>
          </cell>
          <cell r="Q956" t="str">
            <v>СУХОЕ</v>
          </cell>
          <cell r="R956" t="str">
            <v>6, 12, 504</v>
          </cell>
          <cell r="S956" t="str">
            <v>Франция</v>
          </cell>
          <cell r="T956" t="str">
            <v>Бургундия</v>
          </cell>
          <cell r="U956">
            <v>4</v>
          </cell>
          <cell r="V956">
            <v>4</v>
          </cell>
        </row>
        <row r="957">
          <cell r="A957" t="str">
            <v>s91439</v>
          </cell>
          <cell r="B957" t="str">
            <v>s</v>
          </cell>
          <cell r="C957" t="str">
            <v>91439</v>
          </cell>
          <cell r="D957" t="str">
            <v>ОРИГИНАЛ</v>
          </cell>
          <cell r="E957" t="str">
            <v>КАСТЕЛЛО ДИ АМА с.п.а.</v>
          </cell>
          <cell r="F957" t="str">
            <v>Виньето Беллависта (Кьянти Классико)</v>
          </cell>
          <cell r="G957">
            <v>1.5</v>
          </cell>
          <cell r="H957">
            <v>2007</v>
          </cell>
          <cell r="K957" t="str">
            <v>Нет</v>
          </cell>
          <cell r="M957" t="str">
            <v>БУТ</v>
          </cell>
          <cell r="N957" t="str">
            <v>КРАСНОЕ</v>
          </cell>
          <cell r="O957">
            <v>13.5</v>
          </cell>
          <cell r="P957" t="str">
            <v>DOCG</v>
          </cell>
          <cell r="Q957" t="str">
            <v>СУХОЕ</v>
          </cell>
          <cell r="R957" t="str">
            <v>3, 6</v>
          </cell>
          <cell r="S957" t="str">
            <v>Италия</v>
          </cell>
          <cell r="T957" t="str">
            <v>Тоскана</v>
          </cell>
          <cell r="U957">
            <v>5</v>
          </cell>
          <cell r="V957">
            <v>5</v>
          </cell>
        </row>
        <row r="958">
          <cell r="A958" t="str">
            <v>s91448</v>
          </cell>
          <cell r="B958" t="str">
            <v>s</v>
          </cell>
          <cell r="C958" t="str">
            <v>91448</v>
          </cell>
          <cell r="D958" t="str">
            <v>ОРИГИНАЛ</v>
          </cell>
          <cell r="E958" t="str">
            <v>АЛЬВАРО ПАЛАСИОС</v>
          </cell>
          <cell r="F958" t="str">
            <v>Л'Ермита Веллес Виньес</v>
          </cell>
          <cell r="G958">
            <v>0.75</v>
          </cell>
          <cell r="H958">
            <v>2011</v>
          </cell>
          <cell r="K958" t="str">
            <v>Нет</v>
          </cell>
          <cell r="M958" t="str">
            <v>БУТ</v>
          </cell>
          <cell r="N958" t="str">
            <v>КРАСНОЕ</v>
          </cell>
          <cell r="O958">
            <v>15</v>
          </cell>
          <cell r="P958" t="str">
            <v>DOC</v>
          </cell>
          <cell r="Q958" t="str">
            <v>СУХОЕ</v>
          </cell>
          <cell r="R958" t="str">
            <v>12, 6, 420</v>
          </cell>
          <cell r="S958" t="str">
            <v>Испания</v>
          </cell>
          <cell r="T958" t="str">
            <v>Приорат</v>
          </cell>
          <cell r="U958">
            <v>88</v>
          </cell>
          <cell r="V958">
            <v>88</v>
          </cell>
        </row>
        <row r="959">
          <cell r="A959" t="str">
            <v>s91449</v>
          </cell>
          <cell r="B959" t="str">
            <v>s</v>
          </cell>
          <cell r="C959" t="str">
            <v>91449</v>
          </cell>
          <cell r="D959" t="str">
            <v>ОРИГИНАЛ</v>
          </cell>
          <cell r="E959" t="str">
            <v>ДЕСЕНДИЕНТЕС ДЕ Х. ПАЛАСИОС</v>
          </cell>
          <cell r="F959" t="str">
            <v>Лас Ламас</v>
          </cell>
          <cell r="G959">
            <v>0.75</v>
          </cell>
          <cell r="H959">
            <v>2011</v>
          </cell>
          <cell r="K959" t="str">
            <v>Нет</v>
          </cell>
          <cell r="M959" t="str">
            <v>БУТ</v>
          </cell>
          <cell r="N959" t="str">
            <v>КРАСНОЕ</v>
          </cell>
          <cell r="O959">
            <v>15</v>
          </cell>
          <cell r="P959" t="str">
            <v>DO</v>
          </cell>
          <cell r="Q959" t="str">
            <v>СУХОЕ</v>
          </cell>
          <cell r="R959" t="str">
            <v>6, 462</v>
          </cell>
          <cell r="S959" t="str">
            <v>Испания</v>
          </cell>
          <cell r="T959" t="str">
            <v>Бьерсо</v>
          </cell>
          <cell r="U959">
            <v>10</v>
          </cell>
          <cell r="V959">
            <v>10</v>
          </cell>
        </row>
        <row r="960">
          <cell r="A960" t="str">
            <v>s91454</v>
          </cell>
          <cell r="B960" t="str">
            <v>s</v>
          </cell>
          <cell r="C960" t="str">
            <v>91454</v>
          </cell>
          <cell r="E960" t="str">
            <v>Шампань Луи Родерер</v>
          </cell>
          <cell r="F960" t="str">
            <v>Брют Премье п/у графика</v>
          </cell>
          <cell r="G960">
            <v>0.75</v>
          </cell>
          <cell r="H960">
            <v>0</v>
          </cell>
          <cell r="K960" t="str">
            <v>Нет</v>
          </cell>
          <cell r="M960" t="str">
            <v>БУТ</v>
          </cell>
          <cell r="N960" t="str">
            <v>БЕЛОЕ</v>
          </cell>
          <cell r="O960">
            <v>12</v>
          </cell>
          <cell r="P960" t="str">
            <v>AOC</v>
          </cell>
          <cell r="Q960" t="str">
            <v>БРЮТ</v>
          </cell>
          <cell r="R960">
            <v>6</v>
          </cell>
          <cell r="S960" t="str">
            <v>Франция</v>
          </cell>
          <cell r="T960" t="str">
            <v>Шампань</v>
          </cell>
          <cell r="U960">
            <v>1360</v>
          </cell>
          <cell r="V960">
            <v>1360</v>
          </cell>
        </row>
        <row r="961">
          <cell r="A961" t="str">
            <v>s91457</v>
          </cell>
          <cell r="B961" t="str">
            <v>s</v>
          </cell>
          <cell r="C961" t="str">
            <v>91457</v>
          </cell>
          <cell r="E961" t="str">
            <v>КОРТЕ ДЖАРА</v>
          </cell>
          <cell r="F961" t="str">
            <v>Вальполичелла</v>
          </cell>
          <cell r="G961">
            <v>0.75</v>
          </cell>
          <cell r="H961">
            <v>2013</v>
          </cell>
          <cell r="K961" t="str">
            <v>Нет</v>
          </cell>
          <cell r="M961" t="str">
            <v>БУТ</v>
          </cell>
          <cell r="N961" t="str">
            <v>КРАСНОЕ</v>
          </cell>
          <cell r="O961">
            <v>12.5</v>
          </cell>
          <cell r="P961" t="str">
            <v>DOC</v>
          </cell>
          <cell r="Q961" t="str">
            <v>П/СУХОЕ</v>
          </cell>
          <cell r="R961">
            <v>6</v>
          </cell>
          <cell r="S961" t="str">
            <v>Италия</v>
          </cell>
          <cell r="T961" t="str">
            <v>Венето</v>
          </cell>
          <cell r="U961">
            <v>6</v>
          </cell>
          <cell r="V961">
            <v>6</v>
          </cell>
        </row>
        <row r="962">
          <cell r="A962" t="str">
            <v>s91458</v>
          </cell>
          <cell r="B962" t="str">
            <v>s</v>
          </cell>
          <cell r="C962" t="str">
            <v>91458</v>
          </cell>
          <cell r="F962" t="str">
            <v>Гленморанджи Ориджинал  п/уп + 2 бок</v>
          </cell>
          <cell r="G962">
            <v>0.7</v>
          </cell>
          <cell r="H962">
            <v>0</v>
          </cell>
          <cell r="K962" t="str">
            <v>Нет</v>
          </cell>
          <cell r="M962" t="str">
            <v>БУТ</v>
          </cell>
          <cell r="O962">
            <v>40</v>
          </cell>
          <cell r="R962">
            <v>6</v>
          </cell>
          <cell r="S962" t="str">
            <v>Соединенное Королевство</v>
          </cell>
          <cell r="U962">
            <v>9</v>
          </cell>
          <cell r="V962">
            <v>9</v>
          </cell>
        </row>
        <row r="963">
          <cell r="A963" t="str">
            <v>s91469</v>
          </cell>
          <cell r="B963" t="str">
            <v>s</v>
          </cell>
          <cell r="C963" t="str">
            <v>91469</v>
          </cell>
          <cell r="E963" t="str">
            <v>Шампань Луи Родерер</v>
          </cell>
          <cell r="F963" t="str">
            <v>Карт Бланш</v>
          </cell>
          <cell r="G963">
            <v>0.75</v>
          </cell>
          <cell r="H963">
            <v>0</v>
          </cell>
          <cell r="K963" t="str">
            <v>Нет</v>
          </cell>
          <cell r="M963" t="str">
            <v>БУТ</v>
          </cell>
          <cell r="N963" t="str">
            <v>БЕЛОЕ</v>
          </cell>
          <cell r="O963">
            <v>12</v>
          </cell>
          <cell r="P963" t="str">
            <v>AOC</v>
          </cell>
          <cell r="Q963" t="str">
            <v>П/СУХОЕ</v>
          </cell>
          <cell r="R963" t="str">
            <v>6, 324</v>
          </cell>
          <cell r="S963" t="str">
            <v>Франция</v>
          </cell>
          <cell r="T963" t="str">
            <v>Шампань</v>
          </cell>
          <cell r="U963">
            <v>66</v>
          </cell>
          <cell r="V963">
            <v>66</v>
          </cell>
        </row>
        <row r="964">
          <cell r="A964" t="str">
            <v>s91477</v>
          </cell>
          <cell r="B964" t="str">
            <v>s</v>
          </cell>
          <cell r="C964" t="str">
            <v>91477</v>
          </cell>
          <cell r="F964" t="str">
            <v>Набор Финка Торреа п/у</v>
          </cell>
          <cell r="G964">
            <v>0</v>
          </cell>
          <cell r="H964">
            <v>0</v>
          </cell>
          <cell r="K964" t="str">
            <v>Нет</v>
          </cell>
          <cell r="M964" t="str">
            <v>НАБОР</v>
          </cell>
          <cell r="O964">
            <v>0</v>
          </cell>
          <cell r="S964" t="str">
            <v>Испания</v>
          </cell>
          <cell r="U964">
            <v>1</v>
          </cell>
          <cell r="V964">
            <v>1</v>
          </cell>
        </row>
        <row r="965">
          <cell r="A965" t="str">
            <v>s91478</v>
          </cell>
          <cell r="B965" t="str">
            <v>s</v>
          </cell>
          <cell r="C965" t="str">
            <v>91478</v>
          </cell>
          <cell r="F965" t="str">
            <v>Набор Финка Монтико п/у</v>
          </cell>
          <cell r="G965">
            <v>0</v>
          </cell>
          <cell r="H965">
            <v>0</v>
          </cell>
          <cell r="K965" t="str">
            <v>Нет</v>
          </cell>
          <cell r="M965" t="str">
            <v>НАБОР</v>
          </cell>
          <cell r="O965">
            <v>0</v>
          </cell>
          <cell r="S965" t="str">
            <v>Испания</v>
          </cell>
          <cell r="U965">
            <v>4</v>
          </cell>
          <cell r="V965">
            <v>4</v>
          </cell>
        </row>
        <row r="966">
          <cell r="A966" t="str">
            <v>s91510</v>
          </cell>
          <cell r="B966" t="str">
            <v>s</v>
          </cell>
          <cell r="C966" t="str">
            <v>91510</v>
          </cell>
          <cell r="D966" t="str">
            <v>ОРИГИНАЛ</v>
          </cell>
          <cell r="E966" t="str">
            <v>Барон Филипп де Ротшильд С.А.</v>
          </cell>
          <cell r="F966" t="str">
            <v>Бордо (Бордо)</v>
          </cell>
          <cell r="G966">
            <v>0.75</v>
          </cell>
          <cell r="H966">
            <v>2013</v>
          </cell>
          <cell r="K966" t="str">
            <v>Нет</v>
          </cell>
          <cell r="M966" t="str">
            <v>БУТ</v>
          </cell>
          <cell r="N966" t="str">
            <v>БЕЛОЕ</v>
          </cell>
          <cell r="O966">
            <v>12</v>
          </cell>
          <cell r="P966" t="str">
            <v>AOC</v>
          </cell>
          <cell r="Q966" t="str">
            <v>СУХОЕ</v>
          </cell>
          <cell r="R966">
            <v>6</v>
          </cell>
          <cell r="S966" t="str">
            <v>Франция</v>
          </cell>
          <cell r="T966" t="str">
            <v>Бордо</v>
          </cell>
          <cell r="U966">
            <v>6</v>
          </cell>
          <cell r="V966">
            <v>6</v>
          </cell>
        </row>
        <row r="967">
          <cell r="A967" t="str">
            <v>s91511</v>
          </cell>
          <cell r="B967" t="str">
            <v>s</v>
          </cell>
          <cell r="C967" t="str">
            <v>91511</v>
          </cell>
          <cell r="F967" t="str">
            <v>Вертикальный сет Аппарита на 6 бут (2007, 2008, 2009)</v>
          </cell>
          <cell r="G967">
            <v>0</v>
          </cell>
          <cell r="H967">
            <v>0</v>
          </cell>
          <cell r="K967" t="str">
            <v>Нет</v>
          </cell>
          <cell r="M967" t="str">
            <v>НАБОР</v>
          </cell>
          <cell r="N967" t="str">
            <v>КРАСНОЕ</v>
          </cell>
          <cell r="O967">
            <v>0</v>
          </cell>
          <cell r="Q967" t="str">
            <v>СУХОЕ</v>
          </cell>
          <cell r="S967" t="str">
            <v>Италия</v>
          </cell>
          <cell r="U967">
            <v>5</v>
          </cell>
          <cell r="V967">
            <v>5</v>
          </cell>
        </row>
        <row r="968">
          <cell r="A968" t="str">
            <v>s91524</v>
          </cell>
          <cell r="B968" t="str">
            <v>s</v>
          </cell>
          <cell r="C968" t="str">
            <v>91524</v>
          </cell>
          <cell r="E968" t="str">
            <v>ЕАРЛ ЖОРЖ ВЕРНЕ</v>
          </cell>
          <cell r="F968" t="str">
            <v>Кот-Роти Мезон Руж</v>
          </cell>
          <cell r="G968">
            <v>1.5</v>
          </cell>
          <cell r="H968">
            <v>2011</v>
          </cell>
          <cell r="K968" t="str">
            <v>Нет</v>
          </cell>
          <cell r="M968" t="str">
            <v>БУТ</v>
          </cell>
          <cell r="N968" t="str">
            <v>КРАСНОЕ</v>
          </cell>
          <cell r="O968">
            <v>12.5</v>
          </cell>
          <cell r="P968" t="str">
            <v>AOC</v>
          </cell>
          <cell r="Q968" t="str">
            <v>СУХОЕ</v>
          </cell>
          <cell r="R968" t="str">
            <v>12, 6</v>
          </cell>
          <cell r="S968" t="str">
            <v>Франция</v>
          </cell>
          <cell r="T968" t="str">
            <v>Долина Роны</v>
          </cell>
          <cell r="U968">
            <v>4</v>
          </cell>
          <cell r="V968">
            <v>4</v>
          </cell>
        </row>
        <row r="969">
          <cell r="A969" t="str">
            <v>s91536</v>
          </cell>
          <cell r="B969" t="str">
            <v>s</v>
          </cell>
          <cell r="C969" t="str">
            <v>91536</v>
          </cell>
          <cell r="D969" t="str">
            <v>ОРИГИНАЛ</v>
          </cell>
          <cell r="F969" t="str">
            <v>Гран Самбука ди Канале Барберо</v>
          </cell>
          <cell r="G969">
            <v>0.7</v>
          </cell>
          <cell r="H969">
            <v>0</v>
          </cell>
          <cell r="K969" t="str">
            <v>Нет</v>
          </cell>
          <cell r="M969" t="str">
            <v>БУТ</v>
          </cell>
          <cell r="O969">
            <v>40</v>
          </cell>
          <cell r="R969">
            <v>12</v>
          </cell>
          <cell r="S969" t="str">
            <v>Италия</v>
          </cell>
          <cell r="U969">
            <v>3</v>
          </cell>
          <cell r="V969">
            <v>3</v>
          </cell>
        </row>
        <row r="970">
          <cell r="A970" t="str">
            <v>s91550</v>
          </cell>
          <cell r="B970" t="str">
            <v>s</v>
          </cell>
          <cell r="C970" t="str">
            <v>91550</v>
          </cell>
          <cell r="D970" t="str">
            <v>ДЛЯСОТРУД</v>
          </cell>
          <cell r="E970" t="str">
            <v>Адз. Агр. Вилла Спарина ди Массимо Моккагатта</v>
          </cell>
          <cell r="F970" t="str">
            <v>Гави МонтеРотондо</v>
          </cell>
          <cell r="G970">
            <v>1.5</v>
          </cell>
          <cell r="H970">
            <v>2009</v>
          </cell>
          <cell r="K970" t="str">
            <v>Нет</v>
          </cell>
          <cell r="M970" t="str">
            <v>БУТ</v>
          </cell>
          <cell r="N970" t="str">
            <v>БЕЛОЕ</v>
          </cell>
          <cell r="O970">
            <v>13.5</v>
          </cell>
          <cell r="P970" t="str">
            <v>DOCG</v>
          </cell>
          <cell r="Q970" t="str">
            <v>СУХОЕ</v>
          </cell>
          <cell r="R970">
            <v>3</v>
          </cell>
          <cell r="S970" t="str">
            <v>Италия</v>
          </cell>
          <cell r="T970" t="str">
            <v>Пьемонт</v>
          </cell>
          <cell r="U970">
            <v>1</v>
          </cell>
          <cell r="V970">
            <v>0</v>
          </cell>
        </row>
        <row r="971">
          <cell r="A971" t="str">
            <v>s91561</v>
          </cell>
          <cell r="B971" t="str">
            <v>s</v>
          </cell>
          <cell r="C971" t="str">
            <v>91561</v>
          </cell>
          <cell r="D971" t="str">
            <v>ОРИГИНАЛ</v>
          </cell>
          <cell r="E971" t="str">
            <v>ДОМЕН БРЮНО КЛЕР</v>
          </cell>
          <cell r="F971" t="str">
            <v>Море-Сен-Дени "Ан ля рю де Вержи"</v>
          </cell>
          <cell r="G971">
            <v>0.75</v>
          </cell>
          <cell r="H971">
            <v>2009</v>
          </cell>
          <cell r="K971" t="str">
            <v>Нет</v>
          </cell>
          <cell r="M971" t="str">
            <v>БУТ</v>
          </cell>
          <cell r="N971" t="str">
            <v>БЕЛОЕ</v>
          </cell>
          <cell r="O971">
            <v>13</v>
          </cell>
          <cell r="P971" t="str">
            <v>AOC</v>
          </cell>
          <cell r="Q971" t="str">
            <v>СУХОЕ</v>
          </cell>
          <cell r="R971" t="str">
            <v>12, 504</v>
          </cell>
          <cell r="S971" t="str">
            <v>Франция</v>
          </cell>
          <cell r="T971" t="str">
            <v>Бургундия</v>
          </cell>
          <cell r="U971">
            <v>120</v>
          </cell>
          <cell r="V971">
            <v>120</v>
          </cell>
        </row>
        <row r="972">
          <cell r="A972" t="str">
            <v>s91562</v>
          </cell>
          <cell r="B972" t="str">
            <v>s</v>
          </cell>
          <cell r="C972" t="str">
            <v>91562</v>
          </cell>
          <cell r="E972" t="str">
            <v>ДОМЕН БРЮНО КЛЕР</v>
          </cell>
          <cell r="F972" t="str">
            <v>Море-Сен-Дени "Ан ля рю де Вержи"</v>
          </cell>
          <cell r="G972">
            <v>0.75</v>
          </cell>
          <cell r="H972">
            <v>2010</v>
          </cell>
          <cell r="K972" t="str">
            <v>Нет</v>
          </cell>
          <cell r="M972" t="str">
            <v>БУТ</v>
          </cell>
          <cell r="N972" t="str">
            <v>БЕЛОЕ</v>
          </cell>
          <cell r="O972">
            <v>13</v>
          </cell>
          <cell r="P972" t="str">
            <v>AOC</v>
          </cell>
          <cell r="Q972" t="str">
            <v>СУХОЕ</v>
          </cell>
          <cell r="R972" t="str">
            <v>12, 504</v>
          </cell>
          <cell r="S972" t="str">
            <v>Франция</v>
          </cell>
          <cell r="T972" t="str">
            <v>Бургундия</v>
          </cell>
          <cell r="U972">
            <v>171</v>
          </cell>
          <cell r="V972">
            <v>171</v>
          </cell>
        </row>
        <row r="973">
          <cell r="A973" t="str">
            <v>s91597</v>
          </cell>
          <cell r="B973" t="str">
            <v>s</v>
          </cell>
          <cell r="C973" t="str">
            <v>91597</v>
          </cell>
          <cell r="E973" t="str">
            <v>ООО "Родник и К"</v>
          </cell>
          <cell r="F973" t="str">
            <v>Водка "Русский Бриллиант"  премиум</v>
          </cell>
          <cell r="G973">
            <v>0.5</v>
          </cell>
          <cell r="H973">
            <v>0</v>
          </cell>
          <cell r="K973" t="str">
            <v>Нет</v>
          </cell>
          <cell r="M973" t="str">
            <v>БУТ</v>
          </cell>
          <cell r="O973">
            <v>40</v>
          </cell>
          <cell r="R973">
            <v>12</v>
          </cell>
          <cell r="S973" t="str">
            <v>РОССИЯ</v>
          </cell>
          <cell r="T973" t="str">
            <v>-</v>
          </cell>
          <cell r="U973">
            <v>1</v>
          </cell>
          <cell r="V973">
            <v>1</v>
          </cell>
        </row>
        <row r="974">
          <cell r="A974" t="str">
            <v>s91608</v>
          </cell>
          <cell r="B974" t="str">
            <v>s</v>
          </cell>
          <cell r="C974" t="str">
            <v>91608</v>
          </cell>
          <cell r="D974" t="str">
            <v>ОРИГИНАЛ</v>
          </cell>
          <cell r="F974" t="str">
            <v>Вермут Мартини Розато</v>
          </cell>
          <cell r="G974">
            <v>1</v>
          </cell>
          <cell r="H974">
            <v>0</v>
          </cell>
          <cell r="K974" t="str">
            <v>Нет</v>
          </cell>
          <cell r="M974" t="str">
            <v>БУТ</v>
          </cell>
          <cell r="N974" t="str">
            <v>РОЗОВЫЙ</v>
          </cell>
          <cell r="O974">
            <v>15</v>
          </cell>
          <cell r="Q974" t="str">
            <v>СЛАДКИЙ</v>
          </cell>
          <cell r="R974" t="str">
            <v>12, 24</v>
          </cell>
          <cell r="S974" t="str">
            <v>Италия</v>
          </cell>
          <cell r="T974" t="str">
            <v>-</v>
          </cell>
          <cell r="U974">
            <v>1</v>
          </cell>
          <cell r="V974">
            <v>1</v>
          </cell>
        </row>
        <row r="975">
          <cell r="A975" t="str">
            <v>s91609</v>
          </cell>
          <cell r="B975" t="str">
            <v>s</v>
          </cell>
          <cell r="C975" t="str">
            <v>91609</v>
          </cell>
          <cell r="E975" t="str">
            <v>ОАО Иткульский спиртзавод</v>
          </cell>
          <cell r="F975" t="str">
            <v>Водка Алтай</v>
          </cell>
          <cell r="G975">
            <v>0.7</v>
          </cell>
          <cell r="H975">
            <v>0</v>
          </cell>
          <cell r="K975" t="str">
            <v>Нет</v>
          </cell>
          <cell r="M975" t="str">
            <v>БУТ</v>
          </cell>
          <cell r="O975">
            <v>40</v>
          </cell>
          <cell r="R975" t="str">
            <v>12, 6</v>
          </cell>
          <cell r="S975" t="str">
            <v>РОССИЯ</v>
          </cell>
          <cell r="T975" t="str">
            <v>-</v>
          </cell>
          <cell r="U975">
            <v>1</v>
          </cell>
          <cell r="V975">
            <v>1</v>
          </cell>
        </row>
        <row r="976">
          <cell r="A976" t="str">
            <v>s91614</v>
          </cell>
          <cell r="B976" t="str">
            <v>s</v>
          </cell>
          <cell r="C976" t="str">
            <v>91614</v>
          </cell>
          <cell r="E976" t="str">
            <v>Патрон Спиритс Мексико Эс.Эй. де Си.Ви</v>
          </cell>
          <cell r="F976" t="str">
            <v>Патрон Аньехо в п/у (металл)</v>
          </cell>
          <cell r="G976">
            <v>0.75</v>
          </cell>
          <cell r="H976">
            <v>0</v>
          </cell>
          <cell r="K976" t="str">
            <v>Нет</v>
          </cell>
          <cell r="M976" t="str">
            <v>БУТ</v>
          </cell>
          <cell r="O976">
            <v>40</v>
          </cell>
          <cell r="P976" t="str">
            <v>-</v>
          </cell>
          <cell r="Q976" t="str">
            <v>ТЕКИЛА</v>
          </cell>
          <cell r="R976" t="str">
            <v>12, 288</v>
          </cell>
          <cell r="S976" t="str">
            <v>Мексика</v>
          </cell>
          <cell r="T976" t="str">
            <v>-</v>
          </cell>
          <cell r="U976">
            <v>1336</v>
          </cell>
          <cell r="V976">
            <v>1335</v>
          </cell>
        </row>
        <row r="977">
          <cell r="A977" t="str">
            <v>s91619</v>
          </cell>
          <cell r="B977" t="str">
            <v>s</v>
          </cell>
          <cell r="C977" t="str">
            <v>91619</v>
          </cell>
          <cell r="E977" t="str">
            <v>КОРТЕ ДЖАРА</v>
          </cell>
          <cell r="F977" t="str">
            <v>Соаве</v>
          </cell>
          <cell r="G977">
            <v>0.75</v>
          </cell>
          <cell r="H977">
            <v>2013</v>
          </cell>
          <cell r="K977" t="str">
            <v>Нет</v>
          </cell>
          <cell r="M977" t="str">
            <v>БУТ</v>
          </cell>
          <cell r="N977" t="str">
            <v>БЕЛОЕ</v>
          </cell>
          <cell r="O977">
            <v>12.5</v>
          </cell>
          <cell r="P977" t="str">
            <v>DOC</v>
          </cell>
          <cell r="Q977" t="str">
            <v>СУХОЕ</v>
          </cell>
          <cell r="R977">
            <v>6</v>
          </cell>
          <cell r="S977" t="str">
            <v>Италия</v>
          </cell>
          <cell r="T977" t="str">
            <v>Венето</v>
          </cell>
          <cell r="U977">
            <v>6</v>
          </cell>
          <cell r="V977">
            <v>6</v>
          </cell>
        </row>
        <row r="978">
          <cell r="A978" t="str">
            <v>s91640</v>
          </cell>
          <cell r="B978" t="str">
            <v>s</v>
          </cell>
          <cell r="C978" t="str">
            <v>91640</v>
          </cell>
          <cell r="D978" t="str">
            <v>ДЛЯСОТРУД</v>
          </cell>
          <cell r="E978" t="str">
            <v>Жозеф Друэн</v>
          </cell>
          <cell r="F978" t="str">
            <v>Вольнэ Премье Крю Кло де Шен</v>
          </cell>
          <cell r="G978">
            <v>0.75</v>
          </cell>
          <cell r="H978">
            <v>2011</v>
          </cell>
          <cell r="K978" t="str">
            <v>Нет</v>
          </cell>
          <cell r="M978" t="str">
            <v>БУТ</v>
          </cell>
          <cell r="N978" t="str">
            <v>КРАСНОЕ</v>
          </cell>
          <cell r="O978">
            <v>13</v>
          </cell>
          <cell r="P978" t="str">
            <v>AOC</v>
          </cell>
          <cell r="Q978" t="str">
            <v>СУХОЕ</v>
          </cell>
          <cell r="R978">
            <v>12</v>
          </cell>
          <cell r="S978" t="str">
            <v>Франция</v>
          </cell>
          <cell r="T978" t="str">
            <v>Бургундия</v>
          </cell>
          <cell r="U978">
            <v>1</v>
          </cell>
          <cell r="V978">
            <v>0</v>
          </cell>
        </row>
        <row r="979">
          <cell r="A979" t="str">
            <v>s91641</v>
          </cell>
          <cell r="B979" t="str">
            <v>s</v>
          </cell>
          <cell r="C979" t="str">
            <v>91641</v>
          </cell>
          <cell r="D979" t="str">
            <v>СОТРУДНИКИ</v>
          </cell>
          <cell r="E979" t="str">
            <v>Жозеф Друэн</v>
          </cell>
          <cell r="F979" t="str">
            <v>Пти Шабли</v>
          </cell>
          <cell r="G979">
            <v>0.75</v>
          </cell>
          <cell r="H979">
            <v>2012</v>
          </cell>
          <cell r="K979" t="str">
            <v>Нет</v>
          </cell>
          <cell r="M979" t="str">
            <v>БУТ</v>
          </cell>
          <cell r="N979" t="str">
            <v>БЕЛОЕ</v>
          </cell>
          <cell r="O979">
            <v>12.5</v>
          </cell>
          <cell r="P979" t="str">
            <v>AOC</v>
          </cell>
          <cell r="Q979" t="str">
            <v>СУХОЕ</v>
          </cell>
          <cell r="R979">
            <v>12</v>
          </cell>
          <cell r="S979" t="str">
            <v>Франция</v>
          </cell>
          <cell r="T979" t="str">
            <v>Бургундия</v>
          </cell>
          <cell r="U979">
            <v>1</v>
          </cell>
          <cell r="V979">
            <v>0</v>
          </cell>
        </row>
        <row r="980">
          <cell r="A980" t="str">
            <v>s91646</v>
          </cell>
          <cell r="B980" t="str">
            <v>s</v>
          </cell>
          <cell r="C980" t="str">
            <v>91646</v>
          </cell>
          <cell r="F980" t="str">
            <v>Набор Сильвер-Репосадо</v>
          </cell>
          <cell r="G980">
            <v>0</v>
          </cell>
          <cell r="H980">
            <v>0</v>
          </cell>
          <cell r="K980" t="str">
            <v>Нет</v>
          </cell>
          <cell r="M980" t="str">
            <v>НАБОР</v>
          </cell>
          <cell r="O980">
            <v>0</v>
          </cell>
          <cell r="S980" t="str">
            <v>Мексика</v>
          </cell>
          <cell r="T980" t="str">
            <v>-</v>
          </cell>
          <cell r="U980">
            <v>201</v>
          </cell>
          <cell r="V980">
            <v>201</v>
          </cell>
        </row>
        <row r="981">
          <cell r="A981" t="str">
            <v>s91650</v>
          </cell>
          <cell r="B981" t="str">
            <v>s</v>
          </cell>
          <cell r="C981" t="str">
            <v>91650</v>
          </cell>
          <cell r="E981" t="str">
            <v>КАНТИ ФЭМИЛИ С.П.А.</v>
          </cell>
          <cell r="F981" t="str">
            <v>Москато д'Асти</v>
          </cell>
          <cell r="G981">
            <v>0.75</v>
          </cell>
          <cell r="H981">
            <v>2013</v>
          </cell>
          <cell r="K981" t="str">
            <v>Нет</v>
          </cell>
          <cell r="M981" t="str">
            <v>БУТ</v>
          </cell>
          <cell r="N981" t="str">
            <v>БЕЛОЕ</v>
          </cell>
          <cell r="O981">
            <v>5.5</v>
          </cell>
          <cell r="P981" t="str">
            <v>DOCG</v>
          </cell>
          <cell r="Q981" t="str">
            <v>СЛАДКОЕ</v>
          </cell>
          <cell r="R981" t="str">
            <v>12, 6, 480</v>
          </cell>
          <cell r="S981" t="str">
            <v>Италия</v>
          </cell>
          <cell r="T981" t="str">
            <v>Пьемонт</v>
          </cell>
          <cell r="U981">
            <v>1</v>
          </cell>
          <cell r="V981">
            <v>1</v>
          </cell>
        </row>
        <row r="982">
          <cell r="A982" t="str">
            <v>s91674</v>
          </cell>
          <cell r="B982" t="str">
            <v>s</v>
          </cell>
          <cell r="C982" t="str">
            <v>91674</v>
          </cell>
          <cell r="E982" t="str">
            <v>Эноальянс</v>
          </cell>
          <cell r="F982" t="str">
            <v>Бельгард Бордо</v>
          </cell>
          <cell r="G982">
            <v>0.75</v>
          </cell>
          <cell r="H982">
            <v>0</v>
          </cell>
          <cell r="K982" t="str">
            <v>Нет</v>
          </cell>
          <cell r="M982" t="str">
            <v>БУТ</v>
          </cell>
          <cell r="N982" t="str">
            <v>БЕЛОЕ</v>
          </cell>
          <cell r="O982">
            <v>11.5</v>
          </cell>
          <cell r="P982" t="str">
            <v>AOC</v>
          </cell>
          <cell r="Q982" t="str">
            <v>СУХОЕ</v>
          </cell>
          <cell r="R982" t="str">
            <v>6, 600</v>
          </cell>
          <cell r="S982" t="str">
            <v>Франция</v>
          </cell>
          <cell r="T982" t="str">
            <v>Бордо</v>
          </cell>
          <cell r="U982">
            <v>0</v>
          </cell>
          <cell r="V982">
            <v>0</v>
          </cell>
        </row>
        <row r="983">
          <cell r="A983" t="str">
            <v>s91675</v>
          </cell>
          <cell r="B983" t="str">
            <v>s</v>
          </cell>
          <cell r="C983" t="str">
            <v>91675</v>
          </cell>
          <cell r="E983" t="str">
            <v>Эноальянс</v>
          </cell>
          <cell r="F983" t="str">
            <v>Бельгард Медок</v>
          </cell>
          <cell r="G983">
            <v>0.75</v>
          </cell>
          <cell r="H983">
            <v>0</v>
          </cell>
          <cell r="K983" t="str">
            <v>Нет</v>
          </cell>
          <cell r="M983" t="str">
            <v>БУТ</v>
          </cell>
          <cell r="N983" t="str">
            <v>КРАСНОЕ</v>
          </cell>
          <cell r="O983">
            <v>12.5</v>
          </cell>
          <cell r="P983" t="str">
            <v>AOC</v>
          </cell>
          <cell r="Q983" t="str">
            <v>СУХОЕ</v>
          </cell>
          <cell r="R983" t="str">
            <v>6, 600</v>
          </cell>
          <cell r="S983" t="str">
            <v>Франция</v>
          </cell>
          <cell r="T983" t="str">
            <v>Бордо</v>
          </cell>
          <cell r="U983">
            <v>0</v>
          </cell>
          <cell r="V983">
            <v>0</v>
          </cell>
        </row>
        <row r="984">
          <cell r="A984" t="str">
            <v>s91684</v>
          </cell>
          <cell r="B984" t="str">
            <v>s</v>
          </cell>
          <cell r="C984" t="str">
            <v>91684</v>
          </cell>
          <cell r="E984" t="str">
            <v>Бодегас Миллениум, СЛ</v>
          </cell>
          <cell r="F984" t="str">
            <v>Вега дель Кампо Темпранильо</v>
          </cell>
          <cell r="G984">
            <v>0.75</v>
          </cell>
          <cell r="H984">
            <v>0</v>
          </cell>
          <cell r="K984" t="str">
            <v>Нет</v>
          </cell>
          <cell r="M984" t="str">
            <v>БУТ</v>
          </cell>
          <cell r="N984" t="str">
            <v>КРАСНОЕ</v>
          </cell>
          <cell r="O984">
            <v>13</v>
          </cell>
          <cell r="Q984" t="str">
            <v>СУХОЕ</v>
          </cell>
          <cell r="R984" t="str">
            <v>6, 600</v>
          </cell>
          <cell r="S984" t="str">
            <v>Испания</v>
          </cell>
          <cell r="T984" t="str">
            <v>-</v>
          </cell>
          <cell r="U984">
            <v>3834</v>
          </cell>
          <cell r="V984">
            <v>3834</v>
          </cell>
        </row>
        <row r="985">
          <cell r="A985" t="str">
            <v>s91685</v>
          </cell>
          <cell r="B985" t="str">
            <v>s</v>
          </cell>
          <cell r="C985" t="str">
            <v>91685</v>
          </cell>
          <cell r="E985" t="str">
            <v>ЖАН-МАРК БРОКАР</v>
          </cell>
          <cell r="F985" t="str">
            <v>Шабли Премьер Крю Монмен</v>
          </cell>
          <cell r="G985">
            <v>1.5</v>
          </cell>
          <cell r="H985">
            <v>1998</v>
          </cell>
          <cell r="K985" t="str">
            <v>Нет</v>
          </cell>
          <cell r="M985" t="str">
            <v>БУТ</v>
          </cell>
          <cell r="N985" t="str">
            <v>БЕЛОЕ</v>
          </cell>
          <cell r="O985">
            <v>13</v>
          </cell>
          <cell r="P985" t="str">
            <v>AOC</v>
          </cell>
          <cell r="Q985" t="str">
            <v>СУХОЕ</v>
          </cell>
          <cell r="R985" t="str">
            <v>6, 162</v>
          </cell>
          <cell r="S985" t="str">
            <v>Франция</v>
          </cell>
          <cell r="T985" t="str">
            <v>Бургундия</v>
          </cell>
          <cell r="U985">
            <v>0</v>
          </cell>
          <cell r="V985">
            <v>0</v>
          </cell>
        </row>
        <row r="986">
          <cell r="A986" t="str">
            <v>s91688</v>
          </cell>
          <cell r="B986" t="str">
            <v>s</v>
          </cell>
          <cell r="C986" t="str">
            <v>91688</v>
          </cell>
          <cell r="D986" t="str">
            <v>ОРИГИНАЛ</v>
          </cell>
          <cell r="E986" t="str">
            <v>Бодегас Миллениум, СЛ</v>
          </cell>
          <cell r="F986" t="str">
            <v>Вега дель Кампо Вердехо</v>
          </cell>
          <cell r="G986">
            <v>0.75</v>
          </cell>
          <cell r="H986">
            <v>0</v>
          </cell>
          <cell r="K986" t="str">
            <v>Нет</v>
          </cell>
          <cell r="M986" t="str">
            <v>БУТ</v>
          </cell>
          <cell r="N986" t="str">
            <v>БЕЛОЕ</v>
          </cell>
          <cell r="O986">
            <v>12</v>
          </cell>
          <cell r="Q986" t="str">
            <v>СУХОЕ</v>
          </cell>
          <cell r="R986" t="str">
            <v>6, 600</v>
          </cell>
          <cell r="S986" t="str">
            <v>Испания</v>
          </cell>
          <cell r="T986" t="str">
            <v>-</v>
          </cell>
          <cell r="U986">
            <v>4262</v>
          </cell>
          <cell r="V986">
            <v>4261</v>
          </cell>
        </row>
        <row r="987">
          <cell r="A987" t="str">
            <v>s91689</v>
          </cell>
          <cell r="B987" t="str">
            <v>s</v>
          </cell>
          <cell r="C987" t="str">
            <v>91689</v>
          </cell>
          <cell r="E987" t="str">
            <v>ЖАН-МАРК БРОКАР</v>
          </cell>
          <cell r="F987" t="str">
            <v>Шабли ле Вьей Винь де Сент Клэр</v>
          </cell>
          <cell r="G987">
            <v>1.5</v>
          </cell>
          <cell r="H987">
            <v>2003</v>
          </cell>
          <cell r="K987" t="str">
            <v>Нет</v>
          </cell>
          <cell r="M987" t="str">
            <v>БУТ</v>
          </cell>
          <cell r="N987" t="str">
            <v>БЕЛОЕ</v>
          </cell>
          <cell r="O987">
            <v>12.5</v>
          </cell>
          <cell r="P987" t="str">
            <v>AOC</v>
          </cell>
          <cell r="Q987" t="str">
            <v>СУХОЕ</v>
          </cell>
          <cell r="R987" t="str">
            <v>6, 12</v>
          </cell>
          <cell r="S987" t="str">
            <v>Франция</v>
          </cell>
          <cell r="T987" t="str">
            <v>Бургундия</v>
          </cell>
          <cell r="U987">
            <v>0</v>
          </cell>
          <cell r="V987">
            <v>0</v>
          </cell>
        </row>
        <row r="988">
          <cell r="A988" t="str">
            <v>s91691</v>
          </cell>
          <cell r="B988" t="str">
            <v>s</v>
          </cell>
          <cell r="C988" t="str">
            <v>91691</v>
          </cell>
          <cell r="D988" t="str">
            <v>ГИПГЛОБ</v>
          </cell>
          <cell r="E988" t="str">
            <v>ФЕЛИКС СОЛИС АВАНТИС, С.А.</v>
          </cell>
          <cell r="F988" t="str">
            <v>Кампо де ла Манча Росадо</v>
          </cell>
          <cell r="G988">
            <v>0.75</v>
          </cell>
          <cell r="H988">
            <v>0</v>
          </cell>
          <cell r="K988" t="str">
            <v>Нет</v>
          </cell>
          <cell r="M988" t="str">
            <v>БУТ</v>
          </cell>
          <cell r="N988" t="str">
            <v>РОЗОВОЕ</v>
          </cell>
          <cell r="O988">
            <v>11</v>
          </cell>
          <cell r="P988" t="str">
            <v>DO</v>
          </cell>
          <cell r="Q988" t="str">
            <v>СУХОЕ</v>
          </cell>
          <cell r="R988" t="str">
            <v>6, 12, 576, 600</v>
          </cell>
          <cell r="S988" t="str">
            <v>Испания</v>
          </cell>
          <cell r="T988" t="str">
            <v>Ла Манча</v>
          </cell>
          <cell r="U988">
            <v>90</v>
          </cell>
          <cell r="V988">
            <v>90</v>
          </cell>
        </row>
        <row r="989">
          <cell r="A989" t="str">
            <v>s91691</v>
          </cell>
          <cell r="B989" t="str">
            <v>s</v>
          </cell>
          <cell r="C989" t="str">
            <v>91691</v>
          </cell>
          <cell r="D989" t="str">
            <v>Х5</v>
          </cell>
          <cell r="E989" t="str">
            <v>ФЕЛИКС СОЛИС АВАНТИС, С.А.</v>
          </cell>
          <cell r="F989" t="str">
            <v>Кампо де ла Манча Росадо</v>
          </cell>
          <cell r="G989">
            <v>0.75</v>
          </cell>
          <cell r="H989">
            <v>0</v>
          </cell>
          <cell r="K989" t="str">
            <v>Нет</v>
          </cell>
          <cell r="M989" t="str">
            <v>БУТ</v>
          </cell>
          <cell r="N989" t="str">
            <v>РОЗОВОЕ</v>
          </cell>
          <cell r="O989">
            <v>11</v>
          </cell>
          <cell r="P989" t="str">
            <v>DO</v>
          </cell>
          <cell r="Q989" t="str">
            <v>СУХОЕ</v>
          </cell>
          <cell r="R989" t="str">
            <v>6, 12, 576, 600</v>
          </cell>
          <cell r="S989" t="str">
            <v>Испания</v>
          </cell>
          <cell r="T989" t="str">
            <v>Ла Манча</v>
          </cell>
          <cell r="U989">
            <v>5732</v>
          </cell>
          <cell r="V989">
            <v>5732</v>
          </cell>
        </row>
        <row r="990">
          <cell r="A990" t="str">
            <v>s91693</v>
          </cell>
          <cell r="B990" t="str">
            <v>s</v>
          </cell>
          <cell r="C990" t="str">
            <v>91693</v>
          </cell>
          <cell r="D990" t="str">
            <v>ОРИГИНАЛ</v>
          </cell>
          <cell r="E990" t="str">
            <v>ФЕЛИКС СОЛИС АВАНТИС, С.А.</v>
          </cell>
          <cell r="F990" t="str">
            <v>Кампо де ла Манча Айрен</v>
          </cell>
          <cell r="G990">
            <v>0.75</v>
          </cell>
          <cell r="H990">
            <v>0</v>
          </cell>
          <cell r="K990" t="str">
            <v>Нет</v>
          </cell>
          <cell r="M990" t="str">
            <v>БУТ</v>
          </cell>
          <cell r="N990" t="str">
            <v>БЕЛОЕ</v>
          </cell>
          <cell r="O990">
            <v>11</v>
          </cell>
          <cell r="P990" t="str">
            <v>DO</v>
          </cell>
          <cell r="Q990" t="str">
            <v>СУХОЕ</v>
          </cell>
          <cell r="R990" t="str">
            <v>6, 12, 576, 600</v>
          </cell>
          <cell r="S990" t="str">
            <v>Испания</v>
          </cell>
          <cell r="T990" t="str">
            <v>Ла Манча</v>
          </cell>
          <cell r="U990">
            <v>35</v>
          </cell>
          <cell r="V990">
            <v>35</v>
          </cell>
        </row>
        <row r="991">
          <cell r="A991" t="str">
            <v>s91695</v>
          </cell>
          <cell r="B991" t="str">
            <v>s</v>
          </cell>
          <cell r="C991" t="str">
            <v>91695</v>
          </cell>
          <cell r="D991" t="str">
            <v>ОРИГИНАЛ</v>
          </cell>
          <cell r="E991" t="str">
            <v>ФЕЛИКС СОЛИС АВАНТИС, С.А.</v>
          </cell>
          <cell r="F991" t="str">
            <v>Кампо де ла Манча Темпранильо</v>
          </cell>
          <cell r="G991">
            <v>0.75</v>
          </cell>
          <cell r="H991">
            <v>0</v>
          </cell>
          <cell r="K991" t="str">
            <v>Нет</v>
          </cell>
          <cell r="M991" t="str">
            <v>БУТ</v>
          </cell>
          <cell r="N991" t="str">
            <v>КРАСНОЕ</v>
          </cell>
          <cell r="O991">
            <v>12</v>
          </cell>
          <cell r="P991" t="str">
            <v>DO</v>
          </cell>
          <cell r="Q991" t="str">
            <v>СУХОЕ</v>
          </cell>
          <cell r="R991" t="str">
            <v>6, 12, 576, 600</v>
          </cell>
          <cell r="S991" t="str">
            <v>Испания</v>
          </cell>
          <cell r="T991" t="str">
            <v>Ла Манча</v>
          </cell>
          <cell r="U991">
            <v>4</v>
          </cell>
          <cell r="V991">
            <v>4</v>
          </cell>
        </row>
        <row r="992">
          <cell r="A992" t="str">
            <v>s91699</v>
          </cell>
          <cell r="B992" t="str">
            <v>s</v>
          </cell>
          <cell r="C992" t="str">
            <v>91699</v>
          </cell>
          <cell r="E992" t="str">
            <v>ЖАН-МАРК БРОКАР</v>
          </cell>
          <cell r="F992" t="str">
            <v>Шабли Гран Крю Бугро</v>
          </cell>
          <cell r="G992">
            <v>1.5</v>
          </cell>
          <cell r="H992">
            <v>2003</v>
          </cell>
          <cell r="K992" t="str">
            <v>Нет</v>
          </cell>
          <cell r="M992" t="str">
            <v>БУТ</v>
          </cell>
          <cell r="N992" t="str">
            <v>БЕЛОЕ</v>
          </cell>
          <cell r="O992">
            <v>13</v>
          </cell>
          <cell r="P992" t="str">
            <v>AOC</v>
          </cell>
          <cell r="Q992" t="str">
            <v>СУХОЕ</v>
          </cell>
          <cell r="R992" t="str">
            <v>6, 162</v>
          </cell>
          <cell r="S992" t="str">
            <v>Франция</v>
          </cell>
          <cell r="T992" t="str">
            <v>Бургундия</v>
          </cell>
          <cell r="U992">
            <v>1</v>
          </cell>
          <cell r="V992">
            <v>1</v>
          </cell>
        </row>
        <row r="993">
          <cell r="A993" t="str">
            <v>s91704</v>
          </cell>
          <cell r="B993" t="str">
            <v>s</v>
          </cell>
          <cell r="C993" t="str">
            <v>91704</v>
          </cell>
          <cell r="D993" t="str">
            <v>МАРКА</v>
          </cell>
          <cell r="E993" t="str">
            <v>Патрон Спиритс Мексико</v>
          </cell>
          <cell r="F993" t="str">
            <v>Патрон ИксО Кафе</v>
          </cell>
          <cell r="G993">
            <v>0.05</v>
          </cell>
          <cell r="H993">
            <v>0</v>
          </cell>
          <cell r="K993" t="str">
            <v>Нет</v>
          </cell>
          <cell r="M993" t="str">
            <v>БУТ</v>
          </cell>
          <cell r="O993">
            <v>35</v>
          </cell>
          <cell r="P993" t="str">
            <v>-</v>
          </cell>
          <cell r="Q993" t="str">
            <v>ЛИКЁР КРЕП</v>
          </cell>
          <cell r="R993" t="str">
            <v>60, 3 600</v>
          </cell>
          <cell r="S993" t="str">
            <v>Мексика</v>
          </cell>
          <cell r="T993" t="str">
            <v>-</v>
          </cell>
          <cell r="U993">
            <v>1</v>
          </cell>
          <cell r="V993">
            <v>1</v>
          </cell>
        </row>
        <row r="994">
          <cell r="A994" t="str">
            <v>s91704</v>
          </cell>
          <cell r="B994" t="str">
            <v>s</v>
          </cell>
          <cell r="C994" t="str">
            <v>91704</v>
          </cell>
          <cell r="D994" t="str">
            <v>ОРИГИНАЛ</v>
          </cell>
          <cell r="E994" t="str">
            <v>Патрон Спиритс Мексико</v>
          </cell>
          <cell r="F994" t="str">
            <v>Патрон ИксО Кафе</v>
          </cell>
          <cell r="G994">
            <v>0.05</v>
          </cell>
          <cell r="H994">
            <v>0</v>
          </cell>
          <cell r="K994" t="str">
            <v>Нет</v>
          </cell>
          <cell r="M994" t="str">
            <v>БУТ</v>
          </cell>
          <cell r="O994">
            <v>35</v>
          </cell>
          <cell r="P994" t="str">
            <v>-</v>
          </cell>
          <cell r="Q994" t="str">
            <v>ЛИКЁР КРЕП</v>
          </cell>
          <cell r="R994" t="str">
            <v>60, 3 600</v>
          </cell>
          <cell r="S994" t="str">
            <v>Мексика</v>
          </cell>
          <cell r="T994" t="str">
            <v>-</v>
          </cell>
          <cell r="U994">
            <v>3181</v>
          </cell>
          <cell r="V994">
            <v>3181</v>
          </cell>
        </row>
        <row r="995">
          <cell r="A995" t="str">
            <v>s91711</v>
          </cell>
          <cell r="B995" t="str">
            <v>s</v>
          </cell>
          <cell r="C995" t="str">
            <v>91711</v>
          </cell>
          <cell r="E995" t="str">
            <v>Томас Хайн энд Ко</v>
          </cell>
          <cell r="F995" t="str">
            <v>Хайн Винтаж Эрли Лэндид в дер.коробке</v>
          </cell>
          <cell r="G995">
            <v>0.7</v>
          </cell>
          <cell r="H995">
            <v>1984</v>
          </cell>
          <cell r="K995" t="str">
            <v>Нет</v>
          </cell>
          <cell r="M995" t="str">
            <v>БУТ</v>
          </cell>
          <cell r="O995">
            <v>40</v>
          </cell>
          <cell r="P995" t="str">
            <v>AOC</v>
          </cell>
          <cell r="Q995" t="str">
            <v>КОНЬЯК</v>
          </cell>
          <cell r="R995">
            <v>4</v>
          </cell>
          <cell r="S995" t="str">
            <v>Франция</v>
          </cell>
          <cell r="T995" t="str">
            <v>Коньяк</v>
          </cell>
          <cell r="U995">
            <v>8</v>
          </cell>
          <cell r="V995">
            <v>8</v>
          </cell>
        </row>
        <row r="996">
          <cell r="A996" t="str">
            <v>s91712</v>
          </cell>
          <cell r="B996" t="str">
            <v>s</v>
          </cell>
          <cell r="C996" t="str">
            <v>91712</v>
          </cell>
          <cell r="E996" t="str">
            <v>Кантине Сан Марко</v>
          </cell>
          <cell r="F996" t="str">
            <v>Фраскати</v>
          </cell>
          <cell r="G996">
            <v>0.75</v>
          </cell>
          <cell r="H996">
            <v>2013</v>
          </cell>
          <cell r="K996" t="str">
            <v>Нет</v>
          </cell>
          <cell r="M996" t="str">
            <v>БУТ</v>
          </cell>
          <cell r="N996" t="str">
            <v>БЕЛОЕ</v>
          </cell>
          <cell r="O996">
            <v>12</v>
          </cell>
          <cell r="P996" t="str">
            <v>DOC</v>
          </cell>
          <cell r="Q996" t="str">
            <v>СУХОЕ</v>
          </cell>
          <cell r="R996" t="str">
            <v>6, 480</v>
          </cell>
          <cell r="S996" t="str">
            <v>Италия</v>
          </cell>
          <cell r="T996" t="str">
            <v>Лацио</v>
          </cell>
          <cell r="U996">
            <v>4</v>
          </cell>
          <cell r="V996">
            <v>4</v>
          </cell>
        </row>
        <row r="997">
          <cell r="A997" t="str">
            <v>s91713</v>
          </cell>
          <cell r="B997" t="str">
            <v>s</v>
          </cell>
          <cell r="C997" t="str">
            <v>91713</v>
          </cell>
          <cell r="D997" t="str">
            <v>КНИГИНОВ</v>
          </cell>
          <cell r="F997" t="str">
            <v>Книга Пьемонт. Вина Италии</v>
          </cell>
          <cell r="G997">
            <v>0</v>
          </cell>
          <cell r="H997">
            <v>0</v>
          </cell>
          <cell r="K997" t="str">
            <v>Нет</v>
          </cell>
          <cell r="M997" t="str">
            <v>ШТ</v>
          </cell>
          <cell r="O997">
            <v>0</v>
          </cell>
          <cell r="S997" t="str">
            <v>РОССИЯ</v>
          </cell>
          <cell r="T997" t="str">
            <v>-</v>
          </cell>
          <cell r="U997">
            <v>380</v>
          </cell>
          <cell r="V997">
            <v>380</v>
          </cell>
        </row>
        <row r="998">
          <cell r="A998" t="str">
            <v>s91716</v>
          </cell>
          <cell r="B998" t="str">
            <v>s</v>
          </cell>
          <cell r="C998" t="str">
            <v>91716</v>
          </cell>
          <cell r="D998" t="str">
            <v>ОРИГИНАЛ</v>
          </cell>
          <cell r="E998" t="str">
            <v>Ле Селье Жан д'Алибер</v>
          </cell>
          <cell r="F998" t="str">
            <v>Шатене Блан Муэлё</v>
          </cell>
          <cell r="G998">
            <v>0.75</v>
          </cell>
          <cell r="H998">
            <v>0</v>
          </cell>
          <cell r="K998" t="str">
            <v>Нет</v>
          </cell>
          <cell r="M998" t="str">
            <v>БУТ</v>
          </cell>
          <cell r="N998" t="str">
            <v>БЕЛОЕ</v>
          </cell>
          <cell r="O998">
            <v>11.5</v>
          </cell>
          <cell r="P998" t="str">
            <v>-</v>
          </cell>
          <cell r="Q998" t="str">
            <v>П/СЛАДКОЕ</v>
          </cell>
          <cell r="R998" t="str">
            <v>12, 576</v>
          </cell>
          <cell r="S998" t="str">
            <v>Франция</v>
          </cell>
          <cell r="T998" t="str">
            <v>-</v>
          </cell>
          <cell r="U998">
            <v>834</v>
          </cell>
          <cell r="V998">
            <v>834</v>
          </cell>
        </row>
        <row r="999">
          <cell r="A999" t="str">
            <v>s91725</v>
          </cell>
          <cell r="B999" t="str">
            <v>s</v>
          </cell>
          <cell r="C999" t="str">
            <v>91725</v>
          </cell>
          <cell r="E999" t="str">
            <v>ССЕА Домен Брюно Клер</v>
          </cell>
          <cell r="F999" t="str">
            <v>Бон Мар Гран Крю</v>
          </cell>
          <cell r="G999">
            <v>0.75</v>
          </cell>
          <cell r="H999">
            <v>2010</v>
          </cell>
          <cell r="K999" t="str">
            <v>Нет</v>
          </cell>
          <cell r="M999" t="str">
            <v>БУТ</v>
          </cell>
          <cell r="N999" t="str">
            <v>КРАСНОЕ</v>
          </cell>
          <cell r="O999">
            <v>13</v>
          </cell>
          <cell r="P999" t="str">
            <v>AOC</v>
          </cell>
          <cell r="Q999" t="str">
            <v>СУХОЕ</v>
          </cell>
          <cell r="R999" t="str">
            <v>12, 504</v>
          </cell>
          <cell r="S999" t="str">
            <v>Франция</v>
          </cell>
          <cell r="T999" t="str">
            <v>Бургундия</v>
          </cell>
          <cell r="U999">
            <v>2</v>
          </cell>
          <cell r="V999">
            <v>0</v>
          </cell>
        </row>
        <row r="1000">
          <cell r="A1000" t="str">
            <v>s91748</v>
          </cell>
          <cell r="B1000" t="str">
            <v>s</v>
          </cell>
          <cell r="C1000" t="str">
            <v>91748</v>
          </cell>
          <cell r="E1000" t="str">
            <v>Жозеф Вердье</v>
          </cell>
          <cell r="F1000" t="str">
            <v>Ле Риголад Руж</v>
          </cell>
          <cell r="G1000">
            <v>0.75</v>
          </cell>
          <cell r="H1000">
            <v>0</v>
          </cell>
          <cell r="K1000" t="str">
            <v>Нет</v>
          </cell>
          <cell r="M1000" t="str">
            <v>БУТ</v>
          </cell>
          <cell r="N1000" t="str">
            <v>КРАСНОЕ</v>
          </cell>
          <cell r="O1000">
            <v>11</v>
          </cell>
          <cell r="P1000" t="str">
            <v>-</v>
          </cell>
          <cell r="Q1000" t="str">
            <v>П/СУХОЕ</v>
          </cell>
          <cell r="R1000" t="str">
            <v>6, 504</v>
          </cell>
          <cell r="S1000" t="str">
            <v>Франция</v>
          </cell>
          <cell r="T1000" t="str">
            <v>-</v>
          </cell>
          <cell r="U1000">
            <v>3794</v>
          </cell>
          <cell r="V1000">
            <v>3794</v>
          </cell>
        </row>
        <row r="1001">
          <cell r="A1001" t="str">
            <v>s91749</v>
          </cell>
          <cell r="B1001" t="str">
            <v>s</v>
          </cell>
          <cell r="C1001" t="str">
            <v>91749</v>
          </cell>
          <cell r="E1001" t="str">
            <v>Жозеф Вердье</v>
          </cell>
          <cell r="F1001" t="str">
            <v>Ле Риголад Блан</v>
          </cell>
          <cell r="G1001">
            <v>0.75</v>
          </cell>
          <cell r="H1001">
            <v>0</v>
          </cell>
          <cell r="K1001" t="str">
            <v>Нет</v>
          </cell>
          <cell r="M1001" t="str">
            <v>БУТ</v>
          </cell>
          <cell r="N1001" t="str">
            <v>БЕЛОЕ</v>
          </cell>
          <cell r="O1001">
            <v>11</v>
          </cell>
          <cell r="P1001" t="str">
            <v>-</v>
          </cell>
          <cell r="Q1001" t="str">
            <v>П/СУХОЕ</v>
          </cell>
          <cell r="R1001" t="str">
            <v>6, 504</v>
          </cell>
          <cell r="S1001" t="str">
            <v>Франция</v>
          </cell>
          <cell r="T1001" t="str">
            <v>-</v>
          </cell>
          <cell r="U1001">
            <v>5680</v>
          </cell>
          <cell r="V1001">
            <v>5680</v>
          </cell>
        </row>
        <row r="1002">
          <cell r="A1002" t="str">
            <v>s91780</v>
          </cell>
          <cell r="B1002" t="str">
            <v>s</v>
          </cell>
          <cell r="C1002" t="str">
            <v>91780</v>
          </cell>
          <cell r="D1002" t="str">
            <v>ОРИГИНАЛ</v>
          </cell>
          <cell r="E1002" t="str">
            <v>Подере иль Карнашале ди Беттина Шнабель Рогоски</v>
          </cell>
          <cell r="F1002" t="str">
            <v>Иль Каберло (Тоскана)</v>
          </cell>
          <cell r="G1002">
            <v>1.5</v>
          </cell>
          <cell r="H1002">
            <v>2009</v>
          </cell>
          <cell r="K1002" t="str">
            <v>Нет</v>
          </cell>
          <cell r="M1002" t="str">
            <v>БУТ</v>
          </cell>
          <cell r="N1002" t="str">
            <v>КРАСНОЕ</v>
          </cell>
          <cell r="O1002">
            <v>13.5</v>
          </cell>
          <cell r="P1002" t="str">
            <v>IGT</v>
          </cell>
          <cell r="Q1002" t="str">
            <v>СУХОЕ</v>
          </cell>
          <cell r="R1002" t="str">
            <v>3, 6</v>
          </cell>
          <cell r="S1002" t="str">
            <v>Италия</v>
          </cell>
          <cell r="T1002" t="str">
            <v>Тоскана</v>
          </cell>
          <cell r="U1002">
            <v>20</v>
          </cell>
          <cell r="V1002">
            <v>20</v>
          </cell>
        </row>
        <row r="1003">
          <cell r="A1003" t="str">
            <v>s91786</v>
          </cell>
          <cell r="B1003" t="str">
            <v>s</v>
          </cell>
          <cell r="C1003" t="str">
            <v>91786</v>
          </cell>
          <cell r="D1003" t="str">
            <v>ОРИГИНАЛ</v>
          </cell>
          <cell r="E1003" t="str">
            <v>Шампань Лансон</v>
          </cell>
          <cell r="F1003" t="str">
            <v>Лансон Уайт Лейбл</v>
          </cell>
          <cell r="G1003">
            <v>0.75</v>
          </cell>
          <cell r="H1003">
            <v>0</v>
          </cell>
          <cell r="K1003" t="str">
            <v>Нет</v>
          </cell>
          <cell r="M1003" t="str">
            <v>БУТ</v>
          </cell>
          <cell r="N1003" t="str">
            <v>БЕЛОЕ</v>
          </cell>
          <cell r="O1003">
            <v>12.5</v>
          </cell>
          <cell r="P1003" t="str">
            <v>AOC</v>
          </cell>
          <cell r="Q1003" t="str">
            <v>П/СУХОЕ</v>
          </cell>
          <cell r="R1003" t="str">
            <v>2, 6, 432</v>
          </cell>
          <cell r="S1003" t="str">
            <v>Франция</v>
          </cell>
          <cell r="T1003" t="str">
            <v>Шампань</v>
          </cell>
          <cell r="U1003">
            <v>158</v>
          </cell>
          <cell r="V1003">
            <v>158</v>
          </cell>
        </row>
        <row r="1004">
          <cell r="A1004" t="str">
            <v>s91795</v>
          </cell>
          <cell r="B1004" t="str">
            <v>s</v>
          </cell>
          <cell r="C1004" t="str">
            <v>91795</v>
          </cell>
          <cell r="D1004" t="str">
            <v>ДЛЯСОТРУД</v>
          </cell>
          <cell r="E1004" t="str">
            <v>Барон Филипп де Ротшильд С.А.</v>
          </cell>
          <cell r="F1004" t="str">
            <v>Мутон Каде (Бордо)</v>
          </cell>
          <cell r="G1004">
            <v>0.75</v>
          </cell>
          <cell r="H1004">
            <v>2013</v>
          </cell>
          <cell r="K1004" t="str">
            <v>Нет</v>
          </cell>
          <cell r="M1004" t="str">
            <v>БУТ</v>
          </cell>
          <cell r="N1004" t="str">
            <v>БЕЛОЕ</v>
          </cell>
          <cell r="O1004">
            <v>12</v>
          </cell>
          <cell r="P1004" t="str">
            <v>AOC</v>
          </cell>
          <cell r="Q1004" t="str">
            <v>СУХОЕ</v>
          </cell>
          <cell r="R1004" t="str">
            <v>6, 600</v>
          </cell>
          <cell r="S1004" t="str">
            <v>Франция</v>
          </cell>
          <cell r="T1004" t="str">
            <v>Бордо</v>
          </cell>
          <cell r="U1004">
            <v>1</v>
          </cell>
          <cell r="V1004">
            <v>0</v>
          </cell>
        </row>
        <row r="1005">
          <cell r="A1005" t="str">
            <v>s91795</v>
          </cell>
          <cell r="B1005" t="str">
            <v>s</v>
          </cell>
          <cell r="C1005" t="str">
            <v>91795</v>
          </cell>
          <cell r="D1005" t="str">
            <v>ОРИГИНАЛ</v>
          </cell>
          <cell r="E1005" t="str">
            <v>Барон Филипп де Ротшильд С.А.</v>
          </cell>
          <cell r="F1005" t="str">
            <v>Мутон Каде (Бордо)</v>
          </cell>
          <cell r="G1005">
            <v>0.75</v>
          </cell>
          <cell r="H1005">
            <v>2013</v>
          </cell>
          <cell r="K1005" t="str">
            <v>Нет</v>
          </cell>
          <cell r="M1005" t="str">
            <v>БУТ</v>
          </cell>
          <cell r="N1005" t="str">
            <v>БЕЛОЕ</v>
          </cell>
          <cell r="O1005">
            <v>12</v>
          </cell>
          <cell r="P1005" t="str">
            <v>AOC</v>
          </cell>
          <cell r="Q1005" t="str">
            <v>СУХОЕ</v>
          </cell>
          <cell r="R1005" t="str">
            <v>6, 600</v>
          </cell>
          <cell r="S1005" t="str">
            <v>Франция</v>
          </cell>
          <cell r="T1005" t="str">
            <v>Бордо</v>
          </cell>
          <cell r="U1005">
            <v>1</v>
          </cell>
          <cell r="V1005">
            <v>1</v>
          </cell>
        </row>
        <row r="1006">
          <cell r="A1006" t="str">
            <v>s91796</v>
          </cell>
          <cell r="B1006" t="str">
            <v>s</v>
          </cell>
          <cell r="C1006" t="str">
            <v>91796</v>
          </cell>
          <cell r="D1006" t="str">
            <v>ОРИГИНАЛ</v>
          </cell>
          <cell r="E1006" t="str">
            <v>Барон Филипп де Ротшильд С.А.</v>
          </cell>
          <cell r="F1006" t="str">
            <v>Ле Розе де Мутон Каде (Бордо Розе)</v>
          </cell>
          <cell r="G1006">
            <v>0.75</v>
          </cell>
          <cell r="H1006">
            <v>2013</v>
          </cell>
          <cell r="K1006" t="str">
            <v>Нет</v>
          </cell>
          <cell r="M1006" t="str">
            <v>БУТ</v>
          </cell>
          <cell r="N1006" t="str">
            <v>РОЗОВОЕ</v>
          </cell>
          <cell r="O1006">
            <v>12</v>
          </cell>
          <cell r="P1006" t="str">
            <v>AOC</v>
          </cell>
          <cell r="Q1006" t="str">
            <v>СУХОЕ</v>
          </cell>
          <cell r="R1006" t="str">
            <v>6, 600</v>
          </cell>
          <cell r="S1006" t="str">
            <v>Франция</v>
          </cell>
          <cell r="T1006" t="str">
            <v>Бордо</v>
          </cell>
          <cell r="U1006">
            <v>133</v>
          </cell>
          <cell r="V1006">
            <v>133</v>
          </cell>
        </row>
        <row r="1007">
          <cell r="A1007" t="str">
            <v>s91801</v>
          </cell>
          <cell r="B1007" t="str">
            <v>s</v>
          </cell>
          <cell r="C1007" t="str">
            <v>91801</v>
          </cell>
          <cell r="E1007" t="str">
            <v>Барон Филипп де Ротшильд С.А.</v>
          </cell>
          <cell r="F1007" t="str">
            <v>Резерв Мутон Каде (Сотерн)</v>
          </cell>
          <cell r="G1007">
            <v>0.375</v>
          </cell>
          <cell r="H1007">
            <v>2012</v>
          </cell>
          <cell r="K1007" t="str">
            <v>Нет</v>
          </cell>
          <cell r="M1007" t="str">
            <v>БУТ</v>
          </cell>
          <cell r="N1007" t="str">
            <v>БЕЛОЕ</v>
          </cell>
          <cell r="O1007">
            <v>13.5</v>
          </cell>
          <cell r="P1007" t="str">
            <v>AOC</v>
          </cell>
          <cell r="Q1007" t="str">
            <v>СЛАДКОЕ</v>
          </cell>
          <cell r="R1007" t="str">
            <v>12, 1 020</v>
          </cell>
          <cell r="S1007" t="str">
            <v>Франция</v>
          </cell>
          <cell r="T1007" t="str">
            <v>Бордо</v>
          </cell>
          <cell r="U1007">
            <v>1222</v>
          </cell>
          <cell r="V1007">
            <v>1222</v>
          </cell>
        </row>
        <row r="1008">
          <cell r="A1008" t="str">
            <v>s91823</v>
          </cell>
          <cell r="B1008" t="str">
            <v>s</v>
          </cell>
          <cell r="C1008" t="str">
            <v>91823</v>
          </cell>
          <cell r="E1008" t="str">
            <v>ССЕА Гинодо</v>
          </cell>
          <cell r="F1008" t="str">
            <v>Шато Лафлер (Помроль)</v>
          </cell>
          <cell r="G1008">
            <v>0.75</v>
          </cell>
          <cell r="H1008">
            <v>1999</v>
          </cell>
          <cell r="K1008" t="str">
            <v>Нет</v>
          </cell>
          <cell r="M1008" t="str">
            <v>БУТ</v>
          </cell>
          <cell r="N1008" t="str">
            <v>КРАСНОЕ</v>
          </cell>
          <cell r="O1008">
            <v>13.5</v>
          </cell>
          <cell r="P1008" t="str">
            <v>AOC</v>
          </cell>
          <cell r="Q1008" t="str">
            <v>СУХОЕ</v>
          </cell>
          <cell r="R1008">
            <v>6</v>
          </cell>
          <cell r="S1008" t="str">
            <v>Франция</v>
          </cell>
          <cell r="T1008" t="str">
            <v>Бордо</v>
          </cell>
          <cell r="U1008">
            <v>7</v>
          </cell>
          <cell r="V1008">
            <v>7</v>
          </cell>
        </row>
        <row r="1009">
          <cell r="A1009" t="str">
            <v>s91826</v>
          </cell>
          <cell r="B1009" t="str">
            <v>s</v>
          </cell>
          <cell r="C1009" t="str">
            <v>91826</v>
          </cell>
          <cell r="E1009" t="str">
            <v>ССЕА Гинодо</v>
          </cell>
          <cell r="F1009" t="str">
            <v>Шато Лафлер (Помроль)</v>
          </cell>
          <cell r="G1009">
            <v>0.75</v>
          </cell>
          <cell r="H1009">
            <v>2004</v>
          </cell>
          <cell r="K1009" t="str">
            <v>Нет</v>
          </cell>
          <cell r="M1009" t="str">
            <v>БУТ</v>
          </cell>
          <cell r="N1009" t="str">
            <v>КРАСНОЕ</v>
          </cell>
          <cell r="O1009">
            <v>13.5</v>
          </cell>
          <cell r="P1009" t="str">
            <v>AOC</v>
          </cell>
          <cell r="Q1009" t="str">
            <v>СУХОЕ</v>
          </cell>
          <cell r="R1009">
            <v>6</v>
          </cell>
          <cell r="S1009" t="str">
            <v>Франция</v>
          </cell>
          <cell r="T1009" t="str">
            <v>Бордо</v>
          </cell>
          <cell r="U1009">
            <v>3</v>
          </cell>
          <cell r="V1009">
            <v>3</v>
          </cell>
        </row>
        <row r="1010">
          <cell r="A1010" t="str">
            <v>s91827</v>
          </cell>
          <cell r="B1010" t="str">
            <v>s</v>
          </cell>
          <cell r="C1010" t="str">
            <v>91827</v>
          </cell>
          <cell r="E1010" t="str">
            <v>ССЕА Гинодо</v>
          </cell>
          <cell r="F1010" t="str">
            <v>Пансе де Лафлер (Помроль)</v>
          </cell>
          <cell r="G1010">
            <v>0.75</v>
          </cell>
          <cell r="H1010">
            <v>2010</v>
          </cell>
          <cell r="K1010" t="str">
            <v>Нет</v>
          </cell>
          <cell r="M1010" t="str">
            <v>БУТ</v>
          </cell>
          <cell r="N1010" t="str">
            <v>КРАСНОЕ</v>
          </cell>
          <cell r="O1010">
            <v>14.5</v>
          </cell>
          <cell r="P1010" t="str">
            <v>AOC</v>
          </cell>
          <cell r="Q1010" t="str">
            <v>СУХОЕ</v>
          </cell>
          <cell r="R1010">
            <v>6</v>
          </cell>
          <cell r="S1010" t="str">
            <v>Франция</v>
          </cell>
          <cell r="T1010" t="str">
            <v>Бордо</v>
          </cell>
          <cell r="U1010">
            <v>1</v>
          </cell>
          <cell r="V1010">
            <v>1</v>
          </cell>
        </row>
        <row r="1011">
          <cell r="A1011" t="str">
            <v>s91859</v>
          </cell>
          <cell r="B1011" t="str">
            <v>s</v>
          </cell>
          <cell r="C1011" t="str">
            <v>91859</v>
          </cell>
          <cell r="D1011" t="str">
            <v>ОРИГИНАЛ</v>
          </cell>
          <cell r="E1011" t="str">
            <v>ССЕА Виньобль де Шато-Грийе</v>
          </cell>
          <cell r="F1011" t="str">
            <v>Шато-Грийе</v>
          </cell>
          <cell r="G1011">
            <v>0.75</v>
          </cell>
          <cell r="H1011">
            <v>2011</v>
          </cell>
          <cell r="K1011" t="str">
            <v>Нет</v>
          </cell>
          <cell r="M1011" t="str">
            <v>БУТ</v>
          </cell>
          <cell r="N1011" t="str">
            <v>БЕЛОЕ</v>
          </cell>
          <cell r="O1011">
            <v>13.5</v>
          </cell>
          <cell r="P1011" t="str">
            <v>AOC</v>
          </cell>
          <cell r="Q1011" t="str">
            <v>СУХОЕ</v>
          </cell>
          <cell r="R1011" t="str">
            <v>2, 6, 420</v>
          </cell>
          <cell r="S1011" t="str">
            <v>Франция</v>
          </cell>
          <cell r="T1011" t="str">
            <v>Долина Роны</v>
          </cell>
          <cell r="U1011">
            <v>101</v>
          </cell>
          <cell r="V1011">
            <v>101</v>
          </cell>
        </row>
        <row r="1012">
          <cell r="A1012" t="str">
            <v>s91875</v>
          </cell>
          <cell r="B1012" t="str">
            <v>s</v>
          </cell>
          <cell r="C1012" t="str">
            <v>91875</v>
          </cell>
          <cell r="E1012" t="str">
            <v>ДОМЕН АНТОНЕН ГИЙОН</v>
          </cell>
          <cell r="F1012" t="str">
            <v>Кортон Брессанд Гран Крю</v>
          </cell>
          <cell r="G1012">
            <v>0.75</v>
          </cell>
          <cell r="H1012">
            <v>1996</v>
          </cell>
          <cell r="K1012" t="str">
            <v>Нет</v>
          </cell>
          <cell r="M1012" t="str">
            <v>БУТ</v>
          </cell>
          <cell r="N1012" t="str">
            <v>КРАСНОЕ</v>
          </cell>
          <cell r="O1012">
            <v>13.5</v>
          </cell>
          <cell r="P1012" t="str">
            <v>AOC</v>
          </cell>
          <cell r="Q1012" t="str">
            <v>СУХОЕ</v>
          </cell>
          <cell r="R1012">
            <v>12</v>
          </cell>
          <cell r="S1012" t="str">
            <v>Франция</v>
          </cell>
          <cell r="T1012" t="str">
            <v>Бургундия</v>
          </cell>
          <cell r="U1012">
            <v>31</v>
          </cell>
          <cell r="V1012">
            <v>31</v>
          </cell>
        </row>
        <row r="1013">
          <cell r="A1013" t="str">
            <v>s91876</v>
          </cell>
          <cell r="B1013" t="str">
            <v>s</v>
          </cell>
          <cell r="C1013" t="str">
            <v>91876</v>
          </cell>
          <cell r="E1013" t="str">
            <v>ДОМЕН АНТОНЕН ГИЙОН</v>
          </cell>
          <cell r="F1013" t="str">
            <v>Кортон Брессанд Гран Крю</v>
          </cell>
          <cell r="G1013">
            <v>0.75</v>
          </cell>
          <cell r="H1013">
            <v>2000</v>
          </cell>
          <cell r="K1013" t="str">
            <v>Нет</v>
          </cell>
          <cell r="M1013" t="str">
            <v>БУТ</v>
          </cell>
          <cell r="N1013" t="str">
            <v>КРАСНОЕ</v>
          </cell>
          <cell r="O1013">
            <v>13.5</v>
          </cell>
          <cell r="P1013" t="str">
            <v>AOC</v>
          </cell>
          <cell r="Q1013" t="str">
            <v>СУХОЕ</v>
          </cell>
          <cell r="R1013">
            <v>12</v>
          </cell>
          <cell r="S1013" t="str">
            <v>Франция</v>
          </cell>
          <cell r="T1013" t="str">
            <v>Бургундия</v>
          </cell>
          <cell r="U1013">
            <v>1</v>
          </cell>
          <cell r="V1013">
            <v>1</v>
          </cell>
        </row>
        <row r="1014">
          <cell r="A1014" t="str">
            <v>s91878</v>
          </cell>
          <cell r="B1014" t="str">
            <v>s</v>
          </cell>
          <cell r="C1014" t="str">
            <v>91878</v>
          </cell>
          <cell r="E1014" t="str">
            <v>ДОМЕН АНТОНЕН ГИЙОН</v>
          </cell>
          <cell r="F1014" t="str">
            <v>Кортон Ренард Гран Крю</v>
          </cell>
          <cell r="G1014">
            <v>0.75</v>
          </cell>
          <cell r="H1014">
            <v>2001</v>
          </cell>
          <cell r="K1014" t="str">
            <v>Нет</v>
          </cell>
          <cell r="M1014" t="str">
            <v>БУТ</v>
          </cell>
          <cell r="N1014" t="str">
            <v>КРАСНОЕ</v>
          </cell>
          <cell r="O1014">
            <v>13.5</v>
          </cell>
          <cell r="P1014" t="str">
            <v>AOC</v>
          </cell>
          <cell r="Q1014" t="str">
            <v>СУХОЕ</v>
          </cell>
          <cell r="R1014">
            <v>12</v>
          </cell>
          <cell r="S1014" t="str">
            <v>Франция</v>
          </cell>
          <cell r="T1014" t="str">
            <v>Бургундия</v>
          </cell>
          <cell r="U1014">
            <v>33</v>
          </cell>
          <cell r="V1014">
            <v>33</v>
          </cell>
        </row>
        <row r="1015">
          <cell r="A1015" t="str">
            <v>s91900</v>
          </cell>
          <cell r="B1015" t="str">
            <v>s</v>
          </cell>
          <cell r="C1015" t="str">
            <v>91900</v>
          </cell>
          <cell r="E1015" t="str">
            <v>Крусарес С.А.</v>
          </cell>
          <cell r="F1015" t="str">
            <v>Дон Кихот рэд драй</v>
          </cell>
          <cell r="G1015">
            <v>0.75</v>
          </cell>
          <cell r="H1015">
            <v>0</v>
          </cell>
          <cell r="K1015" t="str">
            <v>Нет</v>
          </cell>
          <cell r="M1015" t="str">
            <v>БУТ</v>
          </cell>
          <cell r="N1015" t="str">
            <v>КРАСНОЕ</v>
          </cell>
          <cell r="O1015">
            <v>12</v>
          </cell>
          <cell r="P1015" t="str">
            <v>-</v>
          </cell>
          <cell r="Q1015" t="str">
            <v>СУХОЕ</v>
          </cell>
          <cell r="R1015" t="str">
            <v>12, 576</v>
          </cell>
          <cell r="S1015" t="str">
            <v>Испания</v>
          </cell>
          <cell r="T1015" t="str">
            <v>Кастилия Ла Манча</v>
          </cell>
          <cell r="U1015">
            <v>1</v>
          </cell>
          <cell r="V1015">
            <v>1</v>
          </cell>
        </row>
        <row r="1016">
          <cell r="A1016" t="str">
            <v>s91915</v>
          </cell>
          <cell r="B1016" t="str">
            <v>s</v>
          </cell>
          <cell r="C1016" t="str">
            <v>91915</v>
          </cell>
          <cell r="D1016" t="str">
            <v>ОРИГИНАЛ</v>
          </cell>
          <cell r="E1016" t="str">
            <v>Каза Виникола Морандо КА.ВИ.М. С.р.л.</v>
          </cell>
          <cell r="F1016" t="str">
            <v>Альбестро россо</v>
          </cell>
          <cell r="G1016">
            <v>1</v>
          </cell>
          <cell r="H1016">
            <v>0</v>
          </cell>
          <cell r="K1016" t="str">
            <v>Нет</v>
          </cell>
          <cell r="M1016" t="str">
            <v>ТЕТРАПАК</v>
          </cell>
          <cell r="N1016" t="str">
            <v>КРАСНОЕ</v>
          </cell>
          <cell r="O1016">
            <v>11</v>
          </cell>
          <cell r="P1016" t="str">
            <v>-</v>
          </cell>
          <cell r="Q1016" t="str">
            <v>П/СУХОЕ</v>
          </cell>
          <cell r="R1016" t="str">
            <v>10, 600</v>
          </cell>
          <cell r="S1016" t="str">
            <v>Италия</v>
          </cell>
          <cell r="T1016" t="str">
            <v>-</v>
          </cell>
          <cell r="U1016">
            <v>2</v>
          </cell>
          <cell r="V1016">
            <v>2</v>
          </cell>
        </row>
        <row r="1017">
          <cell r="A1017" t="str">
            <v>s91932</v>
          </cell>
          <cell r="B1017" t="str">
            <v>s</v>
          </cell>
          <cell r="C1017" t="str">
            <v>91932</v>
          </cell>
          <cell r="D1017" t="str">
            <v>ОРИГИНАЛ</v>
          </cell>
          <cell r="E1017" t="str">
            <v>Берри Брос. энд Радд</v>
          </cell>
          <cell r="F1017" t="str">
            <v>Беррис Бен Нэвис</v>
          </cell>
          <cell r="G1017">
            <v>0.7</v>
          </cell>
          <cell r="H1017">
            <v>0</v>
          </cell>
          <cell r="K1017" t="str">
            <v>Нет</v>
          </cell>
          <cell r="M1017" t="str">
            <v>БУТ</v>
          </cell>
          <cell r="O1017">
            <v>44.7</v>
          </cell>
          <cell r="P1017" t="str">
            <v>-</v>
          </cell>
          <cell r="Q1017" t="str">
            <v>ВИСКИ_СОЛ</v>
          </cell>
          <cell r="R1017">
            <v>6</v>
          </cell>
          <cell r="S1017" t="str">
            <v>Соединенное Королевство</v>
          </cell>
          <cell r="T1017" t="str">
            <v>-</v>
          </cell>
          <cell r="U1017">
            <v>78</v>
          </cell>
          <cell r="V1017">
            <v>78</v>
          </cell>
        </row>
        <row r="1018">
          <cell r="A1018" t="str">
            <v>s91933</v>
          </cell>
          <cell r="B1018" t="str">
            <v>s</v>
          </cell>
          <cell r="C1018" t="str">
            <v>91933</v>
          </cell>
          <cell r="D1018" t="str">
            <v>ОРИГИНАЛ</v>
          </cell>
          <cell r="E1018" t="str">
            <v>Берри Брос. энд Радд</v>
          </cell>
          <cell r="F1018" t="str">
            <v>Беррис Бенриннес</v>
          </cell>
          <cell r="G1018">
            <v>0.7</v>
          </cell>
          <cell r="H1018">
            <v>0</v>
          </cell>
          <cell r="K1018" t="str">
            <v>Нет</v>
          </cell>
          <cell r="M1018" t="str">
            <v>БУТ</v>
          </cell>
          <cell r="O1018">
            <v>56.5</v>
          </cell>
          <cell r="P1018" t="str">
            <v>-</v>
          </cell>
          <cell r="Q1018" t="str">
            <v>ВИСКИ_СОЛ</v>
          </cell>
          <cell r="R1018">
            <v>6</v>
          </cell>
          <cell r="S1018" t="str">
            <v>Соединенное Королевство</v>
          </cell>
          <cell r="T1018" t="str">
            <v>-</v>
          </cell>
          <cell r="U1018">
            <v>94</v>
          </cell>
          <cell r="V1018">
            <v>94</v>
          </cell>
        </row>
        <row r="1019">
          <cell r="A1019" t="str">
            <v>s91945</v>
          </cell>
          <cell r="B1019" t="str">
            <v>s</v>
          </cell>
          <cell r="C1019" t="str">
            <v>91945</v>
          </cell>
          <cell r="E1019" t="str">
            <v>Шампань Луи Родерер</v>
          </cell>
          <cell r="F1019" t="str">
            <v>Карт Бланш п/у</v>
          </cell>
          <cell r="G1019">
            <v>0.75</v>
          </cell>
          <cell r="H1019">
            <v>0</v>
          </cell>
          <cell r="K1019" t="str">
            <v>Нет</v>
          </cell>
          <cell r="M1019" t="str">
            <v>БУТ</v>
          </cell>
          <cell r="N1019" t="str">
            <v>БЕЛОЕ</v>
          </cell>
          <cell r="O1019">
            <v>12</v>
          </cell>
          <cell r="P1019" t="str">
            <v>AOC</v>
          </cell>
          <cell r="Q1019" t="str">
            <v>П/СУХОЕ</v>
          </cell>
          <cell r="R1019" t="str">
            <v>6, 288</v>
          </cell>
          <cell r="S1019" t="str">
            <v>Франция</v>
          </cell>
          <cell r="T1019" t="str">
            <v>Шампань</v>
          </cell>
          <cell r="U1019">
            <v>144</v>
          </cell>
          <cell r="V1019">
            <v>144</v>
          </cell>
        </row>
        <row r="1020">
          <cell r="A1020" t="str">
            <v>s91951</v>
          </cell>
          <cell r="B1020" t="str">
            <v>s</v>
          </cell>
          <cell r="C1020" t="str">
            <v>91951</v>
          </cell>
          <cell r="E1020" t="str">
            <v>АЛЬВАРО ПАЛАСИОС</v>
          </cell>
          <cell r="F1020" t="str">
            <v>Л'Ермита Веллес Виньес</v>
          </cell>
          <cell r="G1020">
            <v>0.75</v>
          </cell>
          <cell r="H1020">
            <v>2001</v>
          </cell>
          <cell r="K1020" t="str">
            <v>Нет</v>
          </cell>
          <cell r="M1020" t="str">
            <v>БУТ</v>
          </cell>
          <cell r="N1020" t="str">
            <v>КРАСНОЕ</v>
          </cell>
          <cell r="O1020">
            <v>14</v>
          </cell>
          <cell r="P1020" t="str">
            <v>DOC</v>
          </cell>
          <cell r="Q1020" t="str">
            <v>СУХОЕ</v>
          </cell>
          <cell r="R1020">
            <v>6</v>
          </cell>
          <cell r="S1020" t="str">
            <v>Испания</v>
          </cell>
          <cell r="T1020" t="str">
            <v>Приорат</v>
          </cell>
          <cell r="U1020">
            <v>6</v>
          </cell>
          <cell r="V1020">
            <v>6</v>
          </cell>
        </row>
        <row r="1021">
          <cell r="A1021" t="str">
            <v>s91952</v>
          </cell>
          <cell r="B1021" t="str">
            <v>s</v>
          </cell>
          <cell r="C1021" t="str">
            <v>91952</v>
          </cell>
          <cell r="E1021" t="str">
            <v>АЛЬВАРО ПАЛАСИОС</v>
          </cell>
          <cell r="F1021" t="str">
            <v>Финка Дофи</v>
          </cell>
          <cell r="G1021">
            <v>0.75</v>
          </cell>
          <cell r="H1021">
            <v>2000</v>
          </cell>
          <cell r="K1021" t="str">
            <v>Нет</v>
          </cell>
          <cell r="M1021" t="str">
            <v>БУТ</v>
          </cell>
          <cell r="N1021" t="str">
            <v>КРАСНОЕ</v>
          </cell>
          <cell r="O1021">
            <v>14</v>
          </cell>
          <cell r="P1021" t="str">
            <v>DOC</v>
          </cell>
          <cell r="Q1021" t="str">
            <v>СУХОЕ</v>
          </cell>
          <cell r="R1021">
            <v>6</v>
          </cell>
          <cell r="S1021" t="str">
            <v>Испания</v>
          </cell>
          <cell r="T1021" t="str">
            <v>Приорат</v>
          </cell>
          <cell r="U1021">
            <v>10</v>
          </cell>
          <cell r="V1021">
            <v>10</v>
          </cell>
        </row>
        <row r="1022">
          <cell r="A1022" t="str">
            <v>s91953</v>
          </cell>
          <cell r="B1022" t="str">
            <v>s</v>
          </cell>
          <cell r="C1022" t="str">
            <v>91953</v>
          </cell>
          <cell r="E1022" t="str">
            <v>АЛЬВАРО ПАЛАСИОС</v>
          </cell>
          <cell r="F1022" t="str">
            <v>Финка Дофи</v>
          </cell>
          <cell r="G1022">
            <v>0.75</v>
          </cell>
          <cell r="H1022">
            <v>2001</v>
          </cell>
          <cell r="K1022" t="str">
            <v>Нет</v>
          </cell>
          <cell r="M1022" t="str">
            <v>БУТ</v>
          </cell>
          <cell r="N1022" t="str">
            <v>КРАСНОЕ</v>
          </cell>
          <cell r="O1022">
            <v>14</v>
          </cell>
          <cell r="P1022" t="str">
            <v>DOC</v>
          </cell>
          <cell r="Q1022" t="str">
            <v>СУХОЕ</v>
          </cell>
          <cell r="R1022">
            <v>6</v>
          </cell>
          <cell r="S1022" t="str">
            <v>Испания</v>
          </cell>
          <cell r="T1022" t="str">
            <v>Приорат</v>
          </cell>
          <cell r="U1022">
            <v>6</v>
          </cell>
          <cell r="V1022">
            <v>6</v>
          </cell>
        </row>
        <row r="1023">
          <cell r="A1023" t="str">
            <v>s91954</v>
          </cell>
          <cell r="B1023" t="str">
            <v>s</v>
          </cell>
          <cell r="C1023" t="str">
            <v>91954</v>
          </cell>
          <cell r="E1023" t="str">
            <v>АЛЬВАРО ПАЛАСИОС</v>
          </cell>
          <cell r="F1023" t="str">
            <v>Финка Дофи</v>
          </cell>
          <cell r="G1023">
            <v>1.5</v>
          </cell>
          <cell r="H1023">
            <v>2000</v>
          </cell>
          <cell r="K1023" t="str">
            <v>Нет</v>
          </cell>
          <cell r="M1023" t="str">
            <v>БУТ</v>
          </cell>
          <cell r="N1023" t="str">
            <v>КРАСНОЕ</v>
          </cell>
          <cell r="O1023">
            <v>14</v>
          </cell>
          <cell r="P1023" t="str">
            <v>DOC</v>
          </cell>
          <cell r="Q1023" t="str">
            <v>СУХОЕ</v>
          </cell>
          <cell r="S1023" t="str">
            <v>Испания</v>
          </cell>
          <cell r="T1023" t="str">
            <v>Приорат</v>
          </cell>
          <cell r="U1023">
            <v>4</v>
          </cell>
          <cell r="V1023">
            <v>4</v>
          </cell>
        </row>
        <row r="1024">
          <cell r="A1024" t="str">
            <v>s91956</v>
          </cell>
          <cell r="B1024" t="str">
            <v>s</v>
          </cell>
          <cell r="C1024" t="str">
            <v>91956</v>
          </cell>
          <cell r="D1024" t="str">
            <v>ИСХСРОК</v>
          </cell>
          <cell r="E1024" t="str">
            <v>Каза Виникола Морандо КА.ВИ.М. С.р.л.</v>
          </cell>
          <cell r="F1024" t="str">
            <v>Альбестро розато</v>
          </cell>
          <cell r="G1024">
            <v>1</v>
          </cell>
          <cell r="H1024">
            <v>0</v>
          </cell>
          <cell r="K1024" t="str">
            <v>Нет</v>
          </cell>
          <cell r="M1024" t="str">
            <v>ТЕТРАПАК</v>
          </cell>
          <cell r="N1024" t="str">
            <v>РОЗОВОЕ</v>
          </cell>
          <cell r="O1024">
            <v>10.5</v>
          </cell>
          <cell r="P1024" t="str">
            <v>-</v>
          </cell>
          <cell r="Q1024" t="str">
            <v>СУХОЕ</v>
          </cell>
          <cell r="R1024" t="str">
            <v>10, 600</v>
          </cell>
          <cell r="S1024" t="str">
            <v>Италия</v>
          </cell>
          <cell r="T1024" t="str">
            <v>-</v>
          </cell>
          <cell r="U1024">
            <v>147</v>
          </cell>
          <cell r="V1024">
            <v>147</v>
          </cell>
        </row>
        <row r="1025">
          <cell r="A1025" t="str">
            <v>s91956</v>
          </cell>
          <cell r="B1025" t="str">
            <v>s</v>
          </cell>
          <cell r="C1025" t="str">
            <v>91956</v>
          </cell>
          <cell r="D1025" t="str">
            <v>ОРИГИНАЛ</v>
          </cell>
          <cell r="E1025" t="str">
            <v>Каза Виникола Морандо КА.ВИ.М. С.р.л.</v>
          </cell>
          <cell r="F1025" t="str">
            <v>Альбестро розато</v>
          </cell>
          <cell r="G1025">
            <v>1</v>
          </cell>
          <cell r="H1025">
            <v>0</v>
          </cell>
          <cell r="K1025" t="str">
            <v>Нет</v>
          </cell>
          <cell r="M1025" t="str">
            <v>ТЕТРАПАК</v>
          </cell>
          <cell r="N1025" t="str">
            <v>РОЗОВОЕ</v>
          </cell>
          <cell r="O1025">
            <v>10.5</v>
          </cell>
          <cell r="P1025" t="str">
            <v>-</v>
          </cell>
          <cell r="Q1025" t="str">
            <v>СУХОЕ</v>
          </cell>
          <cell r="R1025" t="str">
            <v>10, 600</v>
          </cell>
          <cell r="S1025" t="str">
            <v>Италия</v>
          </cell>
          <cell r="T1025" t="str">
            <v>-</v>
          </cell>
          <cell r="U1025">
            <v>18</v>
          </cell>
          <cell r="V1025">
            <v>4</v>
          </cell>
        </row>
        <row r="1026">
          <cell r="A1026" t="str">
            <v>s91957</v>
          </cell>
          <cell r="B1026" t="str">
            <v>s</v>
          </cell>
          <cell r="C1026" t="str">
            <v>91957</v>
          </cell>
          <cell r="D1026" t="str">
            <v>ОРИГИНАЛ</v>
          </cell>
          <cell r="E1026" t="str">
            <v>Каза Виникола Морандо КА.ВИ.М. С.р.л.</v>
          </cell>
          <cell r="F1026" t="str">
            <v>Альбестро бьянко</v>
          </cell>
          <cell r="G1026">
            <v>1</v>
          </cell>
          <cell r="H1026">
            <v>0</v>
          </cell>
          <cell r="K1026" t="str">
            <v>Нет</v>
          </cell>
          <cell r="M1026" t="str">
            <v>ТЕТРАПАК</v>
          </cell>
          <cell r="N1026" t="str">
            <v>БЕЛОЕ</v>
          </cell>
          <cell r="O1026">
            <v>10.5</v>
          </cell>
          <cell r="P1026" t="str">
            <v>-</v>
          </cell>
          <cell r="Q1026" t="str">
            <v>СУХОЕ</v>
          </cell>
          <cell r="R1026" t="str">
            <v>10, 600</v>
          </cell>
          <cell r="S1026" t="str">
            <v>Италия</v>
          </cell>
          <cell r="T1026" t="str">
            <v>-</v>
          </cell>
          <cell r="U1026">
            <v>5</v>
          </cell>
          <cell r="V1026">
            <v>5</v>
          </cell>
        </row>
        <row r="1027">
          <cell r="A1027" t="str">
            <v>s91959</v>
          </cell>
          <cell r="B1027" t="str">
            <v>s</v>
          </cell>
          <cell r="C1027" t="str">
            <v>91959</v>
          </cell>
          <cell r="E1027" t="str">
            <v>Томас Хайн энд Ко</v>
          </cell>
          <cell r="F1027" t="str">
            <v>Эйч бай Хайн VSOP</v>
          </cell>
          <cell r="G1027">
            <v>0.35</v>
          </cell>
          <cell r="H1027">
            <v>0</v>
          </cell>
          <cell r="K1027" t="str">
            <v>Нет</v>
          </cell>
          <cell r="M1027" t="str">
            <v>БУТ</v>
          </cell>
          <cell r="O1027">
            <v>40</v>
          </cell>
          <cell r="Q1027" t="str">
            <v>КОНЬЯК</v>
          </cell>
          <cell r="R1027" t="str">
            <v>2, 6, 12, 720</v>
          </cell>
          <cell r="S1027" t="str">
            <v>Франция</v>
          </cell>
          <cell r="T1027" t="str">
            <v>Коньяк</v>
          </cell>
          <cell r="U1027">
            <v>5066</v>
          </cell>
          <cell r="V1027">
            <v>5066</v>
          </cell>
        </row>
        <row r="1028">
          <cell r="A1028" t="str">
            <v>s91969</v>
          </cell>
          <cell r="B1028" t="str">
            <v>s</v>
          </cell>
          <cell r="C1028" t="str">
            <v>91969</v>
          </cell>
          <cell r="E1028" t="str">
            <v>Барон Филиппин де Ротшильд г.ф.а.</v>
          </cell>
          <cell r="F1028" t="str">
            <v>Витрина для трех бутылок</v>
          </cell>
          <cell r="G1028">
            <v>0</v>
          </cell>
          <cell r="H1028">
            <v>0</v>
          </cell>
          <cell r="K1028" t="str">
            <v>Нет</v>
          </cell>
          <cell r="M1028" t="str">
            <v>ШТ</v>
          </cell>
          <cell r="O1028">
            <v>0</v>
          </cell>
          <cell r="S1028" t="str">
            <v>Франция</v>
          </cell>
          <cell r="T1028" t="str">
            <v>Бордо</v>
          </cell>
          <cell r="U1028">
            <v>90</v>
          </cell>
          <cell r="V1028">
            <v>90</v>
          </cell>
        </row>
        <row r="1029">
          <cell r="A1029" t="str">
            <v>s91981</v>
          </cell>
          <cell r="B1029" t="str">
            <v>s</v>
          </cell>
          <cell r="C1029" t="str">
            <v>91981</v>
          </cell>
          <cell r="E1029" t="str">
            <v>ОРНЕЛЛАЙЯ С.П.А.</v>
          </cell>
          <cell r="F1029" t="str">
            <v>Тенута дель'Орнеллайя Массето (Тоскана)</v>
          </cell>
          <cell r="G1029">
            <v>0.75</v>
          </cell>
          <cell r="H1029">
            <v>1999</v>
          </cell>
          <cell r="K1029" t="str">
            <v>Нет</v>
          </cell>
          <cell r="M1029" t="str">
            <v>БУТ</v>
          </cell>
          <cell r="N1029" t="str">
            <v>КРАСНОЕ</v>
          </cell>
          <cell r="O1029">
            <v>14.5</v>
          </cell>
          <cell r="P1029" t="str">
            <v>IGT</v>
          </cell>
          <cell r="Q1029" t="str">
            <v>СУХОЕ</v>
          </cell>
          <cell r="R1029" t="str">
            <v>3, 6, 12</v>
          </cell>
          <cell r="S1029" t="str">
            <v>Италия</v>
          </cell>
          <cell r="T1029" t="str">
            <v>Тоскана</v>
          </cell>
          <cell r="U1029">
            <v>5</v>
          </cell>
          <cell r="V1029">
            <v>5</v>
          </cell>
        </row>
        <row r="1030">
          <cell r="A1030" t="str">
            <v>s91987</v>
          </cell>
          <cell r="B1030" t="str">
            <v>s</v>
          </cell>
          <cell r="C1030" t="str">
            <v>91987</v>
          </cell>
          <cell r="E1030" t="str">
            <v>Адзьенда Виникола Джакомо Контерно ди Джованни Контерно С.С.</v>
          </cell>
          <cell r="F1030" t="str">
            <v>Бароло Ризерва Монфортино</v>
          </cell>
          <cell r="G1030">
            <v>0.75</v>
          </cell>
          <cell r="H1030">
            <v>1996</v>
          </cell>
          <cell r="K1030" t="str">
            <v>Нет</v>
          </cell>
          <cell r="M1030" t="str">
            <v>БУТ</v>
          </cell>
          <cell r="N1030" t="str">
            <v>КРАСНОЕ</v>
          </cell>
          <cell r="O1030">
            <v>14</v>
          </cell>
          <cell r="P1030" t="str">
            <v>DOCG</v>
          </cell>
          <cell r="Q1030" t="str">
            <v>СУХОЕ</v>
          </cell>
          <cell r="R1030" t="str">
            <v>6, 12</v>
          </cell>
          <cell r="S1030" t="str">
            <v>Италия</v>
          </cell>
          <cell r="T1030" t="str">
            <v>Альба</v>
          </cell>
          <cell r="U1030">
            <v>12</v>
          </cell>
          <cell r="V1030">
            <v>12</v>
          </cell>
        </row>
        <row r="1031">
          <cell r="A1031" t="str">
            <v>s91988</v>
          </cell>
          <cell r="B1031" t="str">
            <v>s</v>
          </cell>
          <cell r="C1031" t="str">
            <v>91988</v>
          </cell>
          <cell r="E1031" t="str">
            <v>Адзьенда Виникола Джакомо Контерно ди Джованни Контерно С.С.</v>
          </cell>
          <cell r="F1031" t="str">
            <v>Бароло Ризерва Монфортино</v>
          </cell>
          <cell r="G1031">
            <v>0.75</v>
          </cell>
          <cell r="H1031">
            <v>1999</v>
          </cell>
          <cell r="K1031" t="str">
            <v>Нет</v>
          </cell>
          <cell r="M1031" t="str">
            <v>БУТ</v>
          </cell>
          <cell r="N1031" t="str">
            <v>КРАСНОЕ</v>
          </cell>
          <cell r="O1031">
            <v>14.5</v>
          </cell>
          <cell r="P1031" t="str">
            <v>DOCG</v>
          </cell>
          <cell r="Q1031" t="str">
            <v>СУХОЕ</v>
          </cell>
          <cell r="R1031" t="str">
            <v>6, 12</v>
          </cell>
          <cell r="S1031" t="str">
            <v>Италия</v>
          </cell>
          <cell r="T1031" t="str">
            <v>Альба</v>
          </cell>
          <cell r="U1031">
            <v>3</v>
          </cell>
          <cell r="V1031">
            <v>3</v>
          </cell>
        </row>
        <row r="1032">
          <cell r="A1032" t="str">
            <v>s92014</v>
          </cell>
          <cell r="B1032" t="str">
            <v>s</v>
          </cell>
          <cell r="C1032" t="str">
            <v>92014</v>
          </cell>
          <cell r="D1032" t="str">
            <v>ЭНОТРИЯFRE</v>
          </cell>
          <cell r="E1032" t="str">
            <v>Домен Ботт-Гайль</v>
          </cell>
          <cell r="F1032" t="str">
            <v>Креман д'Эльзас Экстра Брют Поль-Эдуар</v>
          </cell>
          <cell r="G1032">
            <v>0.75</v>
          </cell>
          <cell r="H1032">
            <v>0</v>
          </cell>
          <cell r="K1032" t="str">
            <v>Нет</v>
          </cell>
          <cell r="M1032" t="str">
            <v>БУТ</v>
          </cell>
          <cell r="N1032" t="str">
            <v>БЕЛОЕ</v>
          </cell>
          <cell r="O1032">
            <v>12.5</v>
          </cell>
          <cell r="P1032" t="str">
            <v>AOC</v>
          </cell>
          <cell r="Q1032" t="str">
            <v>ЭКСТРА БРЮТ</v>
          </cell>
          <cell r="R1032" t="str">
            <v>6, 480</v>
          </cell>
          <cell r="S1032" t="str">
            <v>Франция</v>
          </cell>
          <cell r="T1032" t="str">
            <v>Эльзас</v>
          </cell>
          <cell r="U1032">
            <v>11</v>
          </cell>
          <cell r="V1032">
            <v>11</v>
          </cell>
        </row>
        <row r="1033">
          <cell r="A1033" t="str">
            <v>s92026</v>
          </cell>
          <cell r="B1033" t="str">
            <v>s</v>
          </cell>
          <cell r="C1033" t="str">
            <v>92026</v>
          </cell>
          <cell r="E1033" t="str">
            <v>Лауренц Файв Файн Вайн ГмбХ</v>
          </cell>
          <cell r="F1033" t="str">
            <v>Чамин Грюнер Вельтлинер Резерв</v>
          </cell>
          <cell r="G1033">
            <v>0.75</v>
          </cell>
          <cell r="H1033">
            <v>2012</v>
          </cell>
          <cell r="K1033" t="str">
            <v>Нет</v>
          </cell>
          <cell r="M1033" t="str">
            <v>БУТ</v>
          </cell>
          <cell r="N1033" t="str">
            <v>БЕЛОЕ</v>
          </cell>
          <cell r="O1033">
            <v>13</v>
          </cell>
          <cell r="P1033" t="str">
            <v>DAC</v>
          </cell>
          <cell r="Q1033" t="str">
            <v>СУХОЕ</v>
          </cell>
          <cell r="R1033">
            <v>6</v>
          </cell>
          <cell r="S1033" t="str">
            <v>Австрия</v>
          </cell>
          <cell r="T1033" t="str">
            <v>Нижняя Австрия</v>
          </cell>
          <cell r="U1033">
            <v>5</v>
          </cell>
          <cell r="V1033">
            <v>5</v>
          </cell>
        </row>
        <row r="1034">
          <cell r="A1034" t="str">
            <v>s92037</v>
          </cell>
          <cell r="B1034" t="str">
            <v>s</v>
          </cell>
          <cell r="C1034" t="str">
            <v>92037</v>
          </cell>
          <cell r="E1034" t="str">
            <v>Винья Эрразурис</v>
          </cell>
          <cell r="F1034" t="str">
            <v>Виньедо Чедвик</v>
          </cell>
          <cell r="G1034">
            <v>0.75</v>
          </cell>
          <cell r="H1034">
            <v>2011</v>
          </cell>
          <cell r="K1034" t="str">
            <v>Нет</v>
          </cell>
          <cell r="M1034" t="str">
            <v>БУТ</v>
          </cell>
          <cell r="N1034" t="str">
            <v>КРАСНОЕ</v>
          </cell>
          <cell r="O1034">
            <v>14</v>
          </cell>
          <cell r="P1034" t="str">
            <v>DO</v>
          </cell>
          <cell r="Q1034" t="str">
            <v>СУХОЕ</v>
          </cell>
          <cell r="R1034" t="str">
            <v>6, 216</v>
          </cell>
          <cell r="S1034" t="str">
            <v>Чили</v>
          </cell>
          <cell r="T1034" t="str">
            <v>Маипо</v>
          </cell>
          <cell r="U1034">
            <v>7</v>
          </cell>
          <cell r="V1034">
            <v>7</v>
          </cell>
        </row>
        <row r="1035">
          <cell r="A1035" t="str">
            <v>s92058</v>
          </cell>
          <cell r="B1035" t="str">
            <v>s</v>
          </cell>
          <cell r="C1035" t="str">
            <v>92058</v>
          </cell>
          <cell r="E1035" t="str">
            <v>Шампань Луи Родерер</v>
          </cell>
          <cell r="F1035" t="str">
            <v>Розе</v>
          </cell>
          <cell r="G1035">
            <v>0.75</v>
          </cell>
          <cell r="H1035">
            <v>2009</v>
          </cell>
          <cell r="K1035" t="str">
            <v>Нет</v>
          </cell>
          <cell r="M1035" t="str">
            <v>БУТ</v>
          </cell>
          <cell r="N1035" t="str">
            <v>РОЗОВОЕ</v>
          </cell>
          <cell r="O1035">
            <v>12</v>
          </cell>
          <cell r="P1035" t="str">
            <v>AOC</v>
          </cell>
          <cell r="Q1035" t="str">
            <v>БРЮТ</v>
          </cell>
          <cell r="R1035" t="str">
            <v>6, 432</v>
          </cell>
          <cell r="S1035" t="str">
            <v>Франция</v>
          </cell>
          <cell r="T1035" t="str">
            <v>Шампань</v>
          </cell>
          <cell r="U1035">
            <v>0</v>
          </cell>
          <cell r="V1035">
            <v>0</v>
          </cell>
        </row>
        <row r="1036">
          <cell r="A1036" t="str">
            <v>s92059</v>
          </cell>
          <cell r="B1036" t="str">
            <v>s</v>
          </cell>
          <cell r="C1036" t="str">
            <v>92059</v>
          </cell>
          <cell r="D1036" t="str">
            <v>ОРИГИНАЛ</v>
          </cell>
          <cell r="E1036" t="str">
            <v>Саша Лишин</v>
          </cell>
          <cell r="F1036" t="str">
            <v>Бленд № 8</v>
          </cell>
          <cell r="G1036">
            <v>0.75</v>
          </cell>
          <cell r="H1036">
            <v>2013</v>
          </cell>
          <cell r="K1036" t="str">
            <v>Нет</v>
          </cell>
          <cell r="M1036" t="str">
            <v>БУТ</v>
          </cell>
          <cell r="N1036" t="str">
            <v>КРАСНОЕ</v>
          </cell>
          <cell r="O1036">
            <v>12.5</v>
          </cell>
          <cell r="P1036" t="str">
            <v>VDT</v>
          </cell>
          <cell r="Q1036" t="str">
            <v>СУХОЕ</v>
          </cell>
          <cell r="R1036" t="str">
            <v>12, 480</v>
          </cell>
          <cell r="S1036" t="str">
            <v>Франция</v>
          </cell>
          <cell r="T1036" t="str">
            <v>-</v>
          </cell>
          <cell r="U1036">
            <v>1</v>
          </cell>
          <cell r="V1036">
            <v>1</v>
          </cell>
        </row>
        <row r="1037">
          <cell r="A1037" t="str">
            <v>s92086</v>
          </cell>
          <cell r="B1037" t="str">
            <v>s</v>
          </cell>
          <cell r="C1037" t="str">
            <v>92086</v>
          </cell>
          <cell r="F1037" t="str">
            <v>Водка Финляндия</v>
          </cell>
          <cell r="G1037">
            <v>1</v>
          </cell>
          <cell r="H1037">
            <v>0</v>
          </cell>
          <cell r="K1037" t="str">
            <v>Нет</v>
          </cell>
          <cell r="M1037" t="str">
            <v>БУТ</v>
          </cell>
          <cell r="O1037">
            <v>40</v>
          </cell>
          <cell r="R1037">
            <v>12</v>
          </cell>
          <cell r="S1037" t="str">
            <v>Финляндия</v>
          </cell>
          <cell r="U1037">
            <v>2</v>
          </cell>
          <cell r="V1037">
            <v>2</v>
          </cell>
        </row>
        <row r="1038">
          <cell r="A1038" t="str">
            <v>s92100</v>
          </cell>
          <cell r="B1038" t="str">
            <v>s</v>
          </cell>
          <cell r="C1038" t="str">
            <v>92100</v>
          </cell>
          <cell r="E1038" t="str">
            <v>Араухо Истейт Вайнс</v>
          </cell>
          <cell r="F1038" t="str">
            <v>Айзели Виньярд Каберне Совиньон</v>
          </cell>
          <cell r="G1038">
            <v>0.375</v>
          </cell>
          <cell r="H1038">
            <v>2010</v>
          </cell>
          <cell r="K1038" t="str">
            <v>Нет</v>
          </cell>
          <cell r="M1038" t="str">
            <v>БУТ</v>
          </cell>
          <cell r="N1038" t="str">
            <v>КРАСНОЕ</v>
          </cell>
          <cell r="O1038">
            <v>14.8</v>
          </cell>
          <cell r="P1038" t="str">
            <v>-</v>
          </cell>
          <cell r="Q1038" t="str">
            <v>СУХОЕ</v>
          </cell>
          <cell r="R1038">
            <v>12</v>
          </cell>
          <cell r="S1038" t="str">
            <v>Соединенные Штаты Америки</v>
          </cell>
          <cell r="T1038" t="str">
            <v>Долина Напа</v>
          </cell>
          <cell r="U1038">
            <v>15</v>
          </cell>
          <cell r="V1038">
            <v>15</v>
          </cell>
        </row>
        <row r="1039">
          <cell r="A1039" t="str">
            <v>s92101</v>
          </cell>
          <cell r="B1039" t="str">
            <v>s</v>
          </cell>
          <cell r="C1039" t="str">
            <v>92101</v>
          </cell>
          <cell r="E1039" t="str">
            <v>Араухо Истейт Вайнс</v>
          </cell>
          <cell r="F1039" t="str">
            <v>Айзели Виньярд Каберне Совиньон</v>
          </cell>
          <cell r="G1039">
            <v>1.5</v>
          </cell>
          <cell r="H1039">
            <v>2010</v>
          </cell>
          <cell r="K1039" t="str">
            <v>Нет</v>
          </cell>
          <cell r="M1039" t="str">
            <v>БУТ</v>
          </cell>
          <cell r="N1039" t="str">
            <v>КРАСНОЕ</v>
          </cell>
          <cell r="O1039">
            <v>14.8</v>
          </cell>
          <cell r="P1039" t="str">
            <v>-</v>
          </cell>
          <cell r="Q1039" t="str">
            <v>СУХОЕ</v>
          </cell>
          <cell r="R1039">
            <v>6</v>
          </cell>
          <cell r="S1039" t="str">
            <v>Соединенные Штаты Америки</v>
          </cell>
          <cell r="T1039" t="str">
            <v>Долина Напа</v>
          </cell>
          <cell r="U1039">
            <v>10</v>
          </cell>
          <cell r="V1039">
            <v>10</v>
          </cell>
        </row>
        <row r="1040">
          <cell r="A1040" t="str">
            <v>s92102</v>
          </cell>
          <cell r="B1040" t="str">
            <v>s</v>
          </cell>
          <cell r="C1040" t="str">
            <v>92102</v>
          </cell>
          <cell r="E1040" t="str">
            <v>Араухо Истейт Вайнс</v>
          </cell>
          <cell r="F1040" t="str">
            <v>Айзели Виньярд Каберне Совиньон</v>
          </cell>
          <cell r="G1040">
            <v>3</v>
          </cell>
          <cell r="H1040">
            <v>2010</v>
          </cell>
          <cell r="K1040" t="str">
            <v>Нет</v>
          </cell>
          <cell r="M1040" t="str">
            <v>БУТ</v>
          </cell>
          <cell r="N1040" t="str">
            <v>КРАСНОЕ</v>
          </cell>
          <cell r="O1040">
            <v>14.8</v>
          </cell>
          <cell r="P1040" t="str">
            <v>-</v>
          </cell>
          <cell r="Q1040" t="str">
            <v>СУХОЕ</v>
          </cell>
          <cell r="S1040" t="str">
            <v>Соединенные Штаты Америки</v>
          </cell>
          <cell r="T1040" t="str">
            <v>Долина Напа</v>
          </cell>
          <cell r="U1040">
            <v>0</v>
          </cell>
          <cell r="V1040">
            <v>0</v>
          </cell>
        </row>
        <row r="1041">
          <cell r="A1041" t="str">
            <v>s92104</v>
          </cell>
          <cell r="B1041" t="str">
            <v>s</v>
          </cell>
          <cell r="C1041" t="str">
            <v>92104</v>
          </cell>
          <cell r="E1041" t="str">
            <v>Жозеф Бэнкс Рамс Корпорэйшн ПТЕ, ЛТД</v>
          </cell>
          <cell r="F1041" t="str">
            <v>Бэнкс Конесез Кат в деревянной коробке</v>
          </cell>
          <cell r="G1041">
            <v>0.7</v>
          </cell>
          <cell r="H1041">
            <v>0</v>
          </cell>
          <cell r="K1041" t="str">
            <v>Нет</v>
          </cell>
          <cell r="M1041" t="str">
            <v>БУТ</v>
          </cell>
          <cell r="O1041">
            <v>62.84</v>
          </cell>
          <cell r="Q1041" t="str">
            <v>РОМ</v>
          </cell>
          <cell r="R1041">
            <v>6</v>
          </cell>
          <cell r="S1041" t="str">
            <v>Сингапур</v>
          </cell>
          <cell r="T1041" t="str">
            <v>-</v>
          </cell>
          <cell r="U1041">
            <v>111</v>
          </cell>
          <cell r="V1041">
            <v>111</v>
          </cell>
        </row>
        <row r="1042">
          <cell r="A1042" t="str">
            <v>s92105</v>
          </cell>
          <cell r="B1042" t="str">
            <v>s</v>
          </cell>
          <cell r="C1042" t="str">
            <v>92105</v>
          </cell>
          <cell r="E1042" t="str">
            <v>Жозеф Бэнкс Рамс Корпорэйшн ПТЕ, ЛТД</v>
          </cell>
          <cell r="F1042" t="str">
            <v>Бэнкс Конесез Кат в деревянной коробке</v>
          </cell>
          <cell r="G1042">
            <v>0.7</v>
          </cell>
          <cell r="H1042">
            <v>0</v>
          </cell>
          <cell r="K1042" t="str">
            <v>Нет</v>
          </cell>
          <cell r="M1042" t="str">
            <v>БУТ</v>
          </cell>
          <cell r="O1042">
            <v>63.02</v>
          </cell>
          <cell r="Q1042" t="str">
            <v>РОМ</v>
          </cell>
          <cell r="R1042">
            <v>6</v>
          </cell>
          <cell r="S1042" t="str">
            <v>Сингапур</v>
          </cell>
          <cell r="T1042" t="str">
            <v>-</v>
          </cell>
          <cell r="U1042">
            <v>135</v>
          </cell>
          <cell r="V1042">
            <v>135</v>
          </cell>
        </row>
        <row r="1043">
          <cell r="A1043" t="str">
            <v>s92116</v>
          </cell>
          <cell r="B1043" t="str">
            <v>s</v>
          </cell>
          <cell r="C1043" t="str">
            <v>92116</v>
          </cell>
          <cell r="D1043" t="str">
            <v>СОТРУДНИКИ</v>
          </cell>
          <cell r="E1043" t="str">
            <v>Барон Филипп де Ротшильд С.А.</v>
          </cell>
          <cell r="F1043" t="str">
            <v>Мутон Каде (Бордо) графика</v>
          </cell>
          <cell r="G1043">
            <v>0.75</v>
          </cell>
          <cell r="H1043">
            <v>2013</v>
          </cell>
          <cell r="K1043" t="str">
            <v>Нет</v>
          </cell>
          <cell r="M1043" t="str">
            <v>БУТ</v>
          </cell>
          <cell r="N1043" t="str">
            <v>БЕЛОЕ</v>
          </cell>
          <cell r="O1043">
            <v>12</v>
          </cell>
          <cell r="P1043" t="str">
            <v>AOC</v>
          </cell>
          <cell r="Q1043" t="str">
            <v>СУХОЕ</v>
          </cell>
          <cell r="R1043" t="str">
            <v>6, 600</v>
          </cell>
          <cell r="S1043" t="str">
            <v>Франция</v>
          </cell>
          <cell r="T1043" t="str">
            <v>Бордо</v>
          </cell>
          <cell r="U1043">
            <v>13</v>
          </cell>
          <cell r="V1043">
            <v>0</v>
          </cell>
        </row>
        <row r="1044">
          <cell r="A1044" t="str">
            <v>s92117</v>
          </cell>
          <cell r="B1044" t="str">
            <v>s</v>
          </cell>
          <cell r="C1044" t="str">
            <v>92117</v>
          </cell>
          <cell r="D1044" t="str">
            <v>ОРИГИНАЛ</v>
          </cell>
          <cell r="E1044" t="str">
            <v>Барон Филипп де Ротшильд С.А.</v>
          </cell>
          <cell r="F1044" t="str">
            <v>Ле Розе де Мутон Каде (Бордо Розе) графика</v>
          </cell>
          <cell r="G1044">
            <v>0.75</v>
          </cell>
          <cell r="H1044">
            <v>2013</v>
          </cell>
          <cell r="K1044" t="str">
            <v>Нет</v>
          </cell>
          <cell r="M1044" t="str">
            <v>БУТ</v>
          </cell>
          <cell r="N1044" t="str">
            <v>РОЗОВОЕ</v>
          </cell>
          <cell r="O1044">
            <v>12</v>
          </cell>
          <cell r="P1044" t="str">
            <v>AOC</v>
          </cell>
          <cell r="Q1044" t="str">
            <v>СУХОЕ</v>
          </cell>
          <cell r="R1044" t="str">
            <v>6, 600</v>
          </cell>
          <cell r="S1044" t="str">
            <v>Франция</v>
          </cell>
          <cell r="T1044" t="str">
            <v>Бордо</v>
          </cell>
          <cell r="U1044">
            <v>157</v>
          </cell>
          <cell r="V1044">
            <v>157</v>
          </cell>
        </row>
        <row r="1045">
          <cell r="A1045" t="str">
            <v>s92253</v>
          </cell>
          <cell r="B1045" t="str">
            <v>s</v>
          </cell>
          <cell r="C1045" t="str">
            <v>92253</v>
          </cell>
          <cell r="D1045" t="str">
            <v>ДЛЯСОТРУД</v>
          </cell>
          <cell r="E1045" t="str">
            <v>Адзьенда Агрикола Ла Сколька с.с.</v>
          </cell>
          <cell r="F1045" t="str">
            <v>Солдати Ла Сколька Брют Миллезимато Д'Антан</v>
          </cell>
          <cell r="G1045">
            <v>0.75</v>
          </cell>
          <cell r="H1045">
            <v>2000</v>
          </cell>
          <cell r="K1045" t="str">
            <v>Нет</v>
          </cell>
          <cell r="M1045" t="str">
            <v>БУТ</v>
          </cell>
          <cell r="N1045" t="str">
            <v>БЕЛОЕ</v>
          </cell>
          <cell r="O1045">
            <v>12.5</v>
          </cell>
          <cell r="Q1045" t="str">
            <v>БРЮТ</v>
          </cell>
          <cell r="R1045">
            <v>6</v>
          </cell>
          <cell r="S1045" t="str">
            <v>Италия</v>
          </cell>
          <cell r="T1045" t="str">
            <v>Пьемонт</v>
          </cell>
          <cell r="U1045">
            <v>5</v>
          </cell>
          <cell r="V1045">
            <v>0</v>
          </cell>
        </row>
        <row r="1046">
          <cell r="A1046" t="str">
            <v>s92257</v>
          </cell>
          <cell r="B1046" t="str">
            <v>s</v>
          </cell>
          <cell r="C1046" t="str">
            <v>92257</v>
          </cell>
          <cell r="E1046" t="str">
            <v>Адз. Агр. Вилла Спарина ди Массимо Моккагатта</v>
          </cell>
          <cell r="F1046" t="str">
            <v>Монтей Розе Монферрато</v>
          </cell>
          <cell r="G1046">
            <v>0.75</v>
          </cell>
          <cell r="H1046">
            <v>2013</v>
          </cell>
          <cell r="K1046" t="str">
            <v>Нет</v>
          </cell>
          <cell r="M1046" t="str">
            <v>БУТ</v>
          </cell>
          <cell r="N1046" t="str">
            <v>РОЗОВОЕ</v>
          </cell>
          <cell r="O1046">
            <v>12.5</v>
          </cell>
          <cell r="P1046" t="str">
            <v>DOC</v>
          </cell>
          <cell r="Q1046" t="str">
            <v>СУХОЕ</v>
          </cell>
          <cell r="R1046" t="str">
            <v>6, 432</v>
          </cell>
          <cell r="S1046" t="str">
            <v>Италия</v>
          </cell>
          <cell r="T1046" t="str">
            <v>Пьемонт</v>
          </cell>
          <cell r="U1046">
            <v>3</v>
          </cell>
          <cell r="V1046">
            <v>3</v>
          </cell>
        </row>
        <row r="1047">
          <cell r="A1047" t="str">
            <v>s92283</v>
          </cell>
          <cell r="B1047" t="str">
            <v>s</v>
          </cell>
          <cell r="C1047" t="str">
            <v>92283</v>
          </cell>
          <cell r="D1047" t="str">
            <v>ОРИГИНАЛ</v>
          </cell>
          <cell r="E1047" t="str">
            <v>КОНТЕ ТАСКА Д'АЛЬМЕРИТА С.р.Л. АГРИКОЛА</v>
          </cell>
          <cell r="F1047" t="str">
            <v>Регалеали Бьянко (Сицилия)</v>
          </cell>
          <cell r="G1047">
            <v>0.75</v>
          </cell>
          <cell r="H1047">
            <v>2013</v>
          </cell>
          <cell r="K1047" t="str">
            <v>Нет</v>
          </cell>
          <cell r="M1047" t="str">
            <v>БУТ</v>
          </cell>
          <cell r="N1047" t="str">
            <v>БЕЛОЕ</v>
          </cell>
          <cell r="O1047">
            <v>12</v>
          </cell>
          <cell r="P1047" t="str">
            <v>DOC</v>
          </cell>
          <cell r="Q1047" t="str">
            <v>СУХОЕ</v>
          </cell>
          <cell r="R1047" t="str">
            <v>12, 6, 600</v>
          </cell>
          <cell r="S1047" t="str">
            <v>Италия</v>
          </cell>
          <cell r="T1047" t="str">
            <v>Сицилия</v>
          </cell>
          <cell r="U1047">
            <v>3</v>
          </cell>
          <cell r="V1047">
            <v>3</v>
          </cell>
        </row>
        <row r="1048">
          <cell r="A1048" t="str">
            <v>s92339</v>
          </cell>
          <cell r="B1048" t="str">
            <v>s</v>
          </cell>
          <cell r="C1048" t="str">
            <v>92339</v>
          </cell>
          <cell r="E1048" t="str">
            <v>Витикольторе Банфи С.А. С.р.л.</v>
          </cell>
          <cell r="F1048" t="str">
            <v>Набор из 2-х бут. Поджио Алл'Оро Брунелло ди Монтальчино Ризерва</v>
          </cell>
          <cell r="G1048">
            <v>0</v>
          </cell>
          <cell r="H1048">
            <v>0</v>
          </cell>
          <cell r="K1048" t="str">
            <v>Нет</v>
          </cell>
          <cell r="M1048" t="str">
            <v>НАБОР</v>
          </cell>
          <cell r="O1048">
            <v>0</v>
          </cell>
          <cell r="P1048" t="str">
            <v>DOCG</v>
          </cell>
          <cell r="R1048">
            <v>2</v>
          </cell>
          <cell r="S1048" t="str">
            <v>Италия</v>
          </cell>
          <cell r="T1048" t="str">
            <v>Тоскана</v>
          </cell>
          <cell r="U1048">
            <v>13</v>
          </cell>
          <cell r="V1048">
            <v>13</v>
          </cell>
        </row>
        <row r="1049">
          <cell r="A1049" t="str">
            <v>s92413</v>
          </cell>
          <cell r="B1049" t="str">
            <v>s</v>
          </cell>
          <cell r="C1049" t="str">
            <v>92413</v>
          </cell>
          <cell r="D1049" t="str">
            <v>ОРИГИНАЛ</v>
          </cell>
          <cell r="E1049" t="str">
            <v>Барон Филипп де Ротшильд С.А.</v>
          </cell>
          <cell r="F1049" t="str">
            <v>Бордо (Бордо Розе)</v>
          </cell>
          <cell r="G1049">
            <v>0.75</v>
          </cell>
          <cell r="H1049">
            <v>2013</v>
          </cell>
          <cell r="K1049" t="str">
            <v>Нет</v>
          </cell>
          <cell r="M1049" t="str">
            <v>БУТ</v>
          </cell>
          <cell r="N1049" t="str">
            <v>РОЗОВОЕ</v>
          </cell>
          <cell r="O1049">
            <v>12</v>
          </cell>
          <cell r="P1049" t="str">
            <v>AOC</v>
          </cell>
          <cell r="Q1049" t="str">
            <v>СУХОЕ</v>
          </cell>
          <cell r="R1049" t="str">
            <v>6, 600</v>
          </cell>
          <cell r="S1049" t="str">
            <v>Франция</v>
          </cell>
          <cell r="T1049" t="str">
            <v>Бордо</v>
          </cell>
          <cell r="U1049">
            <v>7</v>
          </cell>
          <cell r="V1049">
            <v>7</v>
          </cell>
        </row>
        <row r="1050">
          <cell r="A1050" t="str">
            <v>s92421</v>
          </cell>
          <cell r="B1050" t="str">
            <v>s</v>
          </cell>
          <cell r="C1050" t="str">
            <v>92421</v>
          </cell>
          <cell r="E1050" t="str">
            <v>ООО "Саирме Минерал Вотерс"</v>
          </cell>
          <cell r="F1050" t="str">
            <v>Саирме газированная, стекло</v>
          </cell>
          <cell r="G1050">
            <v>0.5</v>
          </cell>
          <cell r="H1050">
            <v>0</v>
          </cell>
          <cell r="K1050" t="str">
            <v>Нет</v>
          </cell>
          <cell r="M1050" t="str">
            <v>БУТ</v>
          </cell>
          <cell r="N1050" t="str">
            <v>СТЕКЛО</v>
          </cell>
          <cell r="O1050">
            <v>0</v>
          </cell>
          <cell r="Q1050" t="str">
            <v>ВОДА</v>
          </cell>
          <cell r="R1050" t="str">
            <v>12, 864</v>
          </cell>
          <cell r="S1050" t="str">
            <v>Грузия</v>
          </cell>
          <cell r="T1050" t="str">
            <v>-</v>
          </cell>
          <cell r="U1050">
            <v>14256</v>
          </cell>
          <cell r="V1050">
            <v>14256</v>
          </cell>
        </row>
        <row r="1051">
          <cell r="A1051" t="str">
            <v>s92422</v>
          </cell>
          <cell r="B1051" t="str">
            <v>s</v>
          </cell>
          <cell r="C1051" t="str">
            <v>92422</v>
          </cell>
          <cell r="D1051" t="str">
            <v>ОРИГИНАЛ</v>
          </cell>
          <cell r="E1051" t="str">
            <v>ООО "Саирме Минерал Вотерс"</v>
          </cell>
          <cell r="F1051" t="str">
            <v>Саирме газированная, пластик</v>
          </cell>
          <cell r="G1051">
            <v>0.5</v>
          </cell>
          <cell r="H1051">
            <v>0</v>
          </cell>
          <cell r="K1051" t="str">
            <v>Нет</v>
          </cell>
          <cell r="M1051" t="str">
            <v>БУТ</v>
          </cell>
          <cell r="N1051" t="str">
            <v>ПЛАСТИК</v>
          </cell>
          <cell r="O1051">
            <v>0</v>
          </cell>
          <cell r="Q1051" t="str">
            <v>ВОДА</v>
          </cell>
          <cell r="R1051" t="str">
            <v>12, 1 260</v>
          </cell>
          <cell r="S1051" t="str">
            <v>Грузия</v>
          </cell>
          <cell r="T1051" t="str">
            <v>-</v>
          </cell>
          <cell r="U1051">
            <v>5988</v>
          </cell>
          <cell r="V1051">
            <v>5988</v>
          </cell>
        </row>
        <row r="1052">
          <cell r="A1052" t="str">
            <v>s92423</v>
          </cell>
          <cell r="B1052" t="str">
            <v>s</v>
          </cell>
          <cell r="C1052" t="str">
            <v>92423</v>
          </cell>
          <cell r="D1052" t="str">
            <v>ИСХОДСРОК</v>
          </cell>
          <cell r="E1052" t="str">
            <v>ООО "Саирме Минерал Вотерс"</v>
          </cell>
          <cell r="F1052" t="str">
            <v>Саирме газированная, пластик</v>
          </cell>
          <cell r="G1052">
            <v>1</v>
          </cell>
          <cell r="H1052">
            <v>0</v>
          </cell>
          <cell r="K1052" t="str">
            <v>Нет</v>
          </cell>
          <cell r="M1052" t="str">
            <v>БУТ</v>
          </cell>
          <cell r="N1052" t="str">
            <v>ПЛАСТИК</v>
          </cell>
          <cell r="O1052">
            <v>0</v>
          </cell>
          <cell r="Q1052" t="str">
            <v>ВОДА</v>
          </cell>
          <cell r="R1052" t="str">
            <v>6, 600</v>
          </cell>
          <cell r="S1052" t="str">
            <v>Грузия</v>
          </cell>
          <cell r="T1052" t="str">
            <v>-</v>
          </cell>
          <cell r="U1052">
            <v>4740</v>
          </cell>
          <cell r="V1052">
            <v>4740</v>
          </cell>
        </row>
        <row r="1053">
          <cell r="A1053" t="str">
            <v>s92423</v>
          </cell>
          <cell r="B1053" t="str">
            <v>s</v>
          </cell>
          <cell r="C1053" t="str">
            <v>92423</v>
          </cell>
          <cell r="D1053" t="str">
            <v>ОРИГИНАЛ</v>
          </cell>
          <cell r="E1053" t="str">
            <v>ООО "Саирме Минерал Вотерс"</v>
          </cell>
          <cell r="F1053" t="str">
            <v>Саирме газированная, пластик</v>
          </cell>
          <cell r="G1053">
            <v>1</v>
          </cell>
          <cell r="H1053">
            <v>0</v>
          </cell>
          <cell r="K1053" t="str">
            <v>Нет</v>
          </cell>
          <cell r="M1053" t="str">
            <v>БУТ</v>
          </cell>
          <cell r="N1053" t="str">
            <v>ПЛАСТИК</v>
          </cell>
          <cell r="O1053">
            <v>0</v>
          </cell>
          <cell r="Q1053" t="str">
            <v>ВОДА</v>
          </cell>
          <cell r="R1053" t="str">
            <v>6, 600</v>
          </cell>
          <cell r="S1053" t="str">
            <v>Грузия</v>
          </cell>
          <cell r="T1053" t="str">
            <v>-</v>
          </cell>
          <cell r="U1053">
            <v>258</v>
          </cell>
          <cell r="V1053">
            <v>258</v>
          </cell>
        </row>
        <row r="1054">
          <cell r="A1054" t="str">
            <v>s92425</v>
          </cell>
          <cell r="B1054" t="str">
            <v>s</v>
          </cell>
          <cell r="C1054" t="str">
            <v>92425</v>
          </cell>
          <cell r="E1054" t="str">
            <v>Стекларна Рогаска Д.Д.</v>
          </cell>
          <cell r="F1054" t="str">
            <v>Бокал Казе Бассе Сольдера</v>
          </cell>
          <cell r="G1054">
            <v>0.3</v>
          </cell>
          <cell r="H1054">
            <v>0</v>
          </cell>
          <cell r="K1054" t="str">
            <v>Нет</v>
          </cell>
          <cell r="M1054" t="str">
            <v>ШТ</v>
          </cell>
          <cell r="N1054" t="str">
            <v>ХР.СТЕКЛО</v>
          </cell>
          <cell r="O1054">
            <v>0</v>
          </cell>
          <cell r="P1054" t="str">
            <v>-</v>
          </cell>
          <cell r="Q1054" t="str">
            <v>БОКАЛ</v>
          </cell>
          <cell r="R1054">
            <v>6</v>
          </cell>
          <cell r="S1054" t="str">
            <v>Словения</v>
          </cell>
          <cell r="U1054">
            <v>7</v>
          </cell>
          <cell r="V1054">
            <v>7</v>
          </cell>
        </row>
        <row r="1055">
          <cell r="A1055" t="str">
            <v>s92450</v>
          </cell>
          <cell r="B1055" t="str">
            <v>s</v>
          </cell>
          <cell r="C1055" t="str">
            <v>92450</v>
          </cell>
          <cell r="D1055" t="str">
            <v>ОРИГИНАЛ</v>
          </cell>
          <cell r="E1055" t="str">
            <v>ДОМЕН ДЕ ЛАМБРЭ</v>
          </cell>
          <cell r="F1055" t="str">
            <v>Кло де Ламбрэ Гран Крю</v>
          </cell>
          <cell r="G1055">
            <v>0.75</v>
          </cell>
          <cell r="H1055">
            <v>2012</v>
          </cell>
          <cell r="K1055" t="str">
            <v>Нет</v>
          </cell>
          <cell r="M1055" t="str">
            <v>БУТ</v>
          </cell>
          <cell r="N1055" t="str">
            <v>КРАСНОЕ</v>
          </cell>
          <cell r="O1055">
            <v>13.5</v>
          </cell>
          <cell r="P1055" t="str">
            <v>AOC</v>
          </cell>
          <cell r="Q1055" t="str">
            <v>СУХОЕ</v>
          </cell>
          <cell r="R1055" t="str">
            <v>6, 12</v>
          </cell>
          <cell r="S1055" t="str">
            <v>Франция</v>
          </cell>
          <cell r="T1055" t="str">
            <v>Бургундия</v>
          </cell>
          <cell r="U1055">
            <v>4</v>
          </cell>
          <cell r="V1055">
            <v>4</v>
          </cell>
        </row>
        <row r="1056">
          <cell r="A1056" t="str">
            <v>s92457</v>
          </cell>
          <cell r="B1056" t="str">
            <v>s</v>
          </cell>
          <cell r="C1056" t="str">
            <v>92457</v>
          </cell>
          <cell r="E1056" t="str">
            <v>М. Сорель</v>
          </cell>
          <cell r="F1056" t="str">
            <v>Эрмитаж Ле Рокуль</v>
          </cell>
          <cell r="G1056">
            <v>0.75</v>
          </cell>
          <cell r="H1056">
            <v>2008</v>
          </cell>
          <cell r="K1056" t="str">
            <v>Нет</v>
          </cell>
          <cell r="M1056" t="str">
            <v>БУТ</v>
          </cell>
          <cell r="N1056" t="str">
            <v>БЕЛОЕ</v>
          </cell>
          <cell r="O1056">
            <v>14</v>
          </cell>
          <cell r="P1056" t="str">
            <v>AOC</v>
          </cell>
          <cell r="Q1056" t="str">
            <v>СУХОЕ</v>
          </cell>
          <cell r="R1056">
            <v>12</v>
          </cell>
          <cell r="S1056" t="str">
            <v>Франция</v>
          </cell>
          <cell r="T1056" t="str">
            <v>Долина Роны</v>
          </cell>
          <cell r="U1056">
            <v>1</v>
          </cell>
          <cell r="V1056">
            <v>1</v>
          </cell>
        </row>
        <row r="1057">
          <cell r="A1057" t="str">
            <v>s92473</v>
          </cell>
          <cell r="B1057" t="str">
            <v>s</v>
          </cell>
          <cell r="C1057" t="str">
            <v>92473</v>
          </cell>
          <cell r="E1057" t="str">
            <v>Леруа С.А.</v>
          </cell>
          <cell r="F1057" t="str">
            <v>Савиньи-ле-Бон Премье Крю ле Нарбантон</v>
          </cell>
          <cell r="G1057">
            <v>0.75</v>
          </cell>
          <cell r="H1057">
            <v>2011</v>
          </cell>
          <cell r="K1057" t="str">
            <v>Нет</v>
          </cell>
          <cell r="M1057" t="str">
            <v>БУТ</v>
          </cell>
          <cell r="N1057" t="str">
            <v>КРАСНОЕ</v>
          </cell>
          <cell r="O1057">
            <v>13</v>
          </cell>
          <cell r="P1057" t="str">
            <v>AOC</v>
          </cell>
          <cell r="Q1057" t="str">
            <v>СУХОЕ</v>
          </cell>
          <cell r="R1057">
            <v>12</v>
          </cell>
          <cell r="S1057" t="str">
            <v>Франция</v>
          </cell>
          <cell r="T1057" t="str">
            <v>Бургундия</v>
          </cell>
          <cell r="U1057">
            <v>2</v>
          </cell>
          <cell r="V1057">
            <v>2</v>
          </cell>
        </row>
        <row r="1058">
          <cell r="A1058" t="str">
            <v>s92474</v>
          </cell>
          <cell r="B1058" t="str">
            <v>s</v>
          </cell>
          <cell r="C1058" t="str">
            <v>92474</v>
          </cell>
          <cell r="E1058" t="str">
            <v>Леруа С.А.</v>
          </cell>
          <cell r="F1058" t="str">
            <v>Вольне Премье Крю Сантено дю Мильё</v>
          </cell>
          <cell r="G1058">
            <v>0.75</v>
          </cell>
          <cell r="H1058">
            <v>2011</v>
          </cell>
          <cell r="K1058" t="str">
            <v>Нет</v>
          </cell>
          <cell r="M1058" t="str">
            <v>БУТ</v>
          </cell>
          <cell r="N1058" t="str">
            <v>КРАСНОЕ</v>
          </cell>
          <cell r="O1058">
            <v>13</v>
          </cell>
          <cell r="P1058" t="str">
            <v>AOC</v>
          </cell>
          <cell r="Q1058" t="str">
            <v>СУХОЕ</v>
          </cell>
          <cell r="R1058">
            <v>12</v>
          </cell>
          <cell r="S1058" t="str">
            <v>Франция</v>
          </cell>
          <cell r="T1058" t="str">
            <v>Бургундия</v>
          </cell>
          <cell r="U1058">
            <v>1</v>
          </cell>
          <cell r="V1058">
            <v>1</v>
          </cell>
        </row>
        <row r="1059">
          <cell r="A1059" t="str">
            <v>s92475</v>
          </cell>
          <cell r="B1059" t="str">
            <v>s</v>
          </cell>
          <cell r="C1059" t="str">
            <v>92475</v>
          </cell>
          <cell r="E1059" t="str">
            <v>Леруа С.А.</v>
          </cell>
          <cell r="F1059" t="str">
            <v>Поммар ле Виньо</v>
          </cell>
          <cell r="G1059">
            <v>0.75</v>
          </cell>
          <cell r="H1059">
            <v>2011</v>
          </cell>
          <cell r="K1059" t="str">
            <v>Нет</v>
          </cell>
          <cell r="M1059" t="str">
            <v>БУТ</v>
          </cell>
          <cell r="N1059" t="str">
            <v>КРАСНОЕ</v>
          </cell>
          <cell r="O1059">
            <v>13</v>
          </cell>
          <cell r="P1059" t="str">
            <v>AOC</v>
          </cell>
          <cell r="Q1059" t="str">
            <v>СУХОЕ</v>
          </cell>
          <cell r="R1059">
            <v>12</v>
          </cell>
          <cell r="S1059" t="str">
            <v>Франция</v>
          </cell>
          <cell r="T1059" t="str">
            <v>Бургундия</v>
          </cell>
          <cell r="U1059">
            <v>4</v>
          </cell>
          <cell r="V1059">
            <v>4</v>
          </cell>
        </row>
        <row r="1060">
          <cell r="A1060" t="str">
            <v>s92476</v>
          </cell>
          <cell r="B1060" t="str">
            <v>s</v>
          </cell>
          <cell r="C1060" t="str">
            <v>92476</v>
          </cell>
          <cell r="E1060" t="str">
            <v>Леруа С.А.</v>
          </cell>
          <cell r="F1060" t="str">
            <v>Нюи-Сен-Жорж О Ба де Комб</v>
          </cell>
          <cell r="G1060">
            <v>0.75</v>
          </cell>
          <cell r="H1060">
            <v>2011</v>
          </cell>
          <cell r="K1060" t="str">
            <v>Нет</v>
          </cell>
          <cell r="M1060" t="str">
            <v>БУТ</v>
          </cell>
          <cell r="N1060" t="str">
            <v>КРАСНОЕ</v>
          </cell>
          <cell r="O1060">
            <v>13</v>
          </cell>
          <cell r="P1060" t="str">
            <v>AOC</v>
          </cell>
          <cell r="Q1060" t="str">
            <v>СУХОЕ</v>
          </cell>
          <cell r="R1060" t="str">
            <v>12, 288</v>
          </cell>
          <cell r="S1060" t="str">
            <v>Франция</v>
          </cell>
          <cell r="T1060" t="str">
            <v>Бургундия</v>
          </cell>
          <cell r="U1060">
            <v>5</v>
          </cell>
          <cell r="V1060">
            <v>5</v>
          </cell>
        </row>
        <row r="1061">
          <cell r="A1061" t="str">
            <v>s92477</v>
          </cell>
          <cell r="B1061" t="str">
            <v>s</v>
          </cell>
          <cell r="C1061" t="str">
            <v>92477</v>
          </cell>
          <cell r="E1061" t="str">
            <v>Леруа С.А.</v>
          </cell>
          <cell r="F1061" t="str">
            <v>Вон-Рамоне О Женеврьер</v>
          </cell>
          <cell r="G1061">
            <v>0.75</v>
          </cell>
          <cell r="H1061">
            <v>2011</v>
          </cell>
          <cell r="K1061" t="str">
            <v>Нет</v>
          </cell>
          <cell r="M1061" t="str">
            <v>БУТ</v>
          </cell>
          <cell r="N1061" t="str">
            <v>КРАСНОЕ</v>
          </cell>
          <cell r="O1061">
            <v>13</v>
          </cell>
          <cell r="P1061" t="str">
            <v>AOC</v>
          </cell>
          <cell r="Q1061" t="str">
            <v>СУХОЕ</v>
          </cell>
          <cell r="R1061">
            <v>12</v>
          </cell>
          <cell r="S1061" t="str">
            <v>Франция</v>
          </cell>
          <cell r="T1061" t="str">
            <v>Бургундия</v>
          </cell>
          <cell r="U1061">
            <v>2</v>
          </cell>
          <cell r="V1061">
            <v>2</v>
          </cell>
        </row>
        <row r="1062">
          <cell r="A1062" t="str">
            <v>s92523</v>
          </cell>
          <cell r="B1062" t="str">
            <v>s</v>
          </cell>
          <cell r="C1062" t="str">
            <v>92523</v>
          </cell>
          <cell r="D1062" t="str">
            <v>ОРИГИНАЛ</v>
          </cell>
          <cell r="E1062" t="str">
            <v>ТЕНУТА САН ГУИДО</v>
          </cell>
          <cell r="F1062" t="str">
            <v>Сассикайя (Болгери Сассикайя)</v>
          </cell>
          <cell r="G1062">
            <v>0.75</v>
          </cell>
          <cell r="H1062">
            <v>1994</v>
          </cell>
          <cell r="K1062" t="str">
            <v>Нет</v>
          </cell>
          <cell r="M1062" t="str">
            <v>БУТ</v>
          </cell>
          <cell r="N1062" t="str">
            <v>КРАСНОЕ</v>
          </cell>
          <cell r="O1062">
            <v>12</v>
          </cell>
          <cell r="P1062" t="str">
            <v>DOC</v>
          </cell>
          <cell r="Q1062" t="str">
            <v>СУХОЕ</v>
          </cell>
          <cell r="R1062" t="str">
            <v>6, 12</v>
          </cell>
          <cell r="S1062" t="str">
            <v>Италия</v>
          </cell>
          <cell r="T1062" t="str">
            <v>Тоскана</v>
          </cell>
          <cell r="U1062">
            <v>1</v>
          </cell>
          <cell r="V1062">
            <v>1</v>
          </cell>
        </row>
        <row r="1063">
          <cell r="A1063" t="str">
            <v>s92524</v>
          </cell>
          <cell r="B1063" t="str">
            <v>s</v>
          </cell>
          <cell r="C1063" t="str">
            <v>92524</v>
          </cell>
          <cell r="D1063" t="str">
            <v>ОРИГИНАЛ</v>
          </cell>
          <cell r="E1063" t="str">
            <v>ТЕНУТА САН ГУИДО</v>
          </cell>
          <cell r="F1063" t="str">
            <v>Сассикайя (Болгери Сассикайя)</v>
          </cell>
          <cell r="G1063">
            <v>0.75</v>
          </cell>
          <cell r="H1063">
            <v>1995</v>
          </cell>
          <cell r="K1063" t="str">
            <v>Нет</v>
          </cell>
          <cell r="M1063" t="str">
            <v>БУТ</v>
          </cell>
          <cell r="N1063" t="str">
            <v>КРАСНОЕ</v>
          </cell>
          <cell r="O1063">
            <v>12</v>
          </cell>
          <cell r="P1063" t="str">
            <v>DOC</v>
          </cell>
          <cell r="Q1063" t="str">
            <v>СУХОЕ</v>
          </cell>
          <cell r="R1063" t="str">
            <v>6, 12</v>
          </cell>
          <cell r="S1063" t="str">
            <v>Италия</v>
          </cell>
          <cell r="T1063" t="str">
            <v>Тоскана</v>
          </cell>
          <cell r="U1063">
            <v>29</v>
          </cell>
          <cell r="V1063">
            <v>29</v>
          </cell>
        </row>
        <row r="1064">
          <cell r="A1064" t="str">
            <v>s92536</v>
          </cell>
          <cell r="B1064" t="str">
            <v>s</v>
          </cell>
          <cell r="C1064" t="str">
            <v>92536</v>
          </cell>
          <cell r="E1064" t="str">
            <v>САС Шато д'Эсклан Домен Саша Лишин</v>
          </cell>
          <cell r="F1064" t="str">
            <v>Гарю (Кот де Прованс)</v>
          </cell>
          <cell r="G1064">
            <v>1.5</v>
          </cell>
          <cell r="H1064">
            <v>2011</v>
          </cell>
          <cell r="K1064" t="str">
            <v>Нет</v>
          </cell>
          <cell r="M1064" t="str">
            <v>БУТ</v>
          </cell>
          <cell r="N1064" t="str">
            <v>РОЗОВОЕ</v>
          </cell>
          <cell r="O1064">
            <v>14</v>
          </cell>
          <cell r="P1064" t="str">
            <v>AOC</v>
          </cell>
          <cell r="Q1064" t="str">
            <v>СУХОЕ</v>
          </cell>
          <cell r="R1064" t="str">
            <v>3, 6, 144</v>
          </cell>
          <cell r="S1064" t="str">
            <v>Франция</v>
          </cell>
          <cell r="T1064" t="str">
            <v>Прованс</v>
          </cell>
          <cell r="U1064">
            <v>65</v>
          </cell>
          <cell r="V1064">
            <v>65</v>
          </cell>
        </row>
        <row r="1065">
          <cell r="A1065" t="str">
            <v>s92554</v>
          </cell>
          <cell r="B1065" t="str">
            <v>s</v>
          </cell>
          <cell r="C1065" t="str">
            <v>92554</v>
          </cell>
          <cell r="E1065" t="str">
            <v>ССЕА Домен Брюно Клер</v>
          </cell>
          <cell r="F1065" t="str">
            <v>Алос - Кортон</v>
          </cell>
          <cell r="G1065">
            <v>0.75</v>
          </cell>
          <cell r="H1065">
            <v>2011</v>
          </cell>
          <cell r="K1065" t="str">
            <v>Нет</v>
          </cell>
          <cell r="M1065" t="str">
            <v>БУТ</v>
          </cell>
          <cell r="N1065" t="str">
            <v>КРАСНОЕ</v>
          </cell>
          <cell r="O1065">
            <v>13.5</v>
          </cell>
          <cell r="P1065" t="str">
            <v>AOC</v>
          </cell>
          <cell r="Q1065" t="str">
            <v>СУХОЕ</v>
          </cell>
          <cell r="R1065">
            <v>12</v>
          </cell>
          <cell r="S1065" t="str">
            <v>Франция</v>
          </cell>
          <cell r="T1065" t="str">
            <v>Бургундия</v>
          </cell>
          <cell r="U1065">
            <v>10</v>
          </cell>
          <cell r="V1065">
            <v>10</v>
          </cell>
        </row>
        <row r="1066">
          <cell r="A1066" t="str">
            <v>s92556</v>
          </cell>
          <cell r="B1066" t="str">
            <v>s</v>
          </cell>
          <cell r="C1066" t="str">
            <v>92556</v>
          </cell>
          <cell r="E1066" t="str">
            <v>ССЕА Домен Брюно Клер</v>
          </cell>
          <cell r="F1066" t="str">
            <v>Бон Мар Гран Крю</v>
          </cell>
          <cell r="G1066">
            <v>0.75</v>
          </cell>
          <cell r="H1066">
            <v>2011</v>
          </cell>
          <cell r="K1066" t="str">
            <v>Нет</v>
          </cell>
          <cell r="M1066" t="str">
            <v>БУТ</v>
          </cell>
          <cell r="N1066" t="str">
            <v>КРАСНОЕ</v>
          </cell>
          <cell r="O1066">
            <v>13</v>
          </cell>
          <cell r="P1066" t="str">
            <v>AOC</v>
          </cell>
          <cell r="Q1066" t="str">
            <v>СУХОЕ</v>
          </cell>
          <cell r="R1066">
            <v>12</v>
          </cell>
          <cell r="S1066" t="str">
            <v>Франция</v>
          </cell>
          <cell r="T1066" t="str">
            <v>Бургундия</v>
          </cell>
          <cell r="U1066">
            <v>17</v>
          </cell>
          <cell r="V1066">
            <v>17</v>
          </cell>
        </row>
        <row r="1067">
          <cell r="A1067" t="str">
            <v>s92557</v>
          </cell>
          <cell r="B1067" t="str">
            <v>s</v>
          </cell>
          <cell r="C1067" t="str">
            <v>92557</v>
          </cell>
          <cell r="E1067" t="str">
            <v>ССЕА Домен Брюно Клер</v>
          </cell>
          <cell r="F1067" t="str">
            <v>Жевре-Шамбертен Кло Сен-Жак Премье Крю</v>
          </cell>
          <cell r="G1067">
            <v>0.75</v>
          </cell>
          <cell r="H1067">
            <v>2011</v>
          </cell>
          <cell r="K1067" t="str">
            <v>Нет</v>
          </cell>
          <cell r="M1067" t="str">
            <v>БУТ</v>
          </cell>
          <cell r="N1067" t="str">
            <v>КРАСНОЕ</v>
          </cell>
          <cell r="O1067">
            <v>13</v>
          </cell>
          <cell r="P1067" t="str">
            <v>AOC</v>
          </cell>
          <cell r="Q1067" t="str">
            <v>СУХОЕ</v>
          </cell>
          <cell r="R1067">
            <v>12</v>
          </cell>
          <cell r="S1067" t="str">
            <v>Франция</v>
          </cell>
          <cell r="T1067" t="str">
            <v>Бургундия</v>
          </cell>
          <cell r="U1067">
            <v>15</v>
          </cell>
          <cell r="V1067">
            <v>15</v>
          </cell>
        </row>
        <row r="1068">
          <cell r="A1068" t="str">
            <v>s92559</v>
          </cell>
          <cell r="B1068" t="str">
            <v>s</v>
          </cell>
          <cell r="C1068" t="str">
            <v>92559</v>
          </cell>
          <cell r="E1068" t="str">
            <v>ССЕА Домен Брюно Клер</v>
          </cell>
          <cell r="F1068" t="str">
            <v>Море-Сен-Дени "Ан ля рю де Вержи"</v>
          </cell>
          <cell r="G1068">
            <v>0.75</v>
          </cell>
          <cell r="H1068">
            <v>2011</v>
          </cell>
          <cell r="K1068" t="str">
            <v>Нет</v>
          </cell>
          <cell r="M1068" t="str">
            <v>БУТ</v>
          </cell>
          <cell r="N1068" t="str">
            <v>БЕЛОЕ</v>
          </cell>
          <cell r="O1068">
            <v>13</v>
          </cell>
          <cell r="P1068" t="str">
            <v>AOC</v>
          </cell>
          <cell r="Q1068" t="str">
            <v>СУХОЕ</v>
          </cell>
          <cell r="R1068">
            <v>12</v>
          </cell>
          <cell r="S1068" t="str">
            <v>Франция</v>
          </cell>
          <cell r="T1068" t="str">
            <v>Бургундия</v>
          </cell>
          <cell r="U1068">
            <v>71</v>
          </cell>
          <cell r="V1068">
            <v>71</v>
          </cell>
        </row>
        <row r="1069">
          <cell r="A1069" t="str">
            <v>s92563</v>
          </cell>
          <cell r="B1069" t="str">
            <v>s</v>
          </cell>
          <cell r="C1069" t="str">
            <v>92563</v>
          </cell>
          <cell r="E1069" t="str">
            <v>ССЕА Домен Брюно Клер</v>
          </cell>
          <cell r="F1069" t="str">
            <v>Савиньи-ле-Бон Премье Крю ля Доминод</v>
          </cell>
          <cell r="G1069">
            <v>0.75</v>
          </cell>
          <cell r="H1069">
            <v>2007</v>
          </cell>
          <cell r="K1069" t="str">
            <v>Нет</v>
          </cell>
          <cell r="M1069" t="str">
            <v>БУТ</v>
          </cell>
          <cell r="N1069" t="str">
            <v>КРАСНОЕ</v>
          </cell>
          <cell r="O1069">
            <v>13</v>
          </cell>
          <cell r="P1069" t="str">
            <v>AOC</v>
          </cell>
          <cell r="Q1069" t="str">
            <v>СУХОЕ</v>
          </cell>
          <cell r="R1069" t="str">
            <v>6, 12</v>
          </cell>
          <cell r="S1069" t="str">
            <v>Франция</v>
          </cell>
          <cell r="T1069" t="str">
            <v>Бургундия</v>
          </cell>
          <cell r="U1069">
            <v>78</v>
          </cell>
          <cell r="V1069">
            <v>78</v>
          </cell>
        </row>
        <row r="1070">
          <cell r="A1070" t="str">
            <v>s92566</v>
          </cell>
          <cell r="B1070" t="str">
            <v>s</v>
          </cell>
          <cell r="C1070" t="str">
            <v>92566</v>
          </cell>
          <cell r="E1070" t="str">
            <v>ССЕА Домен Брюно Клер</v>
          </cell>
          <cell r="F1070" t="str">
            <v>Савиньи-ле-Бон Премье Крю ля Доминод</v>
          </cell>
          <cell r="G1070">
            <v>0.75</v>
          </cell>
          <cell r="H1070">
            <v>2008</v>
          </cell>
          <cell r="K1070" t="str">
            <v>Нет</v>
          </cell>
          <cell r="M1070" t="str">
            <v>БУТ</v>
          </cell>
          <cell r="N1070" t="str">
            <v>КРАСНОЕ</v>
          </cell>
          <cell r="O1070">
            <v>13</v>
          </cell>
          <cell r="P1070" t="str">
            <v>AOC</v>
          </cell>
          <cell r="Q1070" t="str">
            <v>СУХОЕ</v>
          </cell>
          <cell r="R1070" t="str">
            <v>6, 12</v>
          </cell>
          <cell r="S1070" t="str">
            <v>Франция</v>
          </cell>
          <cell r="T1070" t="str">
            <v>Бургундия</v>
          </cell>
          <cell r="U1070">
            <v>90</v>
          </cell>
          <cell r="V1070">
            <v>90</v>
          </cell>
        </row>
        <row r="1071">
          <cell r="A1071" t="str">
            <v>s92571</v>
          </cell>
          <cell r="B1071" t="str">
            <v>s</v>
          </cell>
          <cell r="C1071" t="str">
            <v>92571</v>
          </cell>
          <cell r="E1071" t="str">
            <v>Домен Серен Виньярдс энд Вайнери, Инк.</v>
          </cell>
          <cell r="F1071" t="str">
            <v>Эвенстад Ризерв Пино Нуар</v>
          </cell>
          <cell r="G1071">
            <v>0.75</v>
          </cell>
          <cell r="H1071">
            <v>2011</v>
          </cell>
          <cell r="K1071" t="str">
            <v>Нет</v>
          </cell>
          <cell r="M1071" t="str">
            <v>БУТ</v>
          </cell>
          <cell r="N1071" t="str">
            <v>КРАСНОЕ</v>
          </cell>
          <cell r="O1071">
            <v>13.1</v>
          </cell>
          <cell r="P1071" t="str">
            <v>-</v>
          </cell>
          <cell r="Q1071" t="str">
            <v>СУХОЕ</v>
          </cell>
          <cell r="R1071">
            <v>12</v>
          </cell>
          <cell r="S1071" t="str">
            <v>Соединенные Штаты Америки</v>
          </cell>
          <cell r="T1071" t="str">
            <v>Уиламет Вэлли</v>
          </cell>
          <cell r="U1071">
            <v>93</v>
          </cell>
          <cell r="V1071">
            <v>93</v>
          </cell>
        </row>
        <row r="1072">
          <cell r="A1072" t="str">
            <v>s92573</v>
          </cell>
          <cell r="B1072" t="str">
            <v>s</v>
          </cell>
          <cell r="C1072" t="str">
            <v>92573</v>
          </cell>
          <cell r="E1072" t="str">
            <v>РИДЖ ВИНЬЯРДС, ИНК.</v>
          </cell>
          <cell r="F1072" t="str">
            <v>Монте Белло</v>
          </cell>
          <cell r="G1072">
            <v>0.75</v>
          </cell>
          <cell r="H1072">
            <v>2013</v>
          </cell>
          <cell r="K1072" t="str">
            <v>Нет</v>
          </cell>
          <cell r="M1072" t="str">
            <v>БУТ</v>
          </cell>
          <cell r="N1072" t="str">
            <v>КРАСНОЕ</v>
          </cell>
          <cell r="O1072">
            <v>13.6</v>
          </cell>
          <cell r="P1072" t="str">
            <v>-</v>
          </cell>
          <cell r="Q1072" t="str">
            <v>СУХОЕ</v>
          </cell>
          <cell r="R1072">
            <v>6</v>
          </cell>
          <cell r="S1072" t="str">
            <v>Соединенные Штаты Америки</v>
          </cell>
          <cell r="T1072" t="str">
            <v>Калифорния</v>
          </cell>
          <cell r="U1072">
            <v>59</v>
          </cell>
          <cell r="V1072">
            <v>59</v>
          </cell>
        </row>
        <row r="1073">
          <cell r="A1073" t="str">
            <v>s92574</v>
          </cell>
          <cell r="B1073" t="str">
            <v>s</v>
          </cell>
          <cell r="C1073" t="str">
            <v>92574</v>
          </cell>
          <cell r="E1073" t="str">
            <v>РИДЖ ВИНЬЯРДС, ИНК.</v>
          </cell>
          <cell r="F1073" t="str">
            <v>Монте Белло</v>
          </cell>
          <cell r="G1073">
            <v>0.375</v>
          </cell>
          <cell r="H1073">
            <v>2013</v>
          </cell>
          <cell r="K1073" t="str">
            <v>Нет</v>
          </cell>
          <cell r="M1073" t="str">
            <v>БУТ</v>
          </cell>
          <cell r="N1073" t="str">
            <v>КРАСНОЕ</v>
          </cell>
          <cell r="O1073">
            <v>13.6</v>
          </cell>
          <cell r="P1073" t="str">
            <v>-</v>
          </cell>
          <cell r="Q1073" t="str">
            <v>СУХОЕ</v>
          </cell>
          <cell r="R1073">
            <v>12</v>
          </cell>
          <cell r="S1073" t="str">
            <v>Соединенные Штаты Америки</v>
          </cell>
          <cell r="T1073" t="str">
            <v>Калифорния</v>
          </cell>
          <cell r="U1073">
            <v>27</v>
          </cell>
          <cell r="V1073">
            <v>27</v>
          </cell>
        </row>
        <row r="1074">
          <cell r="A1074" t="str">
            <v>s92601</v>
          </cell>
          <cell r="B1074" t="str">
            <v>s</v>
          </cell>
          <cell r="C1074" t="str">
            <v>92601</v>
          </cell>
          <cell r="E1074" t="str">
            <v>КАПАННЕЛЛЕ с.р.л.</v>
          </cell>
          <cell r="F1074" t="str">
            <v>Сет Соларе в деревянном футляре на 3 бут (1999, 2000, 2001)</v>
          </cell>
          <cell r="G1074">
            <v>0</v>
          </cell>
          <cell r="H1074">
            <v>0</v>
          </cell>
          <cell r="K1074" t="str">
            <v>Нет</v>
          </cell>
          <cell r="M1074" t="str">
            <v>НАБОР</v>
          </cell>
          <cell r="N1074" t="str">
            <v>КРАСНОЕ</v>
          </cell>
          <cell r="O1074">
            <v>0</v>
          </cell>
          <cell r="P1074" t="str">
            <v>IGT</v>
          </cell>
          <cell r="Q1074" t="str">
            <v>СУХОЕ</v>
          </cell>
          <cell r="S1074" t="str">
            <v>Италия</v>
          </cell>
          <cell r="T1074" t="str">
            <v>Тоскана</v>
          </cell>
          <cell r="U1074">
            <v>14</v>
          </cell>
          <cell r="V1074">
            <v>14</v>
          </cell>
        </row>
        <row r="1075">
          <cell r="A1075" t="str">
            <v>s92608</v>
          </cell>
          <cell r="B1075" t="str">
            <v>s</v>
          </cell>
          <cell r="C1075" t="str">
            <v>92608</v>
          </cell>
          <cell r="E1075" t="str">
            <v>ИНАМА АДЗЬЕНДА АГРИКОЛА</v>
          </cell>
          <cell r="F1075" t="str">
            <v>Брадисизмо (Венето)</v>
          </cell>
          <cell r="G1075">
            <v>0.75</v>
          </cell>
          <cell r="H1075">
            <v>2011</v>
          </cell>
          <cell r="K1075" t="str">
            <v>Нет</v>
          </cell>
          <cell r="M1075" t="str">
            <v>БУТ</v>
          </cell>
          <cell r="N1075" t="str">
            <v>КРАСНОЕ</v>
          </cell>
          <cell r="O1075">
            <v>14.5</v>
          </cell>
          <cell r="P1075" t="str">
            <v>IGT</v>
          </cell>
          <cell r="Q1075" t="str">
            <v>СУХОЕ</v>
          </cell>
          <cell r="R1075" t="str">
            <v>6, 504</v>
          </cell>
          <cell r="S1075" t="str">
            <v>Италия</v>
          </cell>
          <cell r="T1075" t="str">
            <v>Венето</v>
          </cell>
          <cell r="U1075">
            <v>1</v>
          </cell>
          <cell r="V1075">
            <v>1</v>
          </cell>
        </row>
        <row r="1076">
          <cell r="A1076" t="str">
            <v>s92613</v>
          </cell>
          <cell r="B1076" t="str">
            <v>s</v>
          </cell>
          <cell r="C1076" t="str">
            <v>92613</v>
          </cell>
          <cell r="E1076" t="str">
            <v>Жозеф Друэн</v>
          </cell>
          <cell r="F1076" t="str">
            <v>Божоле-Вилляж</v>
          </cell>
          <cell r="G1076">
            <v>0.75</v>
          </cell>
          <cell r="H1076">
            <v>2013</v>
          </cell>
          <cell r="K1076" t="str">
            <v>Нет</v>
          </cell>
          <cell r="M1076" t="str">
            <v>БУТ</v>
          </cell>
          <cell r="N1076" t="str">
            <v>КРАСНОЕ</v>
          </cell>
          <cell r="O1076">
            <v>12.5</v>
          </cell>
          <cell r="P1076" t="str">
            <v>AOC</v>
          </cell>
          <cell r="Q1076" t="str">
            <v>СУХОЕ</v>
          </cell>
          <cell r="R1076">
            <v>12</v>
          </cell>
          <cell r="S1076" t="str">
            <v>Франция</v>
          </cell>
          <cell r="T1076" t="str">
            <v>Бургундия</v>
          </cell>
          <cell r="U1076">
            <v>352</v>
          </cell>
          <cell r="V1076">
            <v>352</v>
          </cell>
        </row>
        <row r="1077">
          <cell r="A1077" t="str">
            <v>s92618</v>
          </cell>
          <cell r="B1077" t="str">
            <v>s</v>
          </cell>
          <cell r="C1077" t="str">
            <v>92618</v>
          </cell>
          <cell r="D1077" t="str">
            <v>ОРИГИНАЛ</v>
          </cell>
          <cell r="E1077" t="str">
            <v>Шампань Луи Родерер</v>
          </cell>
          <cell r="F1077" t="str">
            <v>Брют Премье</v>
          </cell>
          <cell r="G1077">
            <v>0.75</v>
          </cell>
          <cell r="H1077">
            <v>0</v>
          </cell>
          <cell r="K1077" t="str">
            <v>Нет</v>
          </cell>
          <cell r="M1077" t="str">
            <v>БУТ</v>
          </cell>
          <cell r="N1077" t="str">
            <v>БЕЛОЕ</v>
          </cell>
          <cell r="O1077">
            <v>12</v>
          </cell>
          <cell r="P1077" t="str">
            <v>AOC</v>
          </cell>
          <cell r="Q1077" t="str">
            <v>БРЮТ</v>
          </cell>
          <cell r="R1077" t="str">
            <v>6, 378</v>
          </cell>
          <cell r="S1077" t="str">
            <v>Франция</v>
          </cell>
          <cell r="T1077" t="str">
            <v>Шампань</v>
          </cell>
          <cell r="U1077">
            <v>1141</v>
          </cell>
          <cell r="V1077">
            <v>1141</v>
          </cell>
        </row>
        <row r="1078">
          <cell r="A1078" t="str">
            <v>s92619</v>
          </cell>
          <cell r="B1078" t="str">
            <v>s</v>
          </cell>
          <cell r="C1078" t="str">
            <v>92619</v>
          </cell>
          <cell r="D1078" t="str">
            <v>ОРИГИНАЛ</v>
          </cell>
          <cell r="E1078" t="str">
            <v>Шампань Луи Родерер</v>
          </cell>
          <cell r="F1078" t="str">
            <v>Брют Премье</v>
          </cell>
          <cell r="G1078">
            <v>0.375</v>
          </cell>
          <cell r="H1078">
            <v>0</v>
          </cell>
          <cell r="K1078" t="str">
            <v>Нет</v>
          </cell>
          <cell r="M1078" t="str">
            <v>БУТ</v>
          </cell>
          <cell r="N1078" t="str">
            <v>БЕЛОЕ</v>
          </cell>
          <cell r="O1078">
            <v>12</v>
          </cell>
          <cell r="P1078" t="str">
            <v>AOC</v>
          </cell>
          <cell r="Q1078" t="str">
            <v>БРЮТ</v>
          </cell>
          <cell r="R1078" t="str">
            <v>12, 648</v>
          </cell>
          <cell r="S1078" t="str">
            <v>Франция</v>
          </cell>
          <cell r="T1078" t="str">
            <v>Шампань</v>
          </cell>
          <cell r="U1078">
            <v>480</v>
          </cell>
          <cell r="V1078">
            <v>480</v>
          </cell>
        </row>
        <row r="1079">
          <cell r="A1079" t="str">
            <v>s92714</v>
          </cell>
          <cell r="B1079" t="str">
            <v>s</v>
          </cell>
          <cell r="C1079" t="str">
            <v>92714</v>
          </cell>
          <cell r="E1079" t="str">
            <v>Домен Арман Руссо СА</v>
          </cell>
          <cell r="F1079" t="str">
            <v>Шамбертен Кло де Без Гран Крю</v>
          </cell>
          <cell r="G1079">
            <v>0.75</v>
          </cell>
          <cell r="H1079">
            <v>2000</v>
          </cell>
          <cell r="K1079" t="str">
            <v>Нет</v>
          </cell>
          <cell r="M1079" t="str">
            <v>БУТ</v>
          </cell>
          <cell r="N1079" t="str">
            <v>КРАСНОЕ</v>
          </cell>
          <cell r="O1079">
            <v>13</v>
          </cell>
          <cell r="P1079" t="str">
            <v>AOC</v>
          </cell>
          <cell r="Q1079" t="str">
            <v>СУХОЕ</v>
          </cell>
          <cell r="R1079" t="str">
            <v>6, 12</v>
          </cell>
          <cell r="S1079" t="str">
            <v>Франция</v>
          </cell>
          <cell r="T1079" t="str">
            <v>Бургундия</v>
          </cell>
          <cell r="U1079">
            <v>3</v>
          </cell>
          <cell r="V1079">
            <v>3</v>
          </cell>
        </row>
        <row r="1080">
          <cell r="A1080" t="str">
            <v>s92715</v>
          </cell>
          <cell r="B1080" t="str">
            <v>s</v>
          </cell>
          <cell r="C1080" t="str">
            <v>92715</v>
          </cell>
          <cell r="E1080" t="str">
            <v>Домен Арман Руссо СА</v>
          </cell>
          <cell r="F1080" t="str">
            <v>Шамбертен Кло де Без Гран Крю</v>
          </cell>
          <cell r="G1080">
            <v>0.75</v>
          </cell>
          <cell r="H1080">
            <v>2001</v>
          </cell>
          <cell r="K1080" t="str">
            <v>Нет</v>
          </cell>
          <cell r="M1080" t="str">
            <v>БУТ</v>
          </cell>
          <cell r="N1080" t="str">
            <v>КРАСНОЕ</v>
          </cell>
          <cell r="O1080">
            <v>13</v>
          </cell>
          <cell r="P1080" t="str">
            <v>AOC</v>
          </cell>
          <cell r="Q1080" t="str">
            <v>СУХОЕ</v>
          </cell>
          <cell r="R1080" t="str">
            <v>6, 12</v>
          </cell>
          <cell r="S1080" t="str">
            <v>Франция</v>
          </cell>
          <cell r="T1080" t="str">
            <v>Бургундия</v>
          </cell>
          <cell r="U1080">
            <v>2</v>
          </cell>
          <cell r="V1080">
            <v>2</v>
          </cell>
        </row>
        <row r="1081">
          <cell r="A1081" t="str">
            <v>s92716</v>
          </cell>
          <cell r="B1081" t="str">
            <v>s</v>
          </cell>
          <cell r="C1081" t="str">
            <v>92716</v>
          </cell>
          <cell r="E1081" t="str">
            <v>Домен Арман Руссо СА</v>
          </cell>
          <cell r="F1081" t="str">
            <v>Шамбертен Кло де Без Гран Крю</v>
          </cell>
          <cell r="G1081">
            <v>0.75</v>
          </cell>
          <cell r="H1081">
            <v>2003</v>
          </cell>
          <cell r="K1081" t="str">
            <v>Нет</v>
          </cell>
          <cell r="M1081" t="str">
            <v>БУТ</v>
          </cell>
          <cell r="N1081" t="str">
            <v>КРАСНОЕ</v>
          </cell>
          <cell r="O1081">
            <v>13</v>
          </cell>
          <cell r="P1081" t="str">
            <v>AOC</v>
          </cell>
          <cell r="Q1081" t="str">
            <v>СУХОЕ</v>
          </cell>
          <cell r="R1081" t="str">
            <v>6, 12</v>
          </cell>
          <cell r="S1081" t="str">
            <v>Франция</v>
          </cell>
          <cell r="T1081" t="str">
            <v>Бургундия</v>
          </cell>
          <cell r="U1081">
            <v>11</v>
          </cell>
          <cell r="V1081">
            <v>11</v>
          </cell>
        </row>
        <row r="1082">
          <cell r="A1082" t="str">
            <v>s92717</v>
          </cell>
          <cell r="B1082" t="str">
            <v>s</v>
          </cell>
          <cell r="C1082" t="str">
            <v>92717</v>
          </cell>
          <cell r="E1082" t="str">
            <v>Домен Арман Руссо СА</v>
          </cell>
          <cell r="F1082" t="str">
            <v>Шамбертен Кло де Без Гран Крю</v>
          </cell>
          <cell r="G1082">
            <v>0.75</v>
          </cell>
          <cell r="H1082">
            <v>2006</v>
          </cell>
          <cell r="K1082" t="str">
            <v>Нет</v>
          </cell>
          <cell r="M1082" t="str">
            <v>БУТ</v>
          </cell>
          <cell r="N1082" t="str">
            <v>КРАСНОЕ</v>
          </cell>
          <cell r="O1082">
            <v>13.5</v>
          </cell>
          <cell r="P1082" t="str">
            <v>AOC</v>
          </cell>
          <cell r="Q1082" t="str">
            <v>СУХОЕ</v>
          </cell>
          <cell r="R1082" t="str">
            <v>6, 12</v>
          </cell>
          <cell r="S1082" t="str">
            <v>Франция</v>
          </cell>
          <cell r="T1082" t="str">
            <v>Бургундия</v>
          </cell>
          <cell r="U1082">
            <v>10</v>
          </cell>
          <cell r="V1082">
            <v>10</v>
          </cell>
        </row>
        <row r="1083">
          <cell r="A1083" t="str">
            <v>s92737</v>
          </cell>
          <cell r="B1083" t="str">
            <v>s</v>
          </cell>
          <cell r="C1083" t="str">
            <v>92737</v>
          </cell>
          <cell r="E1083" t="str">
            <v>ССЕА Гинодо</v>
          </cell>
          <cell r="F1083" t="str">
            <v>Шато Лафлер (Помроль)</v>
          </cell>
          <cell r="G1083">
            <v>1.5</v>
          </cell>
          <cell r="H1083">
            <v>2003</v>
          </cell>
          <cell r="K1083" t="str">
            <v>Нет</v>
          </cell>
          <cell r="M1083" t="str">
            <v>БУТ</v>
          </cell>
          <cell r="N1083" t="str">
            <v>КРАСНОЕ</v>
          </cell>
          <cell r="O1083">
            <v>13</v>
          </cell>
          <cell r="P1083" t="str">
            <v>AOC</v>
          </cell>
          <cell r="Q1083" t="str">
            <v>СУХОЕ</v>
          </cell>
          <cell r="R1083" t="str">
            <v>6, 3</v>
          </cell>
          <cell r="S1083" t="str">
            <v>Франция</v>
          </cell>
          <cell r="T1083" t="str">
            <v>Бордо</v>
          </cell>
          <cell r="U1083">
            <v>1</v>
          </cell>
          <cell r="V1083">
            <v>1</v>
          </cell>
        </row>
        <row r="1084">
          <cell r="A1084" t="str">
            <v>s92739</v>
          </cell>
          <cell r="B1084" t="str">
            <v>s</v>
          </cell>
          <cell r="C1084" t="str">
            <v>92739</v>
          </cell>
          <cell r="E1084" t="str">
            <v>АЛЛИОРА</v>
          </cell>
          <cell r="F1084" t="str">
            <v>Подарочная коробка с маркировкой "Lanson" Нобль Кюве</v>
          </cell>
          <cell r="G1084">
            <v>0</v>
          </cell>
          <cell r="H1084">
            <v>0</v>
          </cell>
          <cell r="K1084" t="str">
            <v>Нет</v>
          </cell>
          <cell r="M1084" t="str">
            <v>ШТ</v>
          </cell>
          <cell r="N1084" t="str">
            <v>КАРТОН</v>
          </cell>
          <cell r="O1084">
            <v>0</v>
          </cell>
          <cell r="Q1084" t="str">
            <v>БАЛЬЗАМ</v>
          </cell>
          <cell r="R1084" t="str">
            <v>100, 150, 6</v>
          </cell>
          <cell r="S1084" t="str">
            <v>Франция</v>
          </cell>
          <cell r="T1084" t="str">
            <v>-</v>
          </cell>
          <cell r="U1084">
            <v>131</v>
          </cell>
          <cell r="V1084">
            <v>131</v>
          </cell>
        </row>
        <row r="1085">
          <cell r="A1085" t="str">
            <v>s92750</v>
          </cell>
          <cell r="B1085" t="str">
            <v>s</v>
          </cell>
          <cell r="C1085" t="str">
            <v>92750</v>
          </cell>
          <cell r="F1085" t="str">
            <v>S-PURE-L/Мультитемпературный/Черный/стеклянная дверь FD/14 выдвижных поддонов "Рука Сомелье"</v>
          </cell>
          <cell r="G1085">
            <v>0</v>
          </cell>
          <cell r="H1085">
            <v>0</v>
          </cell>
          <cell r="K1085" t="str">
            <v>Нет</v>
          </cell>
          <cell r="M1085" t="str">
            <v>ШТ</v>
          </cell>
          <cell r="O1085">
            <v>0</v>
          </cell>
          <cell r="S1085" t="str">
            <v>Франция</v>
          </cell>
          <cell r="U1085">
            <v>1</v>
          </cell>
          <cell r="V1085">
            <v>1</v>
          </cell>
        </row>
        <row r="1086">
          <cell r="A1086" t="str">
            <v>s92827</v>
          </cell>
          <cell r="B1086" t="str">
            <v>s</v>
          </cell>
          <cell r="C1086" t="str">
            <v>92827</v>
          </cell>
          <cell r="E1086" t="str">
            <v>КАНТИ ФЭМИЛИ С.П.А.</v>
          </cell>
          <cell r="F1086" t="str">
            <v>Асти+пробка</v>
          </cell>
          <cell r="G1086">
            <v>0.75</v>
          </cell>
          <cell r="H1086">
            <v>2013</v>
          </cell>
          <cell r="K1086" t="str">
            <v>Нет</v>
          </cell>
          <cell r="M1086" t="str">
            <v>БУТ</v>
          </cell>
          <cell r="N1086" t="str">
            <v>БЕЛОЕ</v>
          </cell>
          <cell r="O1086">
            <v>7</v>
          </cell>
          <cell r="P1086" t="str">
            <v>DOCG</v>
          </cell>
          <cell r="Q1086" t="str">
            <v>СЛАДКОЕ</v>
          </cell>
          <cell r="R1086" t="str">
            <v>6, 384</v>
          </cell>
          <cell r="S1086" t="str">
            <v>Италия</v>
          </cell>
          <cell r="T1086" t="str">
            <v>Пьемонт</v>
          </cell>
          <cell r="U1086">
            <v>882</v>
          </cell>
          <cell r="V1086">
            <v>882</v>
          </cell>
        </row>
        <row r="1087">
          <cell r="A1087" t="str">
            <v>s92836</v>
          </cell>
          <cell r="B1087" t="str">
            <v>s</v>
          </cell>
          <cell r="C1087" t="str">
            <v>92836</v>
          </cell>
          <cell r="D1087" t="str">
            <v>ПУНОВ</v>
          </cell>
          <cell r="E1087" t="str">
            <v>Шампань ГОССЕ</v>
          </cell>
          <cell r="F1087" t="str">
            <v>Селебрис Винтаж Экстра Брют п/у</v>
          </cell>
          <cell r="G1087">
            <v>0.75</v>
          </cell>
          <cell r="H1087">
            <v>2002</v>
          </cell>
          <cell r="K1087" t="str">
            <v>Нет</v>
          </cell>
          <cell r="M1087" t="str">
            <v>БУТ</v>
          </cell>
          <cell r="N1087" t="str">
            <v>БЕЛОЕ</v>
          </cell>
          <cell r="O1087">
            <v>12</v>
          </cell>
          <cell r="P1087" t="str">
            <v>AOC</v>
          </cell>
          <cell r="Q1087" t="str">
            <v>ЭКСТРА БРЮТ</v>
          </cell>
          <cell r="R1087" t="str">
            <v>3, 6</v>
          </cell>
          <cell r="S1087" t="str">
            <v>Франция</v>
          </cell>
          <cell r="T1087" t="str">
            <v>Шампань</v>
          </cell>
          <cell r="U1087">
            <v>5</v>
          </cell>
          <cell r="V1087">
            <v>5</v>
          </cell>
        </row>
        <row r="1088">
          <cell r="A1088" t="str">
            <v>s92839</v>
          </cell>
          <cell r="B1088" t="str">
            <v>s</v>
          </cell>
          <cell r="C1088" t="str">
            <v>92839</v>
          </cell>
          <cell r="D1088" t="str">
            <v>ОРИГИНАЛ</v>
          </cell>
          <cell r="F1088" t="str">
            <v>Коробка "Lanson+Villars"</v>
          </cell>
          <cell r="G1088">
            <v>0</v>
          </cell>
          <cell r="H1088">
            <v>0</v>
          </cell>
          <cell r="K1088" t="str">
            <v>Нет</v>
          </cell>
          <cell r="M1088" t="str">
            <v>ШТ</v>
          </cell>
          <cell r="O1088">
            <v>0</v>
          </cell>
          <cell r="S1088" t="str">
            <v>РОССИЯ</v>
          </cell>
          <cell r="T1088" t="str">
            <v>-</v>
          </cell>
          <cell r="U1088">
            <v>679</v>
          </cell>
          <cell r="V1088">
            <v>679</v>
          </cell>
        </row>
        <row r="1089">
          <cell r="A1089" t="str">
            <v>s92849</v>
          </cell>
          <cell r="B1089" t="str">
            <v>s</v>
          </cell>
          <cell r="C1089" t="str">
            <v>92849</v>
          </cell>
          <cell r="F1089" t="str">
            <v>Барбареско</v>
          </cell>
          <cell r="G1089">
            <v>0.75</v>
          </cell>
          <cell r="H1089">
            <v>2008</v>
          </cell>
          <cell r="K1089" t="str">
            <v>Нет</v>
          </cell>
          <cell r="M1089" t="str">
            <v>БУТ</v>
          </cell>
          <cell r="N1089" t="str">
            <v>КРАСНОЕ</v>
          </cell>
          <cell r="O1089">
            <v>0</v>
          </cell>
          <cell r="Q1089" t="str">
            <v>СУХОЕ</v>
          </cell>
          <cell r="R1089" t="str">
            <v>12, 6</v>
          </cell>
          <cell r="S1089" t="str">
            <v>Италия</v>
          </cell>
          <cell r="U1089">
            <v>2</v>
          </cell>
          <cell r="V1089">
            <v>2</v>
          </cell>
        </row>
        <row r="1090">
          <cell r="A1090" t="str">
            <v>s92861</v>
          </cell>
          <cell r="B1090" t="str">
            <v>s</v>
          </cell>
          <cell r="C1090" t="str">
            <v>92861</v>
          </cell>
          <cell r="F1090" t="str">
            <v>Монраше гран крю</v>
          </cell>
          <cell r="G1090">
            <v>0.75</v>
          </cell>
          <cell r="H1090">
            <v>2007</v>
          </cell>
          <cell r="K1090" t="str">
            <v>Нет</v>
          </cell>
          <cell r="M1090" t="str">
            <v>БУТ</v>
          </cell>
          <cell r="N1090" t="str">
            <v>БЕЛОЕ</v>
          </cell>
          <cell r="O1090">
            <v>0</v>
          </cell>
          <cell r="Q1090" t="str">
            <v>СУХОЕ</v>
          </cell>
          <cell r="R1090" t="str">
            <v>12, 6</v>
          </cell>
          <cell r="S1090" t="str">
            <v>Франция</v>
          </cell>
          <cell r="U1090">
            <v>1</v>
          </cell>
          <cell r="V1090">
            <v>0</v>
          </cell>
        </row>
        <row r="1091">
          <cell r="A1091" t="str">
            <v>s92862</v>
          </cell>
          <cell r="B1091" t="str">
            <v>s</v>
          </cell>
          <cell r="C1091" t="str">
            <v>92862</v>
          </cell>
          <cell r="F1091" t="str">
            <v>Пюийи-фюиссе</v>
          </cell>
          <cell r="G1091">
            <v>0.75</v>
          </cell>
          <cell r="H1091">
            <v>2011</v>
          </cell>
          <cell r="K1091" t="str">
            <v>Нет</v>
          </cell>
          <cell r="M1091" t="str">
            <v>БУТ</v>
          </cell>
          <cell r="N1091" t="str">
            <v>БЕЛОЕ</v>
          </cell>
          <cell r="O1091">
            <v>0</v>
          </cell>
          <cell r="Q1091" t="str">
            <v>СУХОЕ</v>
          </cell>
          <cell r="R1091" t="str">
            <v>12, 6</v>
          </cell>
          <cell r="S1091" t="str">
            <v>Италия</v>
          </cell>
          <cell r="U1091">
            <v>11</v>
          </cell>
          <cell r="V1091">
            <v>0</v>
          </cell>
        </row>
        <row r="1092">
          <cell r="A1092" t="str">
            <v>s92875</v>
          </cell>
          <cell r="B1092" t="str">
            <v>s</v>
          </cell>
          <cell r="C1092" t="str">
            <v>92875</v>
          </cell>
          <cell r="D1092" t="str">
            <v>ДЛЯСОТРУД</v>
          </cell>
          <cell r="F1092" t="str">
            <v>Танкерди сицилия</v>
          </cell>
          <cell r="G1092">
            <v>0.75</v>
          </cell>
          <cell r="H1092">
            <v>2008</v>
          </cell>
          <cell r="K1092" t="str">
            <v>Нет</v>
          </cell>
          <cell r="M1092" t="str">
            <v>БУТ</v>
          </cell>
          <cell r="N1092" t="str">
            <v>КРАСНОЕ</v>
          </cell>
          <cell r="O1092">
            <v>0</v>
          </cell>
          <cell r="Q1092" t="str">
            <v>СУХОЕ</v>
          </cell>
          <cell r="R1092" t="str">
            <v>12, 6</v>
          </cell>
          <cell r="S1092" t="str">
            <v>Италия</v>
          </cell>
          <cell r="U1092">
            <v>4</v>
          </cell>
          <cell r="V1092">
            <v>0</v>
          </cell>
        </row>
        <row r="1093">
          <cell r="A1093" t="str">
            <v>s92882</v>
          </cell>
          <cell r="B1093" t="str">
            <v>s</v>
          </cell>
          <cell r="C1093" t="str">
            <v>92882</v>
          </cell>
          <cell r="F1093" t="str">
            <v>Франчакорта кюве престиж</v>
          </cell>
          <cell r="G1093">
            <v>0.75</v>
          </cell>
          <cell r="H1093">
            <v>0</v>
          </cell>
          <cell r="K1093" t="str">
            <v>Нет</v>
          </cell>
          <cell r="M1093" t="str">
            <v>БУТ</v>
          </cell>
          <cell r="N1093" t="str">
            <v>БЕЛОЕ</v>
          </cell>
          <cell r="O1093">
            <v>0</v>
          </cell>
          <cell r="Q1093" t="str">
            <v>ИГР.БРЮТ</v>
          </cell>
          <cell r="R1093">
            <v>6</v>
          </cell>
          <cell r="S1093" t="str">
            <v>Италия</v>
          </cell>
          <cell r="U1093">
            <v>5</v>
          </cell>
          <cell r="V1093">
            <v>5</v>
          </cell>
        </row>
        <row r="1094">
          <cell r="A1094" t="str">
            <v>s92889</v>
          </cell>
          <cell r="B1094" t="str">
            <v>s</v>
          </cell>
          <cell r="C1094" t="str">
            <v>92889</v>
          </cell>
          <cell r="D1094" t="str">
            <v>ОРИГИНАЛ</v>
          </cell>
          <cell r="F1094" t="str">
            <v>Леоне (сицилия)</v>
          </cell>
          <cell r="G1094">
            <v>0.75</v>
          </cell>
          <cell r="H1094">
            <v>2011</v>
          </cell>
          <cell r="K1094" t="str">
            <v>Нет</v>
          </cell>
          <cell r="M1094" t="str">
            <v>БУТ</v>
          </cell>
          <cell r="N1094" t="str">
            <v>БЕЛОЕ</v>
          </cell>
          <cell r="O1094">
            <v>0</v>
          </cell>
          <cell r="Q1094" t="str">
            <v>П/СУХОЕ</v>
          </cell>
          <cell r="R1094" t="str">
            <v>12, 6</v>
          </cell>
          <cell r="S1094" t="str">
            <v>Италия</v>
          </cell>
          <cell r="U1094">
            <v>2</v>
          </cell>
          <cell r="V1094">
            <v>0</v>
          </cell>
        </row>
        <row r="1095">
          <cell r="A1095" t="str">
            <v>s92893</v>
          </cell>
          <cell r="B1095" t="str">
            <v>s</v>
          </cell>
          <cell r="C1095" t="str">
            <v>92893</v>
          </cell>
          <cell r="D1095" t="str">
            <v>ОРИГИНАЛ</v>
          </cell>
          <cell r="F1095" t="str">
            <v>Ла пойа моновитиньо корвина веронезе</v>
          </cell>
          <cell r="G1095">
            <v>0.75</v>
          </cell>
          <cell r="H1095">
            <v>2007</v>
          </cell>
          <cell r="K1095" t="str">
            <v>Нет</v>
          </cell>
          <cell r="M1095" t="str">
            <v>БУТ</v>
          </cell>
          <cell r="N1095" t="str">
            <v>КРАСНОЕ</v>
          </cell>
          <cell r="O1095">
            <v>0</v>
          </cell>
          <cell r="Q1095" t="str">
            <v>П/СУХОЕ</v>
          </cell>
          <cell r="R1095" t="str">
            <v>12, 6</v>
          </cell>
          <cell r="S1095" t="str">
            <v>Италия</v>
          </cell>
          <cell r="U1095">
            <v>1</v>
          </cell>
          <cell r="V1095">
            <v>0</v>
          </cell>
        </row>
        <row r="1096">
          <cell r="A1096" t="str">
            <v>s92895</v>
          </cell>
          <cell r="B1096" t="str">
            <v>s</v>
          </cell>
          <cell r="C1096" t="str">
            <v>92895</v>
          </cell>
          <cell r="D1096" t="str">
            <v>ОРИГИНАЛ</v>
          </cell>
          <cell r="F1096" t="str">
            <v>Пеш рок блан деми сек</v>
          </cell>
          <cell r="G1096">
            <v>0.75</v>
          </cell>
          <cell r="H1096">
            <v>0</v>
          </cell>
          <cell r="K1096" t="str">
            <v>Нет</v>
          </cell>
          <cell r="M1096" t="str">
            <v>БУТ</v>
          </cell>
          <cell r="N1096" t="str">
            <v>БЕЛОЕ</v>
          </cell>
          <cell r="O1096">
            <v>11</v>
          </cell>
          <cell r="Q1096" t="str">
            <v>П/СУХОЕ</v>
          </cell>
          <cell r="R1096" t="str">
            <v>12, 6</v>
          </cell>
          <cell r="U1096">
            <v>91</v>
          </cell>
          <cell r="V1096">
            <v>44</v>
          </cell>
        </row>
        <row r="1097">
          <cell r="A1097" t="str">
            <v>s92896</v>
          </cell>
          <cell r="B1097" t="str">
            <v>s</v>
          </cell>
          <cell r="C1097" t="str">
            <v>92896</v>
          </cell>
          <cell r="F1097" t="str">
            <v>Пеш рок руж деми ду</v>
          </cell>
          <cell r="G1097">
            <v>0.75</v>
          </cell>
          <cell r="H1097">
            <v>0</v>
          </cell>
          <cell r="K1097" t="str">
            <v>Нет</v>
          </cell>
          <cell r="M1097" t="str">
            <v>БУТ</v>
          </cell>
          <cell r="N1097" t="str">
            <v>КРАСНОЕ</v>
          </cell>
          <cell r="O1097">
            <v>0</v>
          </cell>
          <cell r="Q1097" t="str">
            <v>П/СЛАДКОЕ</v>
          </cell>
          <cell r="R1097" t="str">
            <v>12, 6</v>
          </cell>
          <cell r="U1097">
            <v>4</v>
          </cell>
          <cell r="V1097">
            <v>0</v>
          </cell>
        </row>
        <row r="1098">
          <cell r="A1098" t="str">
            <v>s92897</v>
          </cell>
          <cell r="B1098" t="str">
            <v>s</v>
          </cell>
          <cell r="C1098" t="str">
            <v>92897</v>
          </cell>
          <cell r="D1098" t="str">
            <v>ОРИГИНАЛ</v>
          </cell>
          <cell r="F1098" t="str">
            <v>Пеш рок руж деми сек</v>
          </cell>
          <cell r="G1098">
            <v>0.75</v>
          </cell>
          <cell r="H1098">
            <v>0</v>
          </cell>
          <cell r="K1098" t="str">
            <v>Нет</v>
          </cell>
          <cell r="M1098" t="str">
            <v>БУТ</v>
          </cell>
          <cell r="N1098" t="str">
            <v>КРАСНОЕ</v>
          </cell>
          <cell r="O1098">
            <v>11</v>
          </cell>
          <cell r="Q1098" t="str">
            <v>П/СУХОЕ</v>
          </cell>
          <cell r="R1098" t="str">
            <v>12, 6</v>
          </cell>
          <cell r="U1098">
            <v>38</v>
          </cell>
          <cell r="V1098">
            <v>15</v>
          </cell>
        </row>
        <row r="1099">
          <cell r="A1099" t="str">
            <v>s92914</v>
          </cell>
          <cell r="B1099" t="str">
            <v>s</v>
          </cell>
          <cell r="C1099" t="str">
            <v>92914</v>
          </cell>
          <cell r="F1099" t="str">
            <v>Фрицс рислинг квалитатсвайн (Рейнхессен)</v>
          </cell>
          <cell r="G1099">
            <v>0.75</v>
          </cell>
          <cell r="H1099">
            <v>2011</v>
          </cell>
          <cell r="K1099" t="str">
            <v>Нет</v>
          </cell>
          <cell r="M1099" t="str">
            <v>БУТ</v>
          </cell>
          <cell r="N1099" t="str">
            <v>БЕЛОЕ</v>
          </cell>
          <cell r="O1099">
            <v>12.5</v>
          </cell>
          <cell r="Q1099" t="str">
            <v>П/СУХОЕ</v>
          </cell>
          <cell r="R1099" t="str">
            <v>12, 6</v>
          </cell>
          <cell r="S1099" t="str">
            <v>Германия</v>
          </cell>
          <cell r="U1099">
            <v>2</v>
          </cell>
          <cell r="V1099">
            <v>0</v>
          </cell>
        </row>
        <row r="1100">
          <cell r="A1100" t="str">
            <v>s92939</v>
          </cell>
          <cell r="B1100" t="str">
            <v>s</v>
          </cell>
          <cell r="C1100" t="str">
            <v>92939</v>
          </cell>
          <cell r="F1100" t="str">
            <v>Шато мулине (помроль)</v>
          </cell>
          <cell r="G1100">
            <v>0.75</v>
          </cell>
          <cell r="H1100">
            <v>2006</v>
          </cell>
          <cell r="K1100" t="str">
            <v>Нет</v>
          </cell>
          <cell r="M1100" t="str">
            <v>БУТ</v>
          </cell>
          <cell r="N1100" t="str">
            <v>КРАСНОЕ</v>
          </cell>
          <cell r="O1100">
            <v>0</v>
          </cell>
          <cell r="R1100" t="str">
            <v>12, 6</v>
          </cell>
          <cell r="S1100" t="str">
            <v>Франция</v>
          </cell>
          <cell r="U1100">
            <v>1</v>
          </cell>
          <cell r="V1100">
            <v>1</v>
          </cell>
        </row>
        <row r="1101">
          <cell r="A1101" t="str">
            <v>s92945</v>
          </cell>
          <cell r="B1101" t="str">
            <v>s</v>
          </cell>
          <cell r="C1101" t="str">
            <v>92945</v>
          </cell>
          <cell r="F1101" t="str">
            <v>Нонино ризерва антика кюве инвеккиата ин баррикс</v>
          </cell>
          <cell r="G1101">
            <v>0.7</v>
          </cell>
          <cell r="H1101">
            <v>0</v>
          </cell>
          <cell r="K1101" t="str">
            <v>Нет</v>
          </cell>
          <cell r="M1101" t="str">
            <v>БУТ</v>
          </cell>
          <cell r="O1101">
            <v>0</v>
          </cell>
          <cell r="Q1101" t="str">
            <v>ГРАППА</v>
          </cell>
          <cell r="R1101">
            <v>6</v>
          </cell>
          <cell r="S1101" t="str">
            <v>Италия</v>
          </cell>
          <cell r="U1101">
            <v>3</v>
          </cell>
          <cell r="V1101">
            <v>3</v>
          </cell>
        </row>
        <row r="1102">
          <cell r="A1102" t="str">
            <v>s92950</v>
          </cell>
          <cell r="B1102" t="str">
            <v>s</v>
          </cell>
          <cell r="C1102" t="str">
            <v>92950</v>
          </cell>
          <cell r="D1102" t="str">
            <v>ДЛЯСОТРУД</v>
          </cell>
          <cell r="F1102" t="str">
            <v>Хайн фэмили резерв</v>
          </cell>
          <cell r="G1102">
            <v>0.7</v>
          </cell>
          <cell r="H1102">
            <v>0</v>
          </cell>
          <cell r="K1102" t="str">
            <v>Нет</v>
          </cell>
          <cell r="M1102" t="str">
            <v>БУТ</v>
          </cell>
          <cell r="O1102">
            <v>0</v>
          </cell>
          <cell r="Q1102" t="str">
            <v>КОНЬЯК</v>
          </cell>
          <cell r="R1102">
            <v>6</v>
          </cell>
          <cell r="S1102" t="str">
            <v>Франция</v>
          </cell>
          <cell r="U1102">
            <v>3</v>
          </cell>
          <cell r="V1102">
            <v>0</v>
          </cell>
        </row>
        <row r="1103">
          <cell r="A1103" t="str">
            <v>s92951</v>
          </cell>
          <cell r="B1103" t="str">
            <v>s</v>
          </cell>
          <cell r="C1103" t="str">
            <v>92951</v>
          </cell>
          <cell r="D1103" t="str">
            <v>ДЛЯСОТРУД</v>
          </cell>
          <cell r="F1103" t="str">
            <v>Фрапен каск стрент 12 лет</v>
          </cell>
          <cell r="G1103">
            <v>0.7</v>
          </cell>
          <cell r="H1103">
            <v>0</v>
          </cell>
          <cell r="K1103" t="str">
            <v>Нет</v>
          </cell>
          <cell r="M1103" t="str">
            <v>БУТ</v>
          </cell>
          <cell r="O1103">
            <v>0</v>
          </cell>
          <cell r="Q1103" t="str">
            <v>КОНЬЯК</v>
          </cell>
          <cell r="R1103">
            <v>6</v>
          </cell>
          <cell r="S1103" t="str">
            <v>Франция</v>
          </cell>
          <cell r="U1103">
            <v>1</v>
          </cell>
          <cell r="V1103">
            <v>0</v>
          </cell>
        </row>
        <row r="1104">
          <cell r="A1104" t="str">
            <v>s92953</v>
          </cell>
          <cell r="B1104" t="str">
            <v>s</v>
          </cell>
          <cell r="C1104" t="str">
            <v>92953</v>
          </cell>
          <cell r="F1104" t="str">
            <v>Фрапэн ВС гранд шампань</v>
          </cell>
          <cell r="G1104">
            <v>0.7</v>
          </cell>
          <cell r="H1104">
            <v>0</v>
          </cell>
          <cell r="K1104" t="str">
            <v>Нет</v>
          </cell>
          <cell r="M1104" t="str">
            <v>БУТ</v>
          </cell>
          <cell r="O1104">
            <v>0</v>
          </cell>
          <cell r="Q1104" t="str">
            <v>КОНЬЯК</v>
          </cell>
          <cell r="R1104">
            <v>12</v>
          </cell>
          <cell r="S1104" t="str">
            <v>Франция</v>
          </cell>
          <cell r="U1104">
            <v>27</v>
          </cell>
          <cell r="V1104">
            <v>27</v>
          </cell>
        </row>
        <row r="1105">
          <cell r="A1105" t="str">
            <v>s92957</v>
          </cell>
          <cell r="B1105" t="str">
            <v>s</v>
          </cell>
          <cell r="C1105" t="str">
            <v>92957</v>
          </cell>
          <cell r="F1105" t="str">
            <v>Фр. дист. Иль Пирус ди нонино в под. уп.</v>
          </cell>
          <cell r="G1105">
            <v>0.7</v>
          </cell>
          <cell r="H1105">
            <v>0</v>
          </cell>
          <cell r="K1105" t="str">
            <v>Нет</v>
          </cell>
          <cell r="M1105" t="str">
            <v>БУТ</v>
          </cell>
          <cell r="O1105">
            <v>0</v>
          </cell>
          <cell r="Q1105" t="str">
            <v>СПИРТ.НАПИТ.</v>
          </cell>
          <cell r="R1105">
            <v>6</v>
          </cell>
          <cell r="S1105" t="str">
            <v>Италия</v>
          </cell>
          <cell r="U1105">
            <v>2</v>
          </cell>
          <cell r="V1105">
            <v>2</v>
          </cell>
        </row>
        <row r="1106">
          <cell r="A1106" t="str">
            <v>s92958</v>
          </cell>
          <cell r="B1106" t="str">
            <v>s</v>
          </cell>
          <cell r="C1106" t="str">
            <v>92958</v>
          </cell>
          <cell r="F1106" t="str">
            <v>Уе иль просекко ди нонино моновитиньо</v>
          </cell>
          <cell r="G1106">
            <v>0.7</v>
          </cell>
          <cell r="H1106">
            <v>0</v>
          </cell>
          <cell r="K1106" t="str">
            <v>Нет</v>
          </cell>
          <cell r="M1106" t="str">
            <v>БУТ</v>
          </cell>
          <cell r="O1106">
            <v>0</v>
          </cell>
          <cell r="Q1106" t="str">
            <v>СПИРТ.НАПИТ.</v>
          </cell>
          <cell r="R1106">
            <v>6</v>
          </cell>
          <cell r="S1106" t="str">
            <v>Италия</v>
          </cell>
          <cell r="U1106">
            <v>1</v>
          </cell>
          <cell r="V1106">
            <v>1</v>
          </cell>
        </row>
        <row r="1107">
          <cell r="A1107" t="str">
            <v>s92961</v>
          </cell>
          <cell r="B1107" t="str">
            <v>s</v>
          </cell>
          <cell r="C1107" t="str">
            <v>92961</v>
          </cell>
          <cell r="D1107" t="str">
            <v>МАРКА</v>
          </cell>
          <cell r="F1107" t="str">
            <v>Грэм`с файн уайт</v>
          </cell>
          <cell r="G1107">
            <v>0.75</v>
          </cell>
          <cell r="H1107">
            <v>0</v>
          </cell>
          <cell r="K1107" t="str">
            <v>Нет</v>
          </cell>
          <cell r="M1107" t="str">
            <v>БУТ</v>
          </cell>
          <cell r="N1107" t="str">
            <v>БЕЛОЕ</v>
          </cell>
          <cell r="O1107">
            <v>0</v>
          </cell>
          <cell r="Q1107" t="str">
            <v>ЛИКЁРН_ПОРТ</v>
          </cell>
          <cell r="R1107" t="str">
            <v>12, 6</v>
          </cell>
          <cell r="S1107" t="str">
            <v>Португалия</v>
          </cell>
          <cell r="U1107">
            <v>2</v>
          </cell>
          <cell r="V1107">
            <v>0</v>
          </cell>
        </row>
        <row r="1108">
          <cell r="A1108" t="str">
            <v>s92961</v>
          </cell>
          <cell r="B1108" t="str">
            <v>s</v>
          </cell>
          <cell r="C1108" t="str">
            <v>92961</v>
          </cell>
          <cell r="D1108" t="str">
            <v>ОРИГИНАЛ</v>
          </cell>
          <cell r="F1108" t="str">
            <v>Грэм`с файн уайт</v>
          </cell>
          <cell r="G1108">
            <v>0.75</v>
          </cell>
          <cell r="H1108">
            <v>0</v>
          </cell>
          <cell r="K1108" t="str">
            <v>Нет</v>
          </cell>
          <cell r="M1108" t="str">
            <v>БУТ</v>
          </cell>
          <cell r="N1108" t="str">
            <v>БЕЛОЕ</v>
          </cell>
          <cell r="O1108">
            <v>0</v>
          </cell>
          <cell r="Q1108" t="str">
            <v>ЛИКЁРН_ПОРТ</v>
          </cell>
          <cell r="R1108" t="str">
            <v>12, 6</v>
          </cell>
          <cell r="S1108" t="str">
            <v>Португалия</v>
          </cell>
          <cell r="U1108">
            <v>3</v>
          </cell>
          <cell r="V1108">
            <v>0</v>
          </cell>
        </row>
        <row r="1109">
          <cell r="A1109" t="str">
            <v>s92984</v>
          </cell>
          <cell r="B1109" t="str">
            <v>s</v>
          </cell>
          <cell r="C1109" t="str">
            <v>92984</v>
          </cell>
          <cell r="E1109" t="str">
            <v>РИДЖ ВИНЬЯРДС</v>
          </cell>
          <cell r="F1109" t="str">
            <v>Монте Белло</v>
          </cell>
          <cell r="G1109">
            <v>0.75</v>
          </cell>
          <cell r="H1109">
            <v>1994</v>
          </cell>
          <cell r="K1109" t="str">
            <v>Нет</v>
          </cell>
          <cell r="M1109" t="str">
            <v>БУТ</v>
          </cell>
          <cell r="N1109" t="str">
            <v>КРАСНОЕ</v>
          </cell>
          <cell r="O1109">
            <v>12.5</v>
          </cell>
          <cell r="P1109" t="str">
            <v>-</v>
          </cell>
          <cell r="Q1109" t="str">
            <v>СУХОЕ</v>
          </cell>
          <cell r="R1109">
            <v>12</v>
          </cell>
          <cell r="S1109" t="str">
            <v>Соединенные Штаты Америки</v>
          </cell>
          <cell r="T1109" t="str">
            <v>Калифорния</v>
          </cell>
          <cell r="U1109">
            <v>8</v>
          </cell>
          <cell r="V1109">
            <v>8</v>
          </cell>
        </row>
        <row r="1110">
          <cell r="A1110" t="str">
            <v>s92985</v>
          </cell>
          <cell r="B1110" t="str">
            <v>s</v>
          </cell>
          <cell r="C1110" t="str">
            <v>92985</v>
          </cell>
          <cell r="E1110" t="str">
            <v>РИДЖ ВИНЬЯРДС</v>
          </cell>
          <cell r="F1110" t="str">
            <v>Монте Белло</v>
          </cell>
          <cell r="G1110">
            <v>0.75</v>
          </cell>
          <cell r="H1110">
            <v>2000</v>
          </cell>
          <cell r="K1110" t="str">
            <v>Нет</v>
          </cell>
          <cell r="M1110" t="str">
            <v>БУТ</v>
          </cell>
          <cell r="N1110" t="str">
            <v>КРАСНОЕ</v>
          </cell>
          <cell r="O1110">
            <v>13</v>
          </cell>
          <cell r="P1110" t="str">
            <v>-</v>
          </cell>
          <cell r="Q1110" t="str">
            <v>СУХОЕ</v>
          </cell>
          <cell r="R1110" t="str">
            <v>12, 6</v>
          </cell>
          <cell r="S1110" t="str">
            <v>Соединенные Штаты Америки</v>
          </cell>
          <cell r="T1110" t="str">
            <v>Калифорния</v>
          </cell>
          <cell r="U1110">
            <v>10</v>
          </cell>
          <cell r="V1110">
            <v>10</v>
          </cell>
        </row>
        <row r="1111">
          <cell r="A1111" t="str">
            <v>s93012</v>
          </cell>
          <cell r="B1111" t="str">
            <v>s</v>
          </cell>
          <cell r="C1111" t="str">
            <v>93012</v>
          </cell>
          <cell r="D1111" t="str">
            <v>ОРИГИНАЛ</v>
          </cell>
          <cell r="F1111" t="str">
            <v>Упаковка "Текила Патрон"</v>
          </cell>
          <cell r="G1111">
            <v>0</v>
          </cell>
          <cell r="H1111">
            <v>0</v>
          </cell>
          <cell r="K1111" t="str">
            <v>Нет</v>
          </cell>
          <cell r="M1111" t="str">
            <v>ШТ</v>
          </cell>
          <cell r="O1111">
            <v>0</v>
          </cell>
          <cell r="S1111" t="str">
            <v>РОССИЯ</v>
          </cell>
          <cell r="T1111" t="str">
            <v>-</v>
          </cell>
          <cell r="U1111">
            <v>300</v>
          </cell>
          <cell r="V1111">
            <v>300</v>
          </cell>
        </row>
        <row r="1112">
          <cell r="A1112" t="str">
            <v>s93022</v>
          </cell>
          <cell r="B1112" t="str">
            <v>s</v>
          </cell>
          <cell r="C1112" t="str">
            <v>93022</v>
          </cell>
          <cell r="F1112" t="str">
            <v>Набор Франчакорта Кюве Престиж п/у</v>
          </cell>
          <cell r="G1112">
            <v>0</v>
          </cell>
          <cell r="H1112">
            <v>0</v>
          </cell>
          <cell r="K1112" t="str">
            <v>Нет</v>
          </cell>
          <cell r="M1112" t="str">
            <v>НАБОР</v>
          </cell>
          <cell r="O1112">
            <v>0</v>
          </cell>
          <cell r="S1112" t="str">
            <v>Италия</v>
          </cell>
          <cell r="U1112">
            <v>1</v>
          </cell>
          <cell r="V1112">
            <v>1</v>
          </cell>
        </row>
        <row r="1113">
          <cell r="A1113" t="str">
            <v>s93030</v>
          </cell>
          <cell r="B1113" t="str">
            <v>s</v>
          </cell>
          <cell r="C1113" t="str">
            <v>93030</v>
          </cell>
          <cell r="D1113" t="str">
            <v>ОРИГИНАЛ</v>
          </cell>
          <cell r="E1113" t="str">
            <v>Шампань ГОССЕ</v>
          </cell>
          <cell r="F1113" t="str">
            <v>Гран Розе Брют</v>
          </cell>
          <cell r="G1113">
            <v>0.375</v>
          </cell>
          <cell r="H1113">
            <v>0</v>
          </cell>
          <cell r="K1113" t="str">
            <v>Нет</v>
          </cell>
          <cell r="M1113" t="str">
            <v>БУТ</v>
          </cell>
          <cell r="N1113" t="str">
            <v>РОЗОВОЕ</v>
          </cell>
          <cell r="O1113">
            <v>12</v>
          </cell>
          <cell r="P1113" t="str">
            <v>AOC</v>
          </cell>
          <cell r="Q1113" t="str">
            <v>БРЮТ</v>
          </cell>
          <cell r="R1113" t="str">
            <v>12, 6, 576</v>
          </cell>
          <cell r="S1113" t="str">
            <v>Франция</v>
          </cell>
          <cell r="T1113" t="str">
            <v>Шампань</v>
          </cell>
          <cell r="U1113">
            <v>556</v>
          </cell>
          <cell r="V1113">
            <v>556</v>
          </cell>
        </row>
        <row r="1114">
          <cell r="A1114" t="str">
            <v>s93098</v>
          </cell>
          <cell r="B1114" t="str">
            <v>s</v>
          </cell>
          <cell r="C1114" t="str">
            <v>93098</v>
          </cell>
          <cell r="E1114" t="str">
            <v>Шампань Луи Родерер</v>
          </cell>
          <cell r="F1114" t="str">
            <v>Брют Премье п/у Делюкс</v>
          </cell>
          <cell r="G1114">
            <v>0.75</v>
          </cell>
          <cell r="H1114">
            <v>0</v>
          </cell>
          <cell r="K1114" t="str">
            <v>Нет</v>
          </cell>
          <cell r="M1114" t="str">
            <v>БУТ</v>
          </cell>
          <cell r="N1114" t="str">
            <v>БЕЛОЕ</v>
          </cell>
          <cell r="O1114">
            <v>12</v>
          </cell>
          <cell r="P1114" t="str">
            <v>AOC</v>
          </cell>
          <cell r="Q1114" t="str">
            <v>БРЮТ</v>
          </cell>
          <cell r="R1114">
            <v>6</v>
          </cell>
          <cell r="S1114" t="str">
            <v>Франция</v>
          </cell>
          <cell r="T1114" t="str">
            <v>Шампань</v>
          </cell>
          <cell r="U1114">
            <v>232</v>
          </cell>
          <cell r="V1114">
            <v>232</v>
          </cell>
        </row>
        <row r="1115">
          <cell r="A1115" t="str">
            <v>s93163</v>
          </cell>
          <cell r="B1115" t="str">
            <v>s</v>
          </cell>
          <cell r="C1115" t="str">
            <v>93163</v>
          </cell>
          <cell r="F1115" t="str">
            <v>Виски Карду 18 лет п\у</v>
          </cell>
          <cell r="G1115">
            <v>0.7</v>
          </cell>
          <cell r="H1115">
            <v>0</v>
          </cell>
          <cell r="K1115" t="str">
            <v>Нет</v>
          </cell>
          <cell r="M1115" t="str">
            <v>БУТ</v>
          </cell>
          <cell r="O1115">
            <v>40</v>
          </cell>
          <cell r="R1115">
            <v>6</v>
          </cell>
          <cell r="S1115" t="str">
            <v>Шотландия</v>
          </cell>
          <cell r="U1115">
            <v>1</v>
          </cell>
          <cell r="V1115">
            <v>1</v>
          </cell>
        </row>
        <row r="1116">
          <cell r="A1116" t="str">
            <v>s93217</v>
          </cell>
          <cell r="B1116" t="str">
            <v>s</v>
          </cell>
          <cell r="C1116" t="str">
            <v>93217</v>
          </cell>
          <cell r="D1116" t="str">
            <v>ОРИГИНАЛ</v>
          </cell>
          <cell r="E1116" t="str">
            <v>Кинта ду Новал - Виньос СА</v>
          </cell>
          <cell r="F1116" t="str">
            <v>Кинта ду Новал Насьонал Винтаж в п/у</v>
          </cell>
          <cell r="G1116">
            <v>0.75</v>
          </cell>
          <cell r="H1116">
            <v>2004</v>
          </cell>
          <cell r="K1116" t="str">
            <v>Нет</v>
          </cell>
          <cell r="M1116" t="str">
            <v>БУТ</v>
          </cell>
          <cell r="N1116" t="str">
            <v>КРАСНОЕ</v>
          </cell>
          <cell r="O1116">
            <v>19.5</v>
          </cell>
          <cell r="P1116" t="str">
            <v>AOC</v>
          </cell>
          <cell r="Q1116" t="str">
            <v>ЛИКЁРН_ПОРТ</v>
          </cell>
          <cell r="S1116" t="str">
            <v>Португалия</v>
          </cell>
          <cell r="T1116" t="str">
            <v>Дору</v>
          </cell>
          <cell r="U1116">
            <v>11</v>
          </cell>
          <cell r="V1116">
            <v>11</v>
          </cell>
        </row>
        <row r="1117">
          <cell r="A1117" t="str">
            <v>s93227</v>
          </cell>
          <cell r="B1117" t="str">
            <v>s</v>
          </cell>
          <cell r="C1117" t="str">
            <v>93227</v>
          </cell>
          <cell r="E1117" t="str">
            <v>Домен Арман Руссо СА</v>
          </cell>
          <cell r="F1117" t="str">
            <v>Шамбертен Кло де Без Гран Крю</v>
          </cell>
          <cell r="G1117">
            <v>0.75</v>
          </cell>
          <cell r="H1117">
            <v>2007</v>
          </cell>
          <cell r="K1117" t="str">
            <v>Нет</v>
          </cell>
          <cell r="M1117" t="str">
            <v>БУТ</v>
          </cell>
          <cell r="N1117" t="str">
            <v>КРАСНОЕ</v>
          </cell>
          <cell r="O1117">
            <v>13.5</v>
          </cell>
          <cell r="P1117" t="str">
            <v>AOC</v>
          </cell>
          <cell r="Q1117" t="str">
            <v>СУХОЕ</v>
          </cell>
          <cell r="R1117" t="str">
            <v>6, 12</v>
          </cell>
          <cell r="S1117" t="str">
            <v>Франция</v>
          </cell>
          <cell r="T1117" t="str">
            <v>Бургундия</v>
          </cell>
          <cell r="U1117">
            <v>2</v>
          </cell>
          <cell r="V1117">
            <v>2</v>
          </cell>
        </row>
        <row r="1118">
          <cell r="A1118" t="str">
            <v>s93229</v>
          </cell>
          <cell r="B1118" t="str">
            <v>s</v>
          </cell>
          <cell r="C1118" t="str">
            <v>93229</v>
          </cell>
          <cell r="E1118" t="str">
            <v>ДОМЕН АРМАН РУССО ПЭР Э ФИС</v>
          </cell>
          <cell r="F1118" t="str">
            <v>Жевре-Шамбертен Премье Крю Кло Сен-Жак</v>
          </cell>
          <cell r="G1118">
            <v>0.75</v>
          </cell>
          <cell r="H1118">
            <v>2006</v>
          </cell>
          <cell r="K1118" t="str">
            <v>Нет</v>
          </cell>
          <cell r="M1118" t="str">
            <v>БУТ</v>
          </cell>
          <cell r="N1118" t="str">
            <v>КРАСНОЕ</v>
          </cell>
          <cell r="O1118">
            <v>13.5</v>
          </cell>
          <cell r="P1118" t="str">
            <v>AOC</v>
          </cell>
          <cell r="Q1118" t="str">
            <v>СУХОЕ</v>
          </cell>
          <cell r="R1118" t="str">
            <v>12, 504</v>
          </cell>
          <cell r="S1118" t="str">
            <v>Франция</v>
          </cell>
          <cell r="T1118" t="str">
            <v>Бургундия</v>
          </cell>
          <cell r="U1118">
            <v>0</v>
          </cell>
          <cell r="V1118">
            <v>0</v>
          </cell>
        </row>
        <row r="1119">
          <cell r="A1119" t="str">
            <v>s93230</v>
          </cell>
          <cell r="B1119" t="str">
            <v>s</v>
          </cell>
          <cell r="C1119" t="str">
            <v>93230</v>
          </cell>
          <cell r="E1119" t="str">
            <v>Домен Арман Руссо СА</v>
          </cell>
          <cell r="F1119" t="str">
            <v>Рюшот Шамбертен Гран Крю Кло де Рюшот</v>
          </cell>
          <cell r="G1119">
            <v>0.75</v>
          </cell>
          <cell r="H1119">
            <v>1996</v>
          </cell>
          <cell r="K1119" t="str">
            <v>Нет</v>
          </cell>
          <cell r="M1119" t="str">
            <v>БУТ</v>
          </cell>
          <cell r="N1119" t="str">
            <v>КРАСНОЕ</v>
          </cell>
          <cell r="O1119">
            <v>13</v>
          </cell>
          <cell r="P1119" t="str">
            <v>AOC</v>
          </cell>
          <cell r="Q1119" t="str">
            <v>СУХОЕ</v>
          </cell>
          <cell r="R1119" t="str">
            <v>12, 432</v>
          </cell>
          <cell r="S1119" t="str">
            <v>Франция</v>
          </cell>
          <cell r="T1119" t="str">
            <v>Бургундия</v>
          </cell>
          <cell r="U1119">
            <v>2</v>
          </cell>
          <cell r="V1119">
            <v>2</v>
          </cell>
        </row>
        <row r="1120">
          <cell r="A1120" t="str">
            <v>s93231</v>
          </cell>
          <cell r="B1120" t="str">
            <v>s</v>
          </cell>
          <cell r="C1120" t="str">
            <v>93231</v>
          </cell>
          <cell r="E1120" t="str">
            <v>Домен Арман Руссо СА</v>
          </cell>
          <cell r="F1120" t="str">
            <v>Рюшот Шамбертен Гран Крю Кло де Рюшот</v>
          </cell>
          <cell r="G1120">
            <v>0.75</v>
          </cell>
          <cell r="H1120">
            <v>2008</v>
          </cell>
          <cell r="K1120" t="str">
            <v>Нет</v>
          </cell>
          <cell r="M1120" t="str">
            <v>БУТ</v>
          </cell>
          <cell r="N1120" t="str">
            <v>КРАСНОЕ</v>
          </cell>
          <cell r="O1120">
            <v>13.5</v>
          </cell>
          <cell r="P1120" t="str">
            <v>AOC</v>
          </cell>
          <cell r="Q1120" t="str">
            <v>СУХОЕ</v>
          </cell>
          <cell r="R1120" t="str">
            <v>12, 432</v>
          </cell>
          <cell r="S1120" t="str">
            <v>Франция</v>
          </cell>
          <cell r="T1120" t="str">
            <v>Бургундия</v>
          </cell>
          <cell r="U1120">
            <v>6</v>
          </cell>
          <cell r="V1120">
            <v>6</v>
          </cell>
        </row>
        <row r="1121">
          <cell r="A1121" t="str">
            <v>s93232</v>
          </cell>
          <cell r="B1121" t="str">
            <v>s</v>
          </cell>
          <cell r="C1121" t="str">
            <v>93232</v>
          </cell>
          <cell r="E1121" t="str">
            <v>Домен Арман Руссо СА</v>
          </cell>
          <cell r="F1121" t="str">
            <v>Рюшот Шамбертен Гран Крю Кло де Рюшот</v>
          </cell>
          <cell r="G1121">
            <v>0.75</v>
          </cell>
          <cell r="H1121">
            <v>2000</v>
          </cell>
          <cell r="K1121" t="str">
            <v>Нет</v>
          </cell>
          <cell r="M1121" t="str">
            <v>БУТ</v>
          </cell>
          <cell r="N1121" t="str">
            <v>КРАСНОЕ</v>
          </cell>
          <cell r="O1121">
            <v>13</v>
          </cell>
          <cell r="P1121" t="str">
            <v>AOC</v>
          </cell>
          <cell r="Q1121" t="str">
            <v>СУХОЕ</v>
          </cell>
          <cell r="R1121" t="str">
            <v>12, 432</v>
          </cell>
          <cell r="S1121" t="str">
            <v>Франция</v>
          </cell>
          <cell r="T1121" t="str">
            <v>Бургундия</v>
          </cell>
          <cell r="U1121">
            <v>6</v>
          </cell>
          <cell r="V1121">
            <v>6</v>
          </cell>
        </row>
        <row r="1122">
          <cell r="A1122" t="str">
            <v>s93234</v>
          </cell>
          <cell r="B1122" t="str">
            <v>s</v>
          </cell>
          <cell r="C1122" t="str">
            <v>93234</v>
          </cell>
          <cell r="E1122" t="str">
            <v>Домен Арман Руссо СА</v>
          </cell>
          <cell r="F1122" t="str">
            <v>Рюшот Шамбертен Гран Крю Кло де Рюшот</v>
          </cell>
          <cell r="G1122">
            <v>0.75</v>
          </cell>
          <cell r="H1122">
            <v>2007</v>
          </cell>
          <cell r="K1122" t="str">
            <v>Нет</v>
          </cell>
          <cell r="M1122" t="str">
            <v>БУТ</v>
          </cell>
          <cell r="N1122" t="str">
            <v>КРАСНОЕ</v>
          </cell>
          <cell r="O1122">
            <v>13.5</v>
          </cell>
          <cell r="P1122" t="str">
            <v>AOC</v>
          </cell>
          <cell r="Q1122" t="str">
            <v>СУХОЕ</v>
          </cell>
          <cell r="R1122" t="str">
            <v>12, 432</v>
          </cell>
          <cell r="S1122" t="str">
            <v>Франция</v>
          </cell>
          <cell r="T1122" t="str">
            <v>Бургундия</v>
          </cell>
          <cell r="U1122">
            <v>7</v>
          </cell>
          <cell r="V1122">
            <v>7</v>
          </cell>
        </row>
        <row r="1123">
          <cell r="A1123" t="str">
            <v>s93237</v>
          </cell>
          <cell r="B1123" t="str">
            <v>s</v>
          </cell>
          <cell r="C1123" t="str">
            <v>93237</v>
          </cell>
          <cell r="E1123" t="str">
            <v>ДОМЕН АРМАН РУССО ПЭР Э ФИС</v>
          </cell>
          <cell r="F1123" t="str">
            <v>Шамбертен Гран Крю (Бургундия)</v>
          </cell>
          <cell r="G1123">
            <v>0.75</v>
          </cell>
          <cell r="H1123">
            <v>2003</v>
          </cell>
          <cell r="K1123" t="str">
            <v>Нет</v>
          </cell>
          <cell r="M1123" t="str">
            <v>БУТ</v>
          </cell>
          <cell r="N1123" t="str">
            <v>КРАСНОЕ</v>
          </cell>
          <cell r="O1123">
            <v>13</v>
          </cell>
          <cell r="P1123" t="str">
            <v>AOC</v>
          </cell>
          <cell r="Q1123" t="str">
            <v>СУХОЕ</v>
          </cell>
          <cell r="R1123" t="str">
            <v>12, 504</v>
          </cell>
          <cell r="S1123" t="str">
            <v>Франция</v>
          </cell>
          <cell r="T1123" t="str">
            <v>Бургундия</v>
          </cell>
          <cell r="U1123">
            <v>1</v>
          </cell>
          <cell r="V1123">
            <v>1</v>
          </cell>
        </row>
        <row r="1124">
          <cell r="A1124" t="str">
            <v>s93271</v>
          </cell>
          <cell r="B1124" t="str">
            <v>s</v>
          </cell>
          <cell r="C1124" t="str">
            <v>93271</v>
          </cell>
          <cell r="F1124" t="str">
            <v>Додичи Монтереджо ди Масса Мариттима Ризерва</v>
          </cell>
          <cell r="G1124">
            <v>0.75</v>
          </cell>
          <cell r="H1124">
            <v>2011</v>
          </cell>
          <cell r="K1124" t="str">
            <v>Нет</v>
          </cell>
          <cell r="M1124" t="str">
            <v>БУТ</v>
          </cell>
          <cell r="N1124" t="str">
            <v>КРАСНОЕ</v>
          </cell>
          <cell r="O1124">
            <v>14</v>
          </cell>
          <cell r="Q1124" t="str">
            <v>СУХОЕ</v>
          </cell>
          <cell r="R1124">
            <v>6</v>
          </cell>
          <cell r="S1124" t="str">
            <v>Италия</v>
          </cell>
          <cell r="T1124" t="str">
            <v>-</v>
          </cell>
          <cell r="U1124">
            <v>31</v>
          </cell>
          <cell r="V1124">
            <v>31</v>
          </cell>
        </row>
        <row r="1125">
          <cell r="A1125" t="str">
            <v>s93275</v>
          </cell>
          <cell r="B1125" t="str">
            <v>s</v>
          </cell>
          <cell r="C1125" t="str">
            <v>93275</v>
          </cell>
          <cell r="E1125" t="str">
            <v>Шрейдер Селларс, ЛЛС</v>
          </cell>
          <cell r="F1125" t="str">
            <v>ЭлПиВи Бекстоффер Лас Пьедрас Виньярд</v>
          </cell>
          <cell r="G1125">
            <v>0.75</v>
          </cell>
          <cell r="H1125">
            <v>2012</v>
          </cell>
          <cell r="K1125" t="str">
            <v>Нет</v>
          </cell>
          <cell r="M1125" t="str">
            <v>БУТ</v>
          </cell>
          <cell r="N1125" t="str">
            <v>КРАСНОЕ</v>
          </cell>
          <cell r="O1125">
            <v>14.5</v>
          </cell>
          <cell r="Q1125" t="str">
            <v>СУХОЕ</v>
          </cell>
          <cell r="R1125" t="str">
            <v>12, 6</v>
          </cell>
          <cell r="S1125" t="str">
            <v>Соединенные Штаты Америки</v>
          </cell>
          <cell r="T1125" t="str">
            <v>Долина Напа</v>
          </cell>
          <cell r="U1125">
            <v>98</v>
          </cell>
          <cell r="V1125">
            <v>98</v>
          </cell>
        </row>
        <row r="1126">
          <cell r="A1126" t="str">
            <v>s93279</v>
          </cell>
          <cell r="B1126" t="str">
            <v>s</v>
          </cell>
          <cell r="C1126" t="str">
            <v>93279</v>
          </cell>
          <cell r="E1126" t="str">
            <v>Шрейдер Селларс, ЛЛС</v>
          </cell>
          <cell r="F1126" t="str">
            <v>АрБиЭс Бекстоффер То Калон Виньярд</v>
          </cell>
          <cell r="G1126">
            <v>0.75</v>
          </cell>
          <cell r="H1126">
            <v>2012</v>
          </cell>
          <cell r="K1126" t="str">
            <v>Нет</v>
          </cell>
          <cell r="M1126" t="str">
            <v>БУТ</v>
          </cell>
          <cell r="N1126" t="str">
            <v>КРАСНОЕ</v>
          </cell>
          <cell r="O1126">
            <v>14.5</v>
          </cell>
          <cell r="Q1126" t="str">
            <v>СУХОЕ</v>
          </cell>
          <cell r="R1126" t="str">
            <v>12, 6</v>
          </cell>
          <cell r="S1126" t="str">
            <v>Соединенные Штаты Америки</v>
          </cell>
          <cell r="T1126" t="str">
            <v>Долина Напа</v>
          </cell>
          <cell r="U1126">
            <v>78</v>
          </cell>
          <cell r="V1126">
            <v>78</v>
          </cell>
        </row>
        <row r="1127">
          <cell r="A1127" t="str">
            <v>s93283</v>
          </cell>
          <cell r="B1127" t="str">
            <v>s</v>
          </cell>
          <cell r="C1127" t="str">
            <v>93283</v>
          </cell>
          <cell r="E1127" t="str">
            <v>Шрейдер Селларс, ЛЛС</v>
          </cell>
          <cell r="F1127" t="str">
            <v>Шрейдер MMXII</v>
          </cell>
          <cell r="G1127">
            <v>1.5</v>
          </cell>
          <cell r="H1127">
            <v>2012</v>
          </cell>
          <cell r="K1127" t="str">
            <v>Нет</v>
          </cell>
          <cell r="M1127" t="str">
            <v>БУТ</v>
          </cell>
          <cell r="N1127" t="str">
            <v>КРАСНОЕ</v>
          </cell>
          <cell r="O1127">
            <v>14.5</v>
          </cell>
          <cell r="Q1127" t="str">
            <v>СУХОЕ</v>
          </cell>
          <cell r="R1127">
            <v>6</v>
          </cell>
          <cell r="S1127" t="str">
            <v>Соединенные Штаты Америки</v>
          </cell>
          <cell r="T1127" t="str">
            <v>Долина Напа</v>
          </cell>
          <cell r="U1127">
            <v>3</v>
          </cell>
          <cell r="V1127">
            <v>3</v>
          </cell>
        </row>
        <row r="1128">
          <cell r="A1128" t="str">
            <v>s93298</v>
          </cell>
          <cell r="B1128" t="str">
            <v>s</v>
          </cell>
          <cell r="C1128" t="str">
            <v>93298</v>
          </cell>
          <cell r="F1128" t="str">
            <v>Набор Бэнкс Голден 7 Эйдж в п/у</v>
          </cell>
          <cell r="G1128">
            <v>0</v>
          </cell>
          <cell r="H1128">
            <v>0</v>
          </cell>
          <cell r="K1128" t="str">
            <v>Нет</v>
          </cell>
          <cell r="M1128" t="str">
            <v>НАБОР</v>
          </cell>
          <cell r="O1128">
            <v>0</v>
          </cell>
          <cell r="S1128" t="str">
            <v>Сингапур</v>
          </cell>
          <cell r="U1128">
            <v>34</v>
          </cell>
          <cell r="V1128">
            <v>34</v>
          </cell>
        </row>
        <row r="1129">
          <cell r="A1129" t="str">
            <v>s93300</v>
          </cell>
          <cell r="B1129" t="str">
            <v>s</v>
          </cell>
          <cell r="C1129" t="str">
            <v>93300</v>
          </cell>
          <cell r="F1129" t="str">
            <v>Набор Брунелло ди Монтальчино от Фрескобальди (2 бут)</v>
          </cell>
          <cell r="G1129">
            <v>0</v>
          </cell>
          <cell r="H1129">
            <v>0</v>
          </cell>
          <cell r="K1129" t="str">
            <v>Нет</v>
          </cell>
          <cell r="M1129" t="str">
            <v>НАБОР</v>
          </cell>
          <cell r="O1129">
            <v>0</v>
          </cell>
          <cell r="S1129" t="str">
            <v>Италия</v>
          </cell>
          <cell r="U1129">
            <v>12</v>
          </cell>
          <cell r="V1129">
            <v>12</v>
          </cell>
        </row>
        <row r="1130">
          <cell r="A1130" t="str">
            <v>s93314</v>
          </cell>
          <cell r="B1130" t="str">
            <v>s</v>
          </cell>
          <cell r="C1130" t="str">
            <v>93314</v>
          </cell>
          <cell r="E1130" t="str">
            <v>Доминио де Пингус С.Л.</v>
          </cell>
          <cell r="F1130" t="str">
            <v>Пингус</v>
          </cell>
          <cell r="G1130">
            <v>0.75</v>
          </cell>
          <cell r="H1130">
            <v>2000</v>
          </cell>
          <cell r="K1130" t="str">
            <v>Нет</v>
          </cell>
          <cell r="M1130" t="str">
            <v>БУТ</v>
          </cell>
          <cell r="N1130" t="str">
            <v>КРАСНОЕ</v>
          </cell>
          <cell r="O1130">
            <v>14</v>
          </cell>
          <cell r="P1130" t="str">
            <v>DO</v>
          </cell>
          <cell r="Q1130" t="str">
            <v>СУХОЕ</v>
          </cell>
          <cell r="R1130">
            <v>6</v>
          </cell>
          <cell r="S1130" t="str">
            <v>Испания</v>
          </cell>
          <cell r="T1130" t="str">
            <v>Рибера дель Дуеро</v>
          </cell>
          <cell r="U1130">
            <v>1</v>
          </cell>
          <cell r="V1130">
            <v>1</v>
          </cell>
        </row>
        <row r="1131">
          <cell r="A1131" t="str">
            <v>s93316</v>
          </cell>
          <cell r="B1131" t="str">
            <v>s</v>
          </cell>
          <cell r="C1131" t="str">
            <v>93316</v>
          </cell>
          <cell r="E1131" t="str">
            <v>ТЕНУТА САН ГУИДО</v>
          </cell>
          <cell r="F1131" t="str">
            <v>Сассикайя (Болгери Сассикайя)</v>
          </cell>
          <cell r="G1131">
            <v>0.75</v>
          </cell>
          <cell r="H1131">
            <v>1997</v>
          </cell>
          <cell r="K1131" t="str">
            <v>Нет</v>
          </cell>
          <cell r="M1131" t="str">
            <v>БУТ</v>
          </cell>
          <cell r="N1131" t="str">
            <v>КРАСНОЕ</v>
          </cell>
          <cell r="O1131">
            <v>13</v>
          </cell>
          <cell r="P1131" t="str">
            <v>DOC</v>
          </cell>
          <cell r="Q1131" t="str">
            <v>СУХОЕ</v>
          </cell>
          <cell r="R1131">
            <v>6</v>
          </cell>
          <cell r="S1131" t="str">
            <v>Италия</v>
          </cell>
          <cell r="T1131" t="str">
            <v>Тоскана</v>
          </cell>
          <cell r="U1131">
            <v>7</v>
          </cell>
          <cell r="V1131">
            <v>7</v>
          </cell>
        </row>
        <row r="1132">
          <cell r="A1132" t="str">
            <v>s93317</v>
          </cell>
          <cell r="B1132" t="str">
            <v>s</v>
          </cell>
          <cell r="C1132" t="str">
            <v>93317</v>
          </cell>
          <cell r="E1132" t="str">
            <v>ДОМЕН АРМАН РУССО ПЭР Э ФИС</v>
          </cell>
          <cell r="F1132" t="str">
            <v>Кло де ла Рош Гран Крю (Бургундия)</v>
          </cell>
          <cell r="G1132">
            <v>0.75</v>
          </cell>
          <cell r="H1132">
            <v>2008</v>
          </cell>
          <cell r="K1132" t="str">
            <v>Нет</v>
          </cell>
          <cell r="M1132" t="str">
            <v>БУТ</v>
          </cell>
          <cell r="N1132" t="str">
            <v>КРАСНОЕ</v>
          </cell>
          <cell r="O1132">
            <v>13.5</v>
          </cell>
          <cell r="P1132" t="str">
            <v>AOC</v>
          </cell>
          <cell r="Q1132" t="str">
            <v>СУХОЕ</v>
          </cell>
          <cell r="R1132">
            <v>6</v>
          </cell>
          <cell r="S1132" t="str">
            <v>Франция</v>
          </cell>
          <cell r="T1132" t="str">
            <v>Бургундия</v>
          </cell>
          <cell r="U1132">
            <v>1</v>
          </cell>
          <cell r="V1132">
            <v>1</v>
          </cell>
        </row>
        <row r="1133">
          <cell r="A1133" t="str">
            <v>s93318</v>
          </cell>
          <cell r="B1133" t="str">
            <v>s</v>
          </cell>
          <cell r="C1133" t="str">
            <v>93318</v>
          </cell>
          <cell r="E1133" t="str">
            <v>ДОМЕН АРМАН РУССО ПЭР Э ФИС</v>
          </cell>
          <cell r="F1133" t="str">
            <v>Жевре-Шамбертен Премье Крю Кло Сен-Жак</v>
          </cell>
          <cell r="G1133">
            <v>0.75</v>
          </cell>
          <cell r="H1133">
            <v>1998</v>
          </cell>
          <cell r="K1133" t="str">
            <v>Нет</v>
          </cell>
          <cell r="M1133" t="str">
            <v>БУТ</v>
          </cell>
          <cell r="N1133" t="str">
            <v>КРАСНОЕ</v>
          </cell>
          <cell r="O1133">
            <v>13</v>
          </cell>
          <cell r="P1133" t="str">
            <v>AOC</v>
          </cell>
          <cell r="Q1133" t="str">
            <v>СУХОЕ</v>
          </cell>
          <cell r="R1133" t="str">
            <v>12, 5, 504</v>
          </cell>
          <cell r="S1133" t="str">
            <v>Франция</v>
          </cell>
          <cell r="T1133" t="str">
            <v>Бургундия</v>
          </cell>
          <cell r="U1133">
            <v>1</v>
          </cell>
          <cell r="V1133">
            <v>1</v>
          </cell>
        </row>
        <row r="1134">
          <cell r="A1134" t="str">
            <v>s93332</v>
          </cell>
          <cell r="B1134" t="str">
            <v>s</v>
          </cell>
          <cell r="C1134" t="str">
            <v>93332</v>
          </cell>
          <cell r="E1134" t="str">
            <v>ИДС Боржоми Грузия</v>
          </cell>
          <cell r="F1134" t="str">
            <v>БОРЖОМИ 0.5 Стекло</v>
          </cell>
          <cell r="G1134">
            <v>0.5</v>
          </cell>
          <cell r="H1134">
            <v>0</v>
          </cell>
          <cell r="K1134" t="str">
            <v>Нет</v>
          </cell>
          <cell r="M1134" t="str">
            <v>БУТ</v>
          </cell>
          <cell r="N1134" t="str">
            <v>СТЕКЛО</v>
          </cell>
          <cell r="O1134">
            <v>0</v>
          </cell>
          <cell r="Q1134" t="str">
            <v>ВОДА</v>
          </cell>
          <cell r="R1134" t="str">
            <v>12, 1 020</v>
          </cell>
          <cell r="S1134" t="str">
            <v>Грузия</v>
          </cell>
          <cell r="T1134" t="str">
            <v>-</v>
          </cell>
          <cell r="U1134">
            <v>936</v>
          </cell>
          <cell r="V1134">
            <v>936</v>
          </cell>
        </row>
        <row r="1135">
          <cell r="A1135" t="str">
            <v>s93383</v>
          </cell>
          <cell r="B1135" t="str">
            <v>s</v>
          </cell>
          <cell r="C1135" t="str">
            <v>93383</v>
          </cell>
          <cell r="E1135" t="str">
            <v>Ф.Е.ТРИМБАХ</v>
          </cell>
          <cell r="F1135" t="str">
            <v>Мюска Резерв (Эльзас)</v>
          </cell>
          <cell r="G1135">
            <v>0.75</v>
          </cell>
          <cell r="H1135">
            <v>2013</v>
          </cell>
          <cell r="K1135" t="str">
            <v>Нет</v>
          </cell>
          <cell r="M1135" t="str">
            <v>БУТ</v>
          </cell>
          <cell r="N1135" t="str">
            <v>БЕЛОЕ</v>
          </cell>
          <cell r="O1135">
            <v>12.5</v>
          </cell>
          <cell r="P1135" t="str">
            <v>AOC</v>
          </cell>
          <cell r="Q1135" t="str">
            <v>СУХОЕ</v>
          </cell>
          <cell r="R1135">
            <v>12</v>
          </cell>
          <cell r="S1135" t="str">
            <v>Франция</v>
          </cell>
          <cell r="T1135" t="str">
            <v>Эльзас</v>
          </cell>
          <cell r="U1135">
            <v>2</v>
          </cell>
          <cell r="V1135">
            <v>2</v>
          </cell>
        </row>
        <row r="1136">
          <cell r="A1136" t="str">
            <v>s93402</v>
          </cell>
          <cell r="B1136" t="str">
            <v>s</v>
          </cell>
          <cell r="C1136" t="str">
            <v>93402</v>
          </cell>
          <cell r="E1136" t="str">
            <v>Адзьенда Агрикола Джузеппе Квинтарелли</v>
          </cell>
          <cell r="F1136" t="str">
            <v>Вальполичелла Классико Супериоре</v>
          </cell>
          <cell r="G1136">
            <v>1.5</v>
          </cell>
          <cell r="H1136">
            <v>2003</v>
          </cell>
          <cell r="K1136" t="str">
            <v>Нет</v>
          </cell>
          <cell r="M1136" t="str">
            <v>БУТ</v>
          </cell>
          <cell r="N1136" t="str">
            <v>КРАСНОЕ</v>
          </cell>
          <cell r="O1136">
            <v>15</v>
          </cell>
          <cell r="P1136" t="str">
            <v>DOC</v>
          </cell>
          <cell r="Q1136" t="str">
            <v>П/СУХОЕ</v>
          </cell>
          <cell r="R1136">
            <v>6</v>
          </cell>
          <cell r="S1136" t="str">
            <v>Италия</v>
          </cell>
          <cell r="T1136" t="str">
            <v>Венето</v>
          </cell>
          <cell r="U1136">
            <v>5</v>
          </cell>
          <cell r="V1136">
            <v>5</v>
          </cell>
        </row>
        <row r="1137">
          <cell r="A1137" t="str">
            <v>s93408</v>
          </cell>
          <cell r="B1137" t="str">
            <v>s</v>
          </cell>
          <cell r="C1137" t="str">
            <v>93408</v>
          </cell>
          <cell r="E1137" t="str">
            <v>Адзьенда Агрикола Джузеппе Квинтарелли</v>
          </cell>
          <cell r="F1137" t="str">
            <v>Амароне делла Вальполичелла Классико</v>
          </cell>
          <cell r="G1137">
            <v>0.75</v>
          </cell>
          <cell r="H1137">
            <v>2000</v>
          </cell>
          <cell r="K1137" t="str">
            <v>Нет</v>
          </cell>
          <cell r="M1137" t="str">
            <v>БУТ</v>
          </cell>
          <cell r="N1137" t="str">
            <v>КРАСНОЕ</v>
          </cell>
          <cell r="O1137">
            <v>16.5</v>
          </cell>
          <cell r="P1137" t="str">
            <v>DOC</v>
          </cell>
          <cell r="Q1137" t="str">
            <v>ЛИКЁРН_ВИНО</v>
          </cell>
          <cell r="R1137" t="str">
            <v>6, 462</v>
          </cell>
          <cell r="S1137" t="str">
            <v>Италия</v>
          </cell>
          <cell r="T1137" t="str">
            <v>Венето</v>
          </cell>
          <cell r="U1137">
            <v>21</v>
          </cell>
          <cell r="V1137">
            <v>21</v>
          </cell>
        </row>
        <row r="1138">
          <cell r="A1138" t="str">
            <v>s93412</v>
          </cell>
          <cell r="B1138" t="str">
            <v>s</v>
          </cell>
          <cell r="C1138" t="str">
            <v>93412</v>
          </cell>
          <cell r="E1138" t="str">
            <v>Адзьенда Агрикола Джузеппе Квинтарелли</v>
          </cell>
          <cell r="F1138" t="str">
            <v>Альдзеро (Венето)</v>
          </cell>
          <cell r="G1138">
            <v>1.5</v>
          </cell>
          <cell r="H1138">
            <v>2001</v>
          </cell>
          <cell r="K1138" t="str">
            <v>Нет</v>
          </cell>
          <cell r="M1138" t="str">
            <v>БУТ</v>
          </cell>
          <cell r="N1138" t="str">
            <v>КРАСНОЕ</v>
          </cell>
          <cell r="O1138">
            <v>15</v>
          </cell>
          <cell r="P1138" t="str">
            <v>IGT</v>
          </cell>
          <cell r="Q1138" t="str">
            <v>П/СУХОЕ</v>
          </cell>
          <cell r="R1138">
            <v>6</v>
          </cell>
          <cell r="S1138" t="str">
            <v>Италия</v>
          </cell>
          <cell r="T1138" t="str">
            <v>Венето</v>
          </cell>
          <cell r="U1138">
            <v>6</v>
          </cell>
          <cell r="V1138">
            <v>6</v>
          </cell>
        </row>
        <row r="1139">
          <cell r="A1139" t="str">
            <v>s93413</v>
          </cell>
          <cell r="B1139" t="str">
            <v>s</v>
          </cell>
          <cell r="C1139" t="str">
            <v>93413</v>
          </cell>
          <cell r="E1139" t="str">
            <v>Адзьенда Агрикола Джузеппе Квинтарелли</v>
          </cell>
          <cell r="F1139" t="str">
            <v>Альдзеро (Венето)</v>
          </cell>
          <cell r="G1139">
            <v>1.5</v>
          </cell>
          <cell r="H1139">
            <v>1997</v>
          </cell>
          <cell r="K1139" t="str">
            <v>Нет</v>
          </cell>
          <cell r="M1139" t="str">
            <v>БУТ</v>
          </cell>
          <cell r="N1139" t="str">
            <v>КРАСНОЕ</v>
          </cell>
          <cell r="O1139">
            <v>15</v>
          </cell>
          <cell r="P1139" t="str">
            <v>IGT</v>
          </cell>
          <cell r="Q1139" t="str">
            <v>СЛАДКОЕ</v>
          </cell>
          <cell r="R1139">
            <v>6</v>
          </cell>
          <cell r="S1139" t="str">
            <v>Италия</v>
          </cell>
          <cell r="T1139" t="str">
            <v>Венето</v>
          </cell>
          <cell r="U1139">
            <v>6</v>
          </cell>
          <cell r="V1139">
            <v>6</v>
          </cell>
        </row>
        <row r="1140">
          <cell r="A1140" t="str">
            <v>s93415</v>
          </cell>
          <cell r="B1140" t="str">
            <v>s</v>
          </cell>
          <cell r="C1140" t="str">
            <v>93415</v>
          </cell>
          <cell r="E1140" t="str">
            <v>АЛЬВАРО ПАЛАCИОС, С.Л.</v>
          </cell>
          <cell r="F1140" t="str">
            <v>Л'Ермита Веллес Виньес</v>
          </cell>
          <cell r="G1140">
            <v>0.75</v>
          </cell>
          <cell r="H1140">
            <v>2013</v>
          </cell>
          <cell r="K1140" t="str">
            <v>Нет</v>
          </cell>
          <cell r="M1140" t="str">
            <v>БУТ</v>
          </cell>
          <cell r="N1140" t="str">
            <v>КРАСНОЕ</v>
          </cell>
          <cell r="O1140">
            <v>14.5</v>
          </cell>
          <cell r="P1140" t="str">
            <v>DOC</v>
          </cell>
          <cell r="Q1140" t="str">
            <v>СУХОЕ</v>
          </cell>
          <cell r="R1140" t="str">
            <v>12, 6</v>
          </cell>
          <cell r="S1140" t="str">
            <v>Испания</v>
          </cell>
          <cell r="T1140" t="str">
            <v>Приорат</v>
          </cell>
          <cell r="U1140">
            <v>50</v>
          </cell>
          <cell r="V1140">
            <v>50</v>
          </cell>
        </row>
        <row r="1141">
          <cell r="A1141" t="str">
            <v>s93416</v>
          </cell>
          <cell r="B1141" t="str">
            <v>s</v>
          </cell>
          <cell r="C1141" t="str">
            <v>93416</v>
          </cell>
          <cell r="E1141" t="str">
            <v>ДЕСЕНДИЕНТЕС ДЕ Х. ПАЛАСИОС, C.Л.</v>
          </cell>
          <cell r="F1141" t="str">
            <v>Вилла де Корульон</v>
          </cell>
          <cell r="G1141">
            <v>0.75</v>
          </cell>
          <cell r="H1141">
            <v>2013</v>
          </cell>
          <cell r="K1141" t="str">
            <v>Нет</v>
          </cell>
          <cell r="M1141" t="str">
            <v>БУТ</v>
          </cell>
          <cell r="N1141" t="str">
            <v>КРАСНОЕ</v>
          </cell>
          <cell r="O1141">
            <v>14</v>
          </cell>
          <cell r="P1141" t="str">
            <v>DO</v>
          </cell>
          <cell r="Q1141" t="str">
            <v>СУХОЕ</v>
          </cell>
          <cell r="R1141" t="str">
            <v>6, 12, 420</v>
          </cell>
          <cell r="S1141" t="str">
            <v>Испания</v>
          </cell>
          <cell r="T1141" t="str">
            <v>Бьерсо</v>
          </cell>
          <cell r="U1141">
            <v>65</v>
          </cell>
          <cell r="V1141">
            <v>65</v>
          </cell>
        </row>
        <row r="1142">
          <cell r="A1142" t="str">
            <v>s93417</v>
          </cell>
          <cell r="B1142" t="str">
            <v>s</v>
          </cell>
          <cell r="C1142" t="str">
            <v>93417</v>
          </cell>
          <cell r="E1142" t="str">
            <v>ДЕСЕНДИЕНТЕС ДЕ Х. ПАЛАСИОС, C.Л.</v>
          </cell>
          <cell r="F1142" t="str">
            <v>Лас Ламас</v>
          </cell>
          <cell r="G1142">
            <v>0.75</v>
          </cell>
          <cell r="H1142">
            <v>2013</v>
          </cell>
          <cell r="K1142" t="str">
            <v>Нет</v>
          </cell>
          <cell r="M1142" t="str">
            <v>БУТ</v>
          </cell>
          <cell r="N1142" t="str">
            <v>КРАСНОЕ</v>
          </cell>
          <cell r="O1142">
            <v>14.5</v>
          </cell>
          <cell r="P1142" t="str">
            <v>DO</v>
          </cell>
          <cell r="Q1142" t="str">
            <v>СУХОЕ</v>
          </cell>
          <cell r="R1142">
            <v>6</v>
          </cell>
          <cell r="S1142" t="str">
            <v>Испания</v>
          </cell>
          <cell r="T1142" t="str">
            <v>Бьерсо</v>
          </cell>
          <cell r="U1142">
            <v>16</v>
          </cell>
          <cell r="V1142">
            <v>16</v>
          </cell>
        </row>
        <row r="1143">
          <cell r="A1143" t="str">
            <v>s93418</v>
          </cell>
          <cell r="B1143" t="str">
            <v>s</v>
          </cell>
          <cell r="C1143" t="str">
            <v>93418</v>
          </cell>
          <cell r="E1143" t="str">
            <v>ДЕСЕНДИЕНТЕС ДЕ Х. ПАЛАСИОС, C.Л.</v>
          </cell>
          <cell r="F1143" t="str">
            <v>Монсербал</v>
          </cell>
          <cell r="G1143">
            <v>0.75</v>
          </cell>
          <cell r="H1143">
            <v>2013</v>
          </cell>
          <cell r="K1143" t="str">
            <v>Нет</v>
          </cell>
          <cell r="M1143" t="str">
            <v>БУТ</v>
          </cell>
          <cell r="N1143" t="str">
            <v>КРАСНОЕ</v>
          </cell>
          <cell r="O1143">
            <v>14</v>
          </cell>
          <cell r="P1143" t="str">
            <v>DO</v>
          </cell>
          <cell r="Q1143" t="str">
            <v>СУХОЕ</v>
          </cell>
          <cell r="R1143" t="str">
            <v>6, 360</v>
          </cell>
          <cell r="S1143" t="str">
            <v>Испания</v>
          </cell>
          <cell r="T1143" t="str">
            <v>Бьерсо</v>
          </cell>
          <cell r="U1143">
            <v>36</v>
          </cell>
          <cell r="V1143">
            <v>36</v>
          </cell>
        </row>
        <row r="1144">
          <cell r="A1144" t="str">
            <v>s93419</v>
          </cell>
          <cell r="B1144" t="str">
            <v>s</v>
          </cell>
          <cell r="C1144" t="str">
            <v>93419</v>
          </cell>
          <cell r="E1144" t="str">
            <v>ДЕСЕНДИЕНТЕС ДЕ Х. ПАЛАСИОС, C.Л.</v>
          </cell>
          <cell r="F1144" t="str">
            <v>Ла Фараона</v>
          </cell>
          <cell r="G1144">
            <v>0.75</v>
          </cell>
          <cell r="H1144">
            <v>2013</v>
          </cell>
          <cell r="K1144" t="str">
            <v>Нет</v>
          </cell>
          <cell r="M1144" t="str">
            <v>БУТ</v>
          </cell>
          <cell r="N1144" t="str">
            <v>КРАСНОЕ</v>
          </cell>
          <cell r="O1144">
            <v>13</v>
          </cell>
          <cell r="P1144" t="str">
            <v>DO</v>
          </cell>
          <cell r="Q1144" t="str">
            <v>СУХОЕ</v>
          </cell>
          <cell r="R1144">
            <v>6</v>
          </cell>
          <cell r="S1144" t="str">
            <v>Испания</v>
          </cell>
          <cell r="T1144" t="str">
            <v>Бьерсо</v>
          </cell>
          <cell r="U1144">
            <v>10</v>
          </cell>
          <cell r="V1144">
            <v>10</v>
          </cell>
        </row>
        <row r="1145">
          <cell r="A1145" t="str">
            <v>s93429</v>
          </cell>
          <cell r="B1145" t="str">
            <v>s</v>
          </cell>
          <cell r="C1145" t="str">
            <v>93429</v>
          </cell>
          <cell r="E1145" t="str">
            <v>Сосьете Кооператив Винерон де Гранд Кав Ришон-Ле-Цион &amp; Зихрон-Якоб ЛТД</v>
          </cell>
          <cell r="F1145" t="str">
            <v>Кармель Лимитед Эдишн (Галиле)</v>
          </cell>
          <cell r="G1145">
            <v>0.75</v>
          </cell>
          <cell r="H1145">
            <v>2010</v>
          </cell>
          <cell r="K1145" t="str">
            <v>Нет</v>
          </cell>
          <cell r="M1145" t="str">
            <v>БУТ</v>
          </cell>
          <cell r="N1145" t="str">
            <v>КРАСНОЕ</v>
          </cell>
          <cell r="O1145">
            <v>14.5</v>
          </cell>
          <cell r="P1145" t="str">
            <v>-</v>
          </cell>
          <cell r="Q1145" t="str">
            <v>СУХОЕ</v>
          </cell>
          <cell r="R1145" t="str">
            <v>6, 378</v>
          </cell>
          <cell r="S1145" t="str">
            <v>Израиль</v>
          </cell>
          <cell r="T1145" t="str">
            <v>Иерусалим</v>
          </cell>
          <cell r="U1145">
            <v>106</v>
          </cell>
          <cell r="V1145">
            <v>106</v>
          </cell>
        </row>
        <row r="1146">
          <cell r="A1146" t="str">
            <v>s93430</v>
          </cell>
          <cell r="B1146" t="str">
            <v>s</v>
          </cell>
          <cell r="C1146" t="str">
            <v>93430</v>
          </cell>
          <cell r="E1146" t="str">
            <v>Сосьете Кооператив Винерон де Гранд Кав Ришон-Ле-Цион &amp; Зихрон-Якоб ЛТД</v>
          </cell>
          <cell r="F1146" t="str">
            <v>Кармель Каберне Совиньон (Кайуми Виньярд)</v>
          </cell>
          <cell r="G1146">
            <v>0.75</v>
          </cell>
          <cell r="H1146">
            <v>2011</v>
          </cell>
          <cell r="K1146" t="str">
            <v>Нет</v>
          </cell>
          <cell r="M1146" t="str">
            <v>БУТ</v>
          </cell>
          <cell r="N1146" t="str">
            <v>КРАСНОЕ</v>
          </cell>
          <cell r="O1146">
            <v>14.5</v>
          </cell>
          <cell r="P1146" t="str">
            <v>-</v>
          </cell>
          <cell r="Q1146" t="str">
            <v>СУХОЕ</v>
          </cell>
          <cell r="R1146" t="str">
            <v>6, 600</v>
          </cell>
          <cell r="S1146" t="str">
            <v>Израиль</v>
          </cell>
          <cell r="T1146" t="str">
            <v>Иерусалим</v>
          </cell>
          <cell r="U1146">
            <v>0</v>
          </cell>
          <cell r="V1146">
            <v>0</v>
          </cell>
        </row>
        <row r="1147">
          <cell r="A1147" t="str">
            <v>s93431</v>
          </cell>
          <cell r="B1147" t="str">
            <v>s</v>
          </cell>
          <cell r="C1147" t="str">
            <v>93431</v>
          </cell>
          <cell r="E1147" t="str">
            <v>Сосьете Кооператив Винерон де Гранд Кав Ришон-Ле-Цион &amp; Зихрон-Якоб ЛТД</v>
          </cell>
          <cell r="F1147" t="str">
            <v>Кармель Шираз (Кайуми Виньярд)</v>
          </cell>
          <cell r="G1147">
            <v>0.75</v>
          </cell>
          <cell r="H1147">
            <v>2011</v>
          </cell>
          <cell r="K1147" t="str">
            <v>Нет</v>
          </cell>
          <cell r="M1147" t="str">
            <v>БУТ</v>
          </cell>
          <cell r="N1147" t="str">
            <v>КРАСНОЕ</v>
          </cell>
          <cell r="O1147">
            <v>14.5</v>
          </cell>
          <cell r="P1147" t="str">
            <v>-</v>
          </cell>
          <cell r="Q1147" t="str">
            <v>СУХОЕ</v>
          </cell>
          <cell r="R1147" t="str">
            <v>6, 600</v>
          </cell>
          <cell r="S1147" t="str">
            <v>Израиль</v>
          </cell>
          <cell r="T1147" t="str">
            <v>Иерусалим</v>
          </cell>
          <cell r="U1147">
            <v>0</v>
          </cell>
          <cell r="V1147">
            <v>0</v>
          </cell>
        </row>
        <row r="1148">
          <cell r="A1148" t="str">
            <v>s93432</v>
          </cell>
          <cell r="B1148" t="str">
            <v>s</v>
          </cell>
          <cell r="C1148" t="str">
            <v>93432</v>
          </cell>
          <cell r="E1148" t="str">
            <v>Сосьете Кооператив Винерон де Гранд Кав Ришон-Ле-Цион &amp; Зихрон-Якоб ЛТД</v>
          </cell>
          <cell r="F1148" t="str">
            <v>Кармель Мерло (Шааль Виньярд)</v>
          </cell>
          <cell r="G1148">
            <v>0.75</v>
          </cell>
          <cell r="H1148">
            <v>2010</v>
          </cell>
          <cell r="K1148" t="str">
            <v>Нет</v>
          </cell>
          <cell r="M1148" t="str">
            <v>БУТ</v>
          </cell>
          <cell r="N1148" t="str">
            <v>КРАСНОЕ</v>
          </cell>
          <cell r="O1148">
            <v>14.5</v>
          </cell>
          <cell r="P1148" t="str">
            <v>-</v>
          </cell>
          <cell r="Q1148" t="str">
            <v>П/СУХОЕ</v>
          </cell>
          <cell r="R1148" t="str">
            <v>6, 600</v>
          </cell>
          <cell r="S1148" t="str">
            <v>Израиль</v>
          </cell>
          <cell r="T1148" t="str">
            <v>Иерусалим</v>
          </cell>
          <cell r="U1148">
            <v>0</v>
          </cell>
          <cell r="V1148">
            <v>0</v>
          </cell>
        </row>
        <row r="1149">
          <cell r="A1149" t="str">
            <v>s93433</v>
          </cell>
          <cell r="B1149" t="str">
            <v>s</v>
          </cell>
          <cell r="C1149" t="str">
            <v>93433</v>
          </cell>
          <cell r="E1149" t="str">
            <v>Сосьете Кооператив Винерон де Гранд Кав Ришон-Ле-Цион &amp; Зихрон-Якоб ЛТД</v>
          </cell>
          <cell r="F1149" t="str">
            <v>Кармель Рислинг (Кайуми Виньярд)</v>
          </cell>
          <cell r="G1149">
            <v>0.75</v>
          </cell>
          <cell r="H1149">
            <v>2013</v>
          </cell>
          <cell r="K1149" t="str">
            <v>Нет</v>
          </cell>
          <cell r="M1149" t="str">
            <v>БУТ</v>
          </cell>
          <cell r="N1149" t="str">
            <v>БЕЛОЕ</v>
          </cell>
          <cell r="O1149">
            <v>12.5</v>
          </cell>
          <cell r="P1149" t="str">
            <v>-</v>
          </cell>
          <cell r="Q1149" t="str">
            <v>П/СУХОЕ</v>
          </cell>
          <cell r="R1149" t="str">
            <v>6, 600</v>
          </cell>
          <cell r="S1149" t="str">
            <v>Израиль</v>
          </cell>
          <cell r="T1149" t="str">
            <v>Иерусалим</v>
          </cell>
          <cell r="U1149">
            <v>29</v>
          </cell>
          <cell r="V1149">
            <v>29</v>
          </cell>
        </row>
        <row r="1150">
          <cell r="A1150" t="str">
            <v>s93457</v>
          </cell>
          <cell r="B1150" t="str">
            <v>s</v>
          </cell>
          <cell r="C1150" t="str">
            <v>93457</v>
          </cell>
          <cell r="E1150" t="str">
            <v>Шампань Пьер Жимоне э Фис С.А.</v>
          </cell>
          <cell r="F1150" t="str">
            <v>Розе де Блан Премье Крю</v>
          </cell>
          <cell r="G1150">
            <v>0.75</v>
          </cell>
          <cell r="H1150">
            <v>0</v>
          </cell>
          <cell r="K1150" t="str">
            <v>Нет</v>
          </cell>
          <cell r="M1150" t="str">
            <v>БУТ</v>
          </cell>
          <cell r="N1150" t="str">
            <v>РОЗОВОЕ</v>
          </cell>
          <cell r="O1150">
            <v>12.5</v>
          </cell>
          <cell r="P1150" t="str">
            <v>AOC</v>
          </cell>
          <cell r="Q1150" t="str">
            <v>ЭКСТРА БРЮТ</v>
          </cell>
          <cell r="R1150" t="str">
            <v>2, 6</v>
          </cell>
          <cell r="S1150" t="str">
            <v>Франция</v>
          </cell>
          <cell r="T1150" t="str">
            <v>Шампань</v>
          </cell>
          <cell r="U1150">
            <v>35</v>
          </cell>
          <cell r="V1150">
            <v>35</v>
          </cell>
        </row>
        <row r="1151">
          <cell r="A1151" t="str">
            <v>s93476</v>
          </cell>
          <cell r="B1151" t="str">
            <v>s</v>
          </cell>
          <cell r="C1151" t="str">
            <v>93476</v>
          </cell>
          <cell r="E1151" t="str">
            <v>Ла Мадонна Сочиета Агрикола а Респонсабилита Лимитата</v>
          </cell>
          <cell r="F1151" t="str">
            <v>Додичи Монтереджо ди Масса Мариттима</v>
          </cell>
          <cell r="G1151">
            <v>0.75</v>
          </cell>
          <cell r="H1151">
            <v>2012</v>
          </cell>
          <cell r="K1151" t="str">
            <v>Нет</v>
          </cell>
          <cell r="M1151" t="str">
            <v>БУТ</v>
          </cell>
          <cell r="N1151" t="str">
            <v>КРАСНОЕ</v>
          </cell>
          <cell r="O1151">
            <v>14</v>
          </cell>
          <cell r="Q1151" t="str">
            <v>СУХОЕ</v>
          </cell>
          <cell r="R1151">
            <v>6</v>
          </cell>
          <cell r="S1151" t="str">
            <v>Италия</v>
          </cell>
          <cell r="T1151" t="str">
            <v>Тоскана</v>
          </cell>
          <cell r="U1151">
            <v>1</v>
          </cell>
          <cell r="V1151">
            <v>1</v>
          </cell>
        </row>
        <row r="1152">
          <cell r="A1152" t="str">
            <v>s93488</v>
          </cell>
          <cell r="B1152" t="str">
            <v>s</v>
          </cell>
          <cell r="C1152" t="str">
            <v>93488</v>
          </cell>
          <cell r="E1152" t="str">
            <v>Зе Буннахавэн Дистиллери Кампани Лимитед</v>
          </cell>
          <cell r="F1152" t="str">
            <v>Буннахавэн Сиобэнек</v>
          </cell>
          <cell r="G1152">
            <v>0.7</v>
          </cell>
          <cell r="H1152">
            <v>0</v>
          </cell>
          <cell r="K1152" t="str">
            <v>Нет</v>
          </cell>
          <cell r="M1152" t="str">
            <v>БУТ</v>
          </cell>
          <cell r="O1152">
            <v>46.3</v>
          </cell>
          <cell r="Q1152" t="str">
            <v>ВИСКИ_СОЛ</v>
          </cell>
          <cell r="R1152" t="str">
            <v>6, 360</v>
          </cell>
          <cell r="S1152" t="str">
            <v>Соединенное Королевство</v>
          </cell>
          <cell r="T1152" t="str">
            <v>-</v>
          </cell>
          <cell r="U1152">
            <v>132</v>
          </cell>
          <cell r="V1152">
            <v>132</v>
          </cell>
        </row>
        <row r="1153">
          <cell r="A1153" t="str">
            <v>s93568</v>
          </cell>
          <cell r="B1153" t="str">
            <v>s</v>
          </cell>
          <cell r="C1153" t="str">
            <v>93568</v>
          </cell>
          <cell r="F1153" t="str">
            <v>Холодильный шкаф МХМ ШХ 370 С</v>
          </cell>
          <cell r="G1153">
            <v>0</v>
          </cell>
          <cell r="H1153">
            <v>0</v>
          </cell>
          <cell r="K1153" t="str">
            <v>Нет</v>
          </cell>
          <cell r="M1153" t="str">
            <v>ШТ</v>
          </cell>
          <cell r="O1153">
            <v>0</v>
          </cell>
          <cell r="S1153" t="str">
            <v>РОССИЯ</v>
          </cell>
          <cell r="T1153" t="str">
            <v>-</v>
          </cell>
          <cell r="U1153">
            <v>1</v>
          </cell>
          <cell r="V1153">
            <v>1</v>
          </cell>
        </row>
        <row r="1154">
          <cell r="A1154" t="str">
            <v>s93595</v>
          </cell>
          <cell r="B1154" t="str">
            <v>s</v>
          </cell>
          <cell r="C1154" t="str">
            <v>93595</v>
          </cell>
          <cell r="E1154" t="str">
            <v>Томас Хайн энд Ко</v>
          </cell>
          <cell r="F1154" t="str">
            <v>Домен Хайн Боной в п/у</v>
          </cell>
          <cell r="G1154">
            <v>0.7</v>
          </cell>
          <cell r="H1154">
            <v>2005</v>
          </cell>
          <cell r="K1154" t="str">
            <v>Нет</v>
          </cell>
          <cell r="M1154" t="str">
            <v>БУТ</v>
          </cell>
          <cell r="O1154">
            <v>43</v>
          </cell>
          <cell r="Q1154" t="str">
            <v>КОНЬЯК</v>
          </cell>
          <cell r="R1154">
            <v>6</v>
          </cell>
          <cell r="S1154" t="str">
            <v>Франция</v>
          </cell>
          <cell r="T1154" t="str">
            <v>Коньяк</v>
          </cell>
          <cell r="U1154">
            <v>97</v>
          </cell>
          <cell r="V1154">
            <v>97</v>
          </cell>
        </row>
        <row r="1155">
          <cell r="A1155" t="str">
            <v>s93613</v>
          </cell>
          <cell r="B1155" t="str">
            <v>s</v>
          </cell>
          <cell r="C1155" t="str">
            <v>93613</v>
          </cell>
          <cell r="D1155" t="str">
            <v>ОРИГИНАЛ</v>
          </cell>
          <cell r="F1155" t="str">
            <v>Универсальная упаковка на 6 бутылок вина Simple</v>
          </cell>
          <cell r="G1155">
            <v>0</v>
          </cell>
          <cell r="H1155">
            <v>0</v>
          </cell>
          <cell r="K1155" t="str">
            <v>Нет</v>
          </cell>
          <cell r="M1155" t="str">
            <v>ШТ</v>
          </cell>
          <cell r="O1155">
            <v>0</v>
          </cell>
          <cell r="S1155" t="str">
            <v>РОССИЯ</v>
          </cell>
          <cell r="T1155" t="str">
            <v>-</v>
          </cell>
          <cell r="U1155">
            <v>1764</v>
          </cell>
          <cell r="V1155">
            <v>1764</v>
          </cell>
        </row>
        <row r="1156">
          <cell r="A1156" t="str">
            <v>s93635</v>
          </cell>
          <cell r="B1156" t="str">
            <v>s</v>
          </cell>
          <cell r="C1156" t="str">
            <v>93635</v>
          </cell>
          <cell r="D1156" t="str">
            <v>ОРИГИНАЛ</v>
          </cell>
          <cell r="E1156" t="str">
            <v>Тобермори Дистиллерс Лимитед</v>
          </cell>
          <cell r="F1156" t="str">
            <v>Тобермори Эйджид 20 Еарс</v>
          </cell>
          <cell r="G1156">
            <v>0.7</v>
          </cell>
          <cell r="H1156">
            <v>0</v>
          </cell>
          <cell r="K1156" t="str">
            <v>Нет</v>
          </cell>
          <cell r="M1156" t="str">
            <v>БУТ</v>
          </cell>
          <cell r="O1156">
            <v>58.6</v>
          </cell>
          <cell r="P1156" t="str">
            <v>-</v>
          </cell>
          <cell r="Q1156" t="str">
            <v>ВИСКИ_СОЛ</v>
          </cell>
          <cell r="R1156">
            <v>6</v>
          </cell>
          <cell r="S1156" t="str">
            <v>Соединенное Королевство</v>
          </cell>
          <cell r="T1156" t="str">
            <v>-</v>
          </cell>
          <cell r="U1156">
            <v>10</v>
          </cell>
          <cell r="V1156">
            <v>10</v>
          </cell>
        </row>
        <row r="1157">
          <cell r="A1157" t="str">
            <v>s93655</v>
          </cell>
          <cell r="B1157" t="str">
            <v>s</v>
          </cell>
          <cell r="C1157" t="str">
            <v>93655</v>
          </cell>
          <cell r="E1157" t="str">
            <v>Шампань Луи Родерер</v>
          </cell>
          <cell r="F1157" t="str">
            <v>Винтаж</v>
          </cell>
          <cell r="G1157">
            <v>0.75</v>
          </cell>
          <cell r="H1157">
            <v>2008</v>
          </cell>
          <cell r="K1157" t="str">
            <v>Нет</v>
          </cell>
          <cell r="M1157" t="str">
            <v>БУТ</v>
          </cell>
          <cell r="N1157" t="str">
            <v>БЕЛОЕ</v>
          </cell>
          <cell r="O1157">
            <v>12</v>
          </cell>
          <cell r="P1157" t="str">
            <v>AOC</v>
          </cell>
          <cell r="Q1157" t="str">
            <v>БРЮТ</v>
          </cell>
          <cell r="R1157">
            <v>6</v>
          </cell>
          <cell r="S1157" t="str">
            <v>Франция</v>
          </cell>
          <cell r="T1157" t="str">
            <v>Шампань</v>
          </cell>
          <cell r="U1157">
            <v>55</v>
          </cell>
          <cell r="V1157">
            <v>55</v>
          </cell>
        </row>
        <row r="1158">
          <cell r="A1158" t="str">
            <v>s93658</v>
          </cell>
          <cell r="B1158" t="str">
            <v>s</v>
          </cell>
          <cell r="C1158" t="str">
            <v>93658</v>
          </cell>
          <cell r="D1158" t="str">
            <v>ОРИГИНАЛ</v>
          </cell>
          <cell r="E1158" t="str">
            <v>ООО "Группа ЛАДОГА"</v>
          </cell>
          <cell r="F1158" t="str">
            <v>Водка Царская Оригинальная</v>
          </cell>
          <cell r="G1158">
            <v>0.5</v>
          </cell>
          <cell r="H1158">
            <v>0</v>
          </cell>
          <cell r="K1158" t="str">
            <v>Нет</v>
          </cell>
          <cell r="M1158" t="str">
            <v>БУТ</v>
          </cell>
          <cell r="O1158">
            <v>40</v>
          </cell>
          <cell r="R1158" t="str">
            <v>9, 12</v>
          </cell>
          <cell r="S1158" t="str">
            <v>РОССИЯ</v>
          </cell>
          <cell r="T1158" t="str">
            <v>-</v>
          </cell>
          <cell r="U1158">
            <v>2</v>
          </cell>
          <cell r="V1158">
            <v>2</v>
          </cell>
        </row>
        <row r="1159">
          <cell r="A1159" t="str">
            <v>s93691</v>
          </cell>
          <cell r="B1159" t="str">
            <v>s</v>
          </cell>
          <cell r="C1159" t="str">
            <v>93691</v>
          </cell>
          <cell r="F1159" t="str">
            <v>Бушар Пэр э Фис Сет 3</v>
          </cell>
          <cell r="G1159">
            <v>0</v>
          </cell>
          <cell r="H1159">
            <v>0</v>
          </cell>
          <cell r="K1159" t="str">
            <v>Нет</v>
          </cell>
          <cell r="M1159" t="str">
            <v>НАБОР</v>
          </cell>
          <cell r="O1159">
            <v>0</v>
          </cell>
          <cell r="S1159" t="str">
            <v>Франция</v>
          </cell>
          <cell r="U1159">
            <v>2</v>
          </cell>
          <cell r="V1159">
            <v>2</v>
          </cell>
        </row>
        <row r="1160">
          <cell r="A1160" t="str">
            <v>s93703</v>
          </cell>
          <cell r="B1160" t="str">
            <v>s</v>
          </cell>
          <cell r="C1160" t="str">
            <v>93703</v>
          </cell>
          <cell r="E1160" t="str">
            <v>Адзьенда Агрикола Джузеппе Квинтарелли</v>
          </cell>
          <cell r="F1160" t="str">
            <v>Амароне делла Вальполичелла Классико Ризерва</v>
          </cell>
          <cell r="G1160">
            <v>0.75</v>
          </cell>
          <cell r="H1160">
            <v>2003</v>
          </cell>
          <cell r="K1160" t="str">
            <v>Нет</v>
          </cell>
          <cell r="M1160" t="str">
            <v>БУТ</v>
          </cell>
          <cell r="N1160" t="str">
            <v>КРАСНОЕ</v>
          </cell>
          <cell r="O1160">
            <v>17</v>
          </cell>
          <cell r="P1160" t="str">
            <v>DOC</v>
          </cell>
          <cell r="Q1160" t="str">
            <v>ЛИКЁРН_ВИНО</v>
          </cell>
          <cell r="R1160" t="str">
            <v>6, 462</v>
          </cell>
          <cell r="S1160" t="str">
            <v>Италия</v>
          </cell>
          <cell r="T1160" t="str">
            <v>Венето</v>
          </cell>
          <cell r="U1160">
            <v>11</v>
          </cell>
          <cell r="V1160">
            <v>11</v>
          </cell>
        </row>
        <row r="1161">
          <cell r="A1161" t="str">
            <v>s93848</v>
          </cell>
          <cell r="B1161" t="str">
            <v>s</v>
          </cell>
          <cell r="C1161" t="str">
            <v>93848</v>
          </cell>
          <cell r="E1161" t="str">
            <v>С.Н.С. - П. Фрапен энд Сие</v>
          </cell>
          <cell r="F1161" t="str">
            <v>Фрапен V.I.P. XO Гранд Шампань в коробке</v>
          </cell>
          <cell r="G1161">
            <v>0.05</v>
          </cell>
          <cell r="H1161">
            <v>0</v>
          </cell>
          <cell r="K1161" t="str">
            <v>Нет</v>
          </cell>
          <cell r="M1161" t="str">
            <v>БУТ</v>
          </cell>
          <cell r="O1161">
            <v>40</v>
          </cell>
          <cell r="Q1161" t="str">
            <v>КОНЬЯК</v>
          </cell>
          <cell r="R1161">
            <v>120</v>
          </cell>
          <cell r="S1161" t="str">
            <v>Франция</v>
          </cell>
          <cell r="T1161" t="str">
            <v>Коньяк</v>
          </cell>
          <cell r="U1161">
            <v>54</v>
          </cell>
          <cell r="V1161">
            <v>54</v>
          </cell>
        </row>
        <row r="1162">
          <cell r="A1162" t="str">
            <v>s93862</v>
          </cell>
          <cell r="B1162" t="str">
            <v>s</v>
          </cell>
          <cell r="C1162" t="str">
            <v>93862</v>
          </cell>
          <cell r="F1162" t="str">
            <v>Виски Грантс Эйджт 12 лет выдержки п\у</v>
          </cell>
          <cell r="G1162">
            <v>0.75</v>
          </cell>
          <cell r="H1162">
            <v>0</v>
          </cell>
          <cell r="K1162" t="str">
            <v>Нет</v>
          </cell>
          <cell r="M1162" t="str">
            <v>БУТ</v>
          </cell>
          <cell r="O1162">
            <v>40</v>
          </cell>
          <cell r="R1162" t="str">
            <v>6, 12</v>
          </cell>
          <cell r="S1162" t="str">
            <v>Соединенное Королевство</v>
          </cell>
          <cell r="U1162">
            <v>7</v>
          </cell>
          <cell r="V1162">
            <v>7</v>
          </cell>
        </row>
        <row r="1163">
          <cell r="A1163" t="str">
            <v>s93878</v>
          </cell>
          <cell r="B1163" t="str">
            <v>s</v>
          </cell>
          <cell r="C1163" t="str">
            <v>93878</v>
          </cell>
          <cell r="D1163" t="str">
            <v>ОРИГИНАЛ</v>
          </cell>
          <cell r="E1163" t="str">
            <v>Сочиета Агрикола Вольпе Пазини ди Эмилио Ротоло э Фильи С.с.</v>
          </cell>
          <cell r="F1163" t="str">
            <v>Гриво Пино Гриджо Вольпе Пазини (Фриули Колли Ориентали)</v>
          </cell>
          <cell r="G1163">
            <v>0.375</v>
          </cell>
          <cell r="H1163">
            <v>2013</v>
          </cell>
          <cell r="K1163" t="str">
            <v>Нет</v>
          </cell>
          <cell r="M1163" t="str">
            <v>БУТ</v>
          </cell>
          <cell r="N1163" t="str">
            <v>БЕЛОЕ</v>
          </cell>
          <cell r="O1163">
            <v>12.5</v>
          </cell>
          <cell r="P1163" t="str">
            <v>DOC</v>
          </cell>
          <cell r="Q1163" t="str">
            <v>СУХОЕ</v>
          </cell>
          <cell r="R1163" t="str">
            <v>12, 1 020</v>
          </cell>
          <cell r="S1163" t="str">
            <v>Италия</v>
          </cell>
          <cell r="T1163" t="str">
            <v>Фриули</v>
          </cell>
          <cell r="U1163">
            <v>101</v>
          </cell>
          <cell r="V1163">
            <v>101</v>
          </cell>
        </row>
        <row r="1164">
          <cell r="A1164" t="str">
            <v>s93888</v>
          </cell>
          <cell r="B1164" t="str">
            <v>s</v>
          </cell>
          <cell r="C1164" t="str">
            <v>93888</v>
          </cell>
          <cell r="F1164" t="str">
            <v>Футляр на 2 бут с гравировкой Сольдера (дуб)</v>
          </cell>
          <cell r="G1164">
            <v>0</v>
          </cell>
          <cell r="H1164">
            <v>0</v>
          </cell>
          <cell r="K1164" t="str">
            <v>Нет</v>
          </cell>
          <cell r="M1164" t="str">
            <v>ШТ</v>
          </cell>
          <cell r="O1164">
            <v>0</v>
          </cell>
          <cell r="S1164" t="str">
            <v>РОССИЯ</v>
          </cell>
          <cell r="T1164" t="str">
            <v>-</v>
          </cell>
          <cell r="U1164">
            <v>13</v>
          </cell>
          <cell r="V1164">
            <v>13</v>
          </cell>
        </row>
        <row r="1165">
          <cell r="A1165" t="str">
            <v>s93891</v>
          </cell>
          <cell r="B1165" t="str">
            <v>s</v>
          </cell>
          <cell r="C1165" t="str">
            <v>93891</v>
          </cell>
          <cell r="F1165" t="str">
            <v>Футляр на 1 бут Магнум с гравировкой Сольдера (дуб)</v>
          </cell>
          <cell r="G1165">
            <v>0</v>
          </cell>
          <cell r="H1165">
            <v>0</v>
          </cell>
          <cell r="K1165" t="str">
            <v>Нет</v>
          </cell>
          <cell r="M1165" t="str">
            <v>ШТ</v>
          </cell>
          <cell r="O1165">
            <v>0</v>
          </cell>
          <cell r="S1165" t="str">
            <v>РОССИЯ</v>
          </cell>
          <cell r="T1165" t="str">
            <v>-</v>
          </cell>
          <cell r="U1165">
            <v>10</v>
          </cell>
          <cell r="V1165">
            <v>10</v>
          </cell>
        </row>
        <row r="1166">
          <cell r="A1166" t="str">
            <v>s93892</v>
          </cell>
          <cell r="B1166" t="str">
            <v>s</v>
          </cell>
          <cell r="C1166" t="str">
            <v>93892</v>
          </cell>
          <cell r="D1166" t="str">
            <v>ОРИГИНАЛ</v>
          </cell>
          <cell r="F1166" t="str">
            <v>Футляр на 3 бут с гравировкой Кло де Ламбрэ (дуб)</v>
          </cell>
          <cell r="G1166">
            <v>0</v>
          </cell>
          <cell r="H1166">
            <v>0</v>
          </cell>
          <cell r="K1166" t="str">
            <v>Нет</v>
          </cell>
          <cell r="M1166" t="str">
            <v>ШТ</v>
          </cell>
          <cell r="O1166">
            <v>0</v>
          </cell>
          <cell r="S1166" t="str">
            <v>РОССИЯ</v>
          </cell>
          <cell r="T1166" t="str">
            <v>-</v>
          </cell>
          <cell r="U1166">
            <v>8</v>
          </cell>
          <cell r="V1166">
            <v>8</v>
          </cell>
        </row>
        <row r="1167">
          <cell r="A1167" t="str">
            <v>s93893</v>
          </cell>
          <cell r="B1167" t="str">
            <v>s</v>
          </cell>
          <cell r="C1167" t="str">
            <v>93893</v>
          </cell>
          <cell r="D1167" t="str">
            <v>ОРИГИНАЛ</v>
          </cell>
          <cell r="F1167" t="str">
            <v>Футляр на 3 бут с гравировкой Монтевертине (дуб)</v>
          </cell>
          <cell r="G1167">
            <v>0</v>
          </cell>
          <cell r="H1167">
            <v>0</v>
          </cell>
          <cell r="K1167" t="str">
            <v>Нет</v>
          </cell>
          <cell r="M1167" t="str">
            <v>ШТ</v>
          </cell>
          <cell r="O1167">
            <v>0</v>
          </cell>
          <cell r="S1167" t="str">
            <v>РОССИЯ</v>
          </cell>
          <cell r="T1167" t="str">
            <v>-</v>
          </cell>
          <cell r="U1167">
            <v>13</v>
          </cell>
          <cell r="V1167">
            <v>13</v>
          </cell>
        </row>
        <row r="1168">
          <cell r="A1168" t="str">
            <v>s93894</v>
          </cell>
          <cell r="B1168" t="str">
            <v>s</v>
          </cell>
          <cell r="C1168" t="str">
            <v>93894</v>
          </cell>
          <cell r="D1168" t="str">
            <v>ОРИГИНАЛ</v>
          </cell>
          <cell r="F1168" t="str">
            <v>Футляр на 3 бут с гравировкой Кло де Тар (дуб)</v>
          </cell>
          <cell r="G1168">
            <v>0</v>
          </cell>
          <cell r="H1168">
            <v>0</v>
          </cell>
          <cell r="K1168" t="str">
            <v>Нет</v>
          </cell>
          <cell r="M1168" t="str">
            <v>ШТ</v>
          </cell>
          <cell r="O1168">
            <v>0</v>
          </cell>
          <cell r="S1168" t="str">
            <v>РОССИЯ</v>
          </cell>
          <cell r="T1168" t="str">
            <v>-</v>
          </cell>
          <cell r="U1168">
            <v>9</v>
          </cell>
          <cell r="V1168">
            <v>9</v>
          </cell>
        </row>
        <row r="1169">
          <cell r="A1169" t="str">
            <v>s93905</v>
          </cell>
          <cell r="B1169" t="str">
            <v>s</v>
          </cell>
          <cell r="C1169" t="str">
            <v>93905</v>
          </cell>
          <cell r="F1169" t="str">
            <v>Набор Хайн Винтаж №3</v>
          </cell>
          <cell r="G1169">
            <v>0</v>
          </cell>
          <cell r="H1169">
            <v>0</v>
          </cell>
          <cell r="K1169" t="str">
            <v>Нет</v>
          </cell>
          <cell r="M1169" t="str">
            <v>НАБОР</v>
          </cell>
          <cell r="O1169">
            <v>0</v>
          </cell>
          <cell r="S1169" t="str">
            <v>Франция</v>
          </cell>
          <cell r="U1169">
            <v>45</v>
          </cell>
          <cell r="V1169">
            <v>45</v>
          </cell>
        </row>
        <row r="1170">
          <cell r="A1170" t="str">
            <v>s93925</v>
          </cell>
          <cell r="B1170" t="str">
            <v>s</v>
          </cell>
          <cell r="C1170" t="str">
            <v>93925</v>
          </cell>
          <cell r="D1170" t="str">
            <v>СПЕЦЭТИКЕТ</v>
          </cell>
          <cell r="E1170" t="str">
            <v>Домен Монтариоль Дегрот</v>
          </cell>
          <cell r="F1170" t="str">
            <v>Барон де Ланс Мерло</v>
          </cell>
          <cell r="G1170">
            <v>0.75</v>
          </cell>
          <cell r="H1170">
            <v>2013</v>
          </cell>
          <cell r="K1170" t="str">
            <v>Нет</v>
          </cell>
          <cell r="M1170" t="str">
            <v>БУТ</v>
          </cell>
          <cell r="N1170" t="str">
            <v>КРАСНОЕ</v>
          </cell>
          <cell r="O1170">
            <v>12.5</v>
          </cell>
          <cell r="P1170" t="str">
            <v>VDP</v>
          </cell>
          <cell r="Q1170" t="str">
            <v>СУХОЕ</v>
          </cell>
          <cell r="R1170" t="str">
            <v>12, 576</v>
          </cell>
          <cell r="S1170" t="str">
            <v>Франция</v>
          </cell>
          <cell r="T1170" t="str">
            <v>Лангедок-Руссийон</v>
          </cell>
          <cell r="U1170">
            <v>3</v>
          </cell>
          <cell r="V1170">
            <v>3</v>
          </cell>
        </row>
        <row r="1171">
          <cell r="A1171" t="str">
            <v>s93945</v>
          </cell>
          <cell r="B1171" t="str">
            <v>s</v>
          </cell>
          <cell r="C1171" t="str">
            <v>93945</v>
          </cell>
          <cell r="E1171" t="str">
            <v>Шампань Луи Родерер</v>
          </cell>
          <cell r="F1171" t="str">
            <v>Кристаль в дер.кор.</v>
          </cell>
          <cell r="G1171">
            <v>3</v>
          </cell>
          <cell r="H1171">
            <v>2006</v>
          </cell>
          <cell r="K1171" t="str">
            <v>Нет</v>
          </cell>
          <cell r="M1171" t="str">
            <v>БУТ</v>
          </cell>
          <cell r="N1171" t="str">
            <v>БЕЛОЕ</v>
          </cell>
          <cell r="O1171">
            <v>12</v>
          </cell>
          <cell r="P1171" t="str">
            <v>AOC</v>
          </cell>
          <cell r="Q1171" t="str">
            <v>БРЮТ</v>
          </cell>
          <cell r="S1171" t="str">
            <v>Франция</v>
          </cell>
          <cell r="T1171" t="str">
            <v>Шампань</v>
          </cell>
          <cell r="U1171">
            <v>0</v>
          </cell>
          <cell r="V1171">
            <v>0</v>
          </cell>
        </row>
        <row r="1172">
          <cell r="A1172" t="str">
            <v>s93967</v>
          </cell>
          <cell r="B1172" t="str">
            <v>s</v>
          </cell>
          <cell r="C1172" t="str">
            <v>93967</v>
          </cell>
          <cell r="E1172" t="str">
            <v>ООО "Родник и К"</v>
          </cell>
          <cell r="F1172" t="str">
            <v>Водка Сибирская Strong</v>
          </cell>
          <cell r="G1172">
            <v>0.75</v>
          </cell>
          <cell r="H1172">
            <v>0</v>
          </cell>
          <cell r="K1172" t="str">
            <v>Нет</v>
          </cell>
          <cell r="M1172" t="str">
            <v>БУТ</v>
          </cell>
          <cell r="O1172">
            <v>45</v>
          </cell>
          <cell r="R1172">
            <v>12</v>
          </cell>
          <cell r="S1172" t="str">
            <v>РОССИЯ</v>
          </cell>
          <cell r="T1172" t="str">
            <v>-</v>
          </cell>
          <cell r="U1172">
            <v>5</v>
          </cell>
          <cell r="V1172">
            <v>5</v>
          </cell>
        </row>
        <row r="1173">
          <cell r="A1173" t="str">
            <v>s93985</v>
          </cell>
          <cell r="B1173" t="str">
            <v>s</v>
          </cell>
          <cell r="C1173" t="str">
            <v>93985</v>
          </cell>
          <cell r="F1173" t="str">
            <v>Набор Морморето</v>
          </cell>
          <cell r="G1173">
            <v>0</v>
          </cell>
          <cell r="H1173">
            <v>0</v>
          </cell>
          <cell r="K1173" t="str">
            <v>Нет</v>
          </cell>
          <cell r="M1173" t="str">
            <v>НАБОР</v>
          </cell>
          <cell r="O1173">
            <v>0</v>
          </cell>
          <cell r="S1173" t="str">
            <v>Италия</v>
          </cell>
          <cell r="U1173">
            <v>1</v>
          </cell>
          <cell r="V1173">
            <v>1</v>
          </cell>
        </row>
        <row r="1174">
          <cell r="A1174" t="str">
            <v>s93988</v>
          </cell>
          <cell r="B1174" t="str">
            <v>s</v>
          </cell>
          <cell r="C1174" t="str">
            <v>93988</v>
          </cell>
          <cell r="E1174" t="str">
            <v>ЕАРЛ Марк Сорель</v>
          </cell>
          <cell r="F1174" t="str">
            <v>Эрмитаж ле Рокуль</v>
          </cell>
          <cell r="G1174">
            <v>0.75</v>
          </cell>
          <cell r="H1174">
            <v>2014</v>
          </cell>
          <cell r="K1174" t="str">
            <v>Нет</v>
          </cell>
          <cell r="M1174" t="str">
            <v>БУТ</v>
          </cell>
          <cell r="N1174" t="str">
            <v>БЕЛОЕ</v>
          </cell>
          <cell r="O1174">
            <v>14.5</v>
          </cell>
          <cell r="P1174" t="str">
            <v>AOC</v>
          </cell>
          <cell r="Q1174" t="str">
            <v>СУХОЕ</v>
          </cell>
          <cell r="R1174" t="str">
            <v>12, 504</v>
          </cell>
          <cell r="S1174" t="str">
            <v>Франция</v>
          </cell>
          <cell r="T1174" t="str">
            <v>Долина Роны</v>
          </cell>
          <cell r="U1174">
            <v>22</v>
          </cell>
          <cell r="V1174">
            <v>22</v>
          </cell>
        </row>
        <row r="1175">
          <cell r="A1175" t="str">
            <v>s93989</v>
          </cell>
          <cell r="B1175" t="str">
            <v>s</v>
          </cell>
          <cell r="C1175" t="str">
            <v>93989</v>
          </cell>
          <cell r="E1175" t="str">
            <v>ЕАРЛ Марк Сорель</v>
          </cell>
          <cell r="F1175" t="str">
            <v>Эрмитаж ле Греаль</v>
          </cell>
          <cell r="G1175">
            <v>0.75</v>
          </cell>
          <cell r="H1175">
            <v>2014</v>
          </cell>
          <cell r="K1175" t="str">
            <v>Нет</v>
          </cell>
          <cell r="M1175" t="str">
            <v>БУТ</v>
          </cell>
          <cell r="N1175" t="str">
            <v>КРАСНОЕ</v>
          </cell>
          <cell r="O1175">
            <v>13.5</v>
          </cell>
          <cell r="P1175" t="str">
            <v>AOC</v>
          </cell>
          <cell r="Q1175" t="str">
            <v>СУХОЕ</v>
          </cell>
          <cell r="R1175">
            <v>12</v>
          </cell>
          <cell r="S1175" t="str">
            <v>Франция</v>
          </cell>
          <cell r="T1175" t="str">
            <v>Долина Роны</v>
          </cell>
          <cell r="U1175">
            <v>71</v>
          </cell>
          <cell r="V1175">
            <v>71</v>
          </cell>
        </row>
        <row r="1176">
          <cell r="A1176" t="str">
            <v>s93990</v>
          </cell>
          <cell r="B1176" t="str">
            <v>s</v>
          </cell>
          <cell r="C1176" t="str">
            <v>93990</v>
          </cell>
          <cell r="E1176" t="str">
            <v>ЕАРЛ Марк Сорель</v>
          </cell>
          <cell r="F1176" t="str">
            <v>Эрмитаж</v>
          </cell>
          <cell r="G1176">
            <v>0.75</v>
          </cell>
          <cell r="H1176">
            <v>2014</v>
          </cell>
          <cell r="K1176" t="str">
            <v>Нет</v>
          </cell>
          <cell r="M1176" t="str">
            <v>БУТ</v>
          </cell>
          <cell r="N1176" t="str">
            <v>КРАСНОЕ</v>
          </cell>
          <cell r="O1176">
            <v>13</v>
          </cell>
          <cell r="P1176" t="str">
            <v>AOC</v>
          </cell>
          <cell r="Q1176" t="str">
            <v>СУХОЕ</v>
          </cell>
          <cell r="R1176">
            <v>12</v>
          </cell>
          <cell r="S1176" t="str">
            <v>Франция</v>
          </cell>
          <cell r="T1176" t="str">
            <v>Долина Роны</v>
          </cell>
          <cell r="U1176">
            <v>64</v>
          </cell>
          <cell r="V1176">
            <v>64</v>
          </cell>
        </row>
        <row r="1177">
          <cell r="A1177" t="str">
            <v>s93992</v>
          </cell>
          <cell r="B1177" t="str">
            <v>s</v>
          </cell>
          <cell r="C1177" t="str">
            <v>93992</v>
          </cell>
          <cell r="E1177" t="str">
            <v>ЕАРЛ Марк Сорель</v>
          </cell>
          <cell r="F1177" t="str">
            <v>Эрмитаж</v>
          </cell>
          <cell r="G1177">
            <v>0.75</v>
          </cell>
          <cell r="H1177">
            <v>2014</v>
          </cell>
          <cell r="K1177" t="str">
            <v>Нет</v>
          </cell>
          <cell r="M1177" t="str">
            <v>БУТ</v>
          </cell>
          <cell r="N1177" t="str">
            <v>БЕЛОЕ</v>
          </cell>
          <cell r="O1177">
            <v>14</v>
          </cell>
          <cell r="P1177" t="str">
            <v>AOC</v>
          </cell>
          <cell r="Q1177" t="str">
            <v>СУХОЕ</v>
          </cell>
          <cell r="R1177">
            <v>12</v>
          </cell>
          <cell r="S1177" t="str">
            <v>Франция</v>
          </cell>
          <cell r="T1177" t="str">
            <v>Долина Роны</v>
          </cell>
          <cell r="U1177">
            <v>36</v>
          </cell>
          <cell r="V1177">
            <v>36</v>
          </cell>
        </row>
        <row r="1178">
          <cell r="A1178" t="str">
            <v>s94033</v>
          </cell>
          <cell r="B1178" t="str">
            <v>s</v>
          </cell>
          <cell r="C1178" t="str">
            <v>94033</v>
          </cell>
          <cell r="E1178" t="str">
            <v>СА Мезон Жозеф Друэн</v>
          </cell>
          <cell r="F1178" t="str">
            <v>Батар-Монраше Гран Крю</v>
          </cell>
          <cell r="G1178">
            <v>0.75</v>
          </cell>
          <cell r="H1178">
            <v>2001</v>
          </cell>
          <cell r="K1178" t="str">
            <v>Нет</v>
          </cell>
          <cell r="M1178" t="str">
            <v>БУТ</v>
          </cell>
          <cell r="N1178" t="str">
            <v>БЕЛОЕ</v>
          </cell>
          <cell r="O1178">
            <v>13.5</v>
          </cell>
          <cell r="P1178" t="str">
            <v>AOC</v>
          </cell>
          <cell r="Q1178" t="str">
            <v>СУХОЕ</v>
          </cell>
          <cell r="R1178" t="str">
            <v>6, 12</v>
          </cell>
          <cell r="S1178" t="str">
            <v>Франция</v>
          </cell>
          <cell r="T1178" t="str">
            <v>Бургундия</v>
          </cell>
          <cell r="U1178">
            <v>0</v>
          </cell>
          <cell r="V1178">
            <v>0</v>
          </cell>
        </row>
        <row r="1179">
          <cell r="A1179" t="str">
            <v>s94036</v>
          </cell>
          <cell r="B1179" t="str">
            <v>s</v>
          </cell>
          <cell r="C1179" t="str">
            <v>94036</v>
          </cell>
          <cell r="E1179" t="str">
            <v>СА Мезон Жозеф Друэн</v>
          </cell>
          <cell r="F1179" t="str">
            <v>Бон Кло де Муш</v>
          </cell>
          <cell r="G1179">
            <v>0.75</v>
          </cell>
          <cell r="H1179">
            <v>1976</v>
          </cell>
          <cell r="K1179" t="str">
            <v>Нет</v>
          </cell>
          <cell r="M1179" t="str">
            <v>БУТ</v>
          </cell>
          <cell r="N1179" t="str">
            <v>КРАСНОЕ</v>
          </cell>
          <cell r="O1179">
            <v>13</v>
          </cell>
          <cell r="P1179" t="str">
            <v>AOC</v>
          </cell>
          <cell r="Q1179" t="str">
            <v>СУХОЕ</v>
          </cell>
          <cell r="R1179">
            <v>12</v>
          </cell>
          <cell r="S1179" t="str">
            <v>Франция</v>
          </cell>
          <cell r="T1179" t="str">
            <v>Бургундия</v>
          </cell>
          <cell r="U1179">
            <v>14</v>
          </cell>
          <cell r="V1179">
            <v>14</v>
          </cell>
        </row>
        <row r="1180">
          <cell r="A1180" t="str">
            <v>s94037</v>
          </cell>
          <cell r="B1180" t="str">
            <v>s</v>
          </cell>
          <cell r="C1180" t="str">
            <v>94037</v>
          </cell>
          <cell r="D1180" t="str">
            <v>БЕЗП/У</v>
          </cell>
          <cell r="E1180" t="str">
            <v>Шампань ГОССЕ</v>
          </cell>
          <cell r="F1180" t="str">
            <v>Гран Розе Брют в п/у</v>
          </cell>
          <cell r="G1180">
            <v>1.5</v>
          </cell>
          <cell r="H1180">
            <v>0</v>
          </cell>
          <cell r="K1180" t="str">
            <v>Нет</v>
          </cell>
          <cell r="M1180" t="str">
            <v>БУТ</v>
          </cell>
          <cell r="N1180" t="str">
            <v>РОЗОВОЕ</v>
          </cell>
          <cell r="O1180">
            <v>12</v>
          </cell>
          <cell r="P1180" t="str">
            <v>AOC</v>
          </cell>
          <cell r="Q1180" t="str">
            <v>БРЮТ</v>
          </cell>
          <cell r="R1180">
            <v>3</v>
          </cell>
          <cell r="S1180" t="str">
            <v>Франция</v>
          </cell>
          <cell r="T1180" t="str">
            <v>Шампань</v>
          </cell>
          <cell r="U1180">
            <v>1</v>
          </cell>
          <cell r="V1180">
            <v>1</v>
          </cell>
        </row>
        <row r="1181">
          <cell r="A1181" t="str">
            <v>s94038</v>
          </cell>
          <cell r="B1181" t="str">
            <v>s</v>
          </cell>
          <cell r="C1181" t="str">
            <v>94038</v>
          </cell>
          <cell r="E1181" t="str">
            <v>СА Мезон Жозеф Друэн</v>
          </cell>
          <cell r="F1181" t="str">
            <v>Шамболь-Мюзиньи</v>
          </cell>
          <cell r="G1181">
            <v>0.75</v>
          </cell>
          <cell r="H1181">
            <v>1990</v>
          </cell>
          <cell r="K1181" t="str">
            <v>Нет</v>
          </cell>
          <cell r="M1181" t="str">
            <v>БУТ</v>
          </cell>
          <cell r="N1181" t="str">
            <v>КРАСНОЕ</v>
          </cell>
          <cell r="O1181">
            <v>13</v>
          </cell>
          <cell r="P1181" t="str">
            <v>AOC</v>
          </cell>
          <cell r="Q1181" t="str">
            <v>СУХОЕ</v>
          </cell>
          <cell r="R1181">
            <v>12</v>
          </cell>
          <cell r="S1181" t="str">
            <v>Франция</v>
          </cell>
          <cell r="T1181" t="str">
            <v>Бургундия</v>
          </cell>
          <cell r="U1181">
            <v>7</v>
          </cell>
          <cell r="V1181">
            <v>7</v>
          </cell>
        </row>
        <row r="1182">
          <cell r="A1182" t="str">
            <v>s94040</v>
          </cell>
          <cell r="B1182" t="str">
            <v>s</v>
          </cell>
          <cell r="C1182" t="str">
            <v>94040</v>
          </cell>
          <cell r="D1182" t="str">
            <v>БЕЗП/У</v>
          </cell>
          <cell r="E1182" t="str">
            <v>Шампань ГОССЕ</v>
          </cell>
          <cell r="F1182" t="str">
            <v>Гранд Резерв Брют в п/у</v>
          </cell>
          <cell r="G1182">
            <v>1.5</v>
          </cell>
          <cell r="H1182">
            <v>0</v>
          </cell>
          <cell r="K1182" t="str">
            <v>Нет</v>
          </cell>
          <cell r="M1182" t="str">
            <v>БУТ</v>
          </cell>
          <cell r="N1182" t="str">
            <v>БЕЛОЕ</v>
          </cell>
          <cell r="O1182">
            <v>12</v>
          </cell>
          <cell r="P1182" t="str">
            <v>AOC</v>
          </cell>
          <cell r="Q1182" t="str">
            <v>БРЮТ</v>
          </cell>
          <cell r="R1182">
            <v>3</v>
          </cell>
          <cell r="S1182" t="str">
            <v>Франция</v>
          </cell>
          <cell r="T1182" t="str">
            <v>Шампань</v>
          </cell>
          <cell r="U1182">
            <v>1</v>
          </cell>
          <cell r="V1182">
            <v>1</v>
          </cell>
        </row>
        <row r="1183">
          <cell r="A1183" t="str">
            <v>s94047</v>
          </cell>
          <cell r="B1183" t="str">
            <v>s</v>
          </cell>
          <cell r="C1183" t="str">
            <v>94047</v>
          </cell>
          <cell r="E1183" t="str">
            <v>СА Мезон Жозеф Друэн</v>
          </cell>
          <cell r="F1183" t="str">
            <v>Шамбертен-Кло де Без Гран Крю</v>
          </cell>
          <cell r="G1183">
            <v>1.5</v>
          </cell>
          <cell r="H1183">
            <v>1996</v>
          </cell>
          <cell r="K1183" t="str">
            <v>Нет</v>
          </cell>
          <cell r="M1183" t="str">
            <v>БУТ</v>
          </cell>
          <cell r="N1183" t="str">
            <v>КРАСНОЕ</v>
          </cell>
          <cell r="O1183">
            <v>13.5</v>
          </cell>
          <cell r="P1183" t="str">
            <v>AOC</v>
          </cell>
          <cell r="Q1183" t="str">
            <v>СУХОЕ</v>
          </cell>
          <cell r="R1183">
            <v>6</v>
          </cell>
          <cell r="S1183" t="str">
            <v>Франция</v>
          </cell>
          <cell r="T1183" t="str">
            <v>Бургундия</v>
          </cell>
          <cell r="U1183">
            <v>3</v>
          </cell>
          <cell r="V1183">
            <v>3</v>
          </cell>
        </row>
        <row r="1184">
          <cell r="A1184" t="str">
            <v>s94048</v>
          </cell>
          <cell r="B1184" t="str">
            <v>s</v>
          </cell>
          <cell r="C1184" t="str">
            <v>94048</v>
          </cell>
          <cell r="E1184" t="str">
            <v>СА Мезон Жозеф Друэн</v>
          </cell>
          <cell r="F1184" t="str">
            <v>Шамбертен-Кло де Без Гран Крю</v>
          </cell>
          <cell r="G1184">
            <v>0.75</v>
          </cell>
          <cell r="H1184">
            <v>2000</v>
          </cell>
          <cell r="K1184" t="str">
            <v>Нет</v>
          </cell>
          <cell r="M1184" t="str">
            <v>БУТ</v>
          </cell>
          <cell r="N1184" t="str">
            <v>КРАСНОЕ</v>
          </cell>
          <cell r="O1184">
            <v>13.5</v>
          </cell>
          <cell r="P1184" t="str">
            <v>AOC</v>
          </cell>
          <cell r="Q1184" t="str">
            <v>СУХОЕ</v>
          </cell>
          <cell r="R1184" t="str">
            <v>6, 12, 3, 504</v>
          </cell>
          <cell r="S1184" t="str">
            <v>Франция</v>
          </cell>
          <cell r="T1184" t="str">
            <v>Бургундия</v>
          </cell>
          <cell r="U1184">
            <v>3</v>
          </cell>
          <cell r="V1184">
            <v>3</v>
          </cell>
        </row>
        <row r="1185">
          <cell r="A1185" t="str">
            <v>s94052</v>
          </cell>
          <cell r="B1185" t="str">
            <v>s</v>
          </cell>
          <cell r="C1185" t="str">
            <v>94052</v>
          </cell>
          <cell r="D1185" t="str">
            <v>ОРИГИНАЛ</v>
          </cell>
          <cell r="E1185" t="str">
            <v>СА Мезон Жозеф Друэн</v>
          </cell>
          <cell r="F1185" t="str">
            <v>Ришбур Гран Крю</v>
          </cell>
          <cell r="G1185">
            <v>0.75</v>
          </cell>
          <cell r="H1185">
            <v>1976</v>
          </cell>
          <cell r="K1185" t="str">
            <v>Нет</v>
          </cell>
          <cell r="M1185" t="str">
            <v>БУТ</v>
          </cell>
          <cell r="N1185" t="str">
            <v>КРАСНОЕ</v>
          </cell>
          <cell r="O1185">
            <v>13</v>
          </cell>
          <cell r="P1185" t="str">
            <v>AOP</v>
          </cell>
          <cell r="Q1185" t="str">
            <v>СУХОЕ</v>
          </cell>
          <cell r="R1185">
            <v>6</v>
          </cell>
          <cell r="S1185" t="str">
            <v>Франция</v>
          </cell>
          <cell r="T1185" t="str">
            <v>Бургундия</v>
          </cell>
          <cell r="U1185">
            <v>4</v>
          </cell>
          <cell r="V1185">
            <v>4</v>
          </cell>
        </row>
        <row r="1186">
          <cell r="A1186" t="str">
            <v>s94057</v>
          </cell>
          <cell r="B1186" t="str">
            <v>s</v>
          </cell>
          <cell r="C1186" t="str">
            <v>94057</v>
          </cell>
          <cell r="E1186" t="str">
            <v>СА Мезон Жозеф Друэн</v>
          </cell>
          <cell r="F1186" t="str">
            <v>Кортон Гран Крю</v>
          </cell>
          <cell r="G1186">
            <v>0.75</v>
          </cell>
          <cell r="H1186">
            <v>1995</v>
          </cell>
          <cell r="K1186" t="str">
            <v>Нет</v>
          </cell>
          <cell r="M1186" t="str">
            <v>БУТ</v>
          </cell>
          <cell r="N1186" t="str">
            <v>КРАСНОЕ</v>
          </cell>
          <cell r="O1186">
            <v>13</v>
          </cell>
          <cell r="P1186" t="str">
            <v>AOC</v>
          </cell>
          <cell r="Q1186" t="str">
            <v>СУХОЕ</v>
          </cell>
          <cell r="R1186" t="str">
            <v>6, 12</v>
          </cell>
          <cell r="S1186" t="str">
            <v>Франция</v>
          </cell>
          <cell r="T1186" t="str">
            <v>Бургундия</v>
          </cell>
          <cell r="U1186">
            <v>10</v>
          </cell>
          <cell r="V1186">
            <v>10</v>
          </cell>
        </row>
        <row r="1187">
          <cell r="A1187" t="str">
            <v>s94058</v>
          </cell>
          <cell r="B1187" t="str">
            <v>s</v>
          </cell>
          <cell r="C1187" t="str">
            <v>94058</v>
          </cell>
          <cell r="D1187" t="str">
            <v>ОРИГИНАЛ</v>
          </cell>
          <cell r="E1187" t="str">
            <v>СА Мезон Жозеф Друэн</v>
          </cell>
          <cell r="F1187" t="str">
            <v>Кортон Гран Крю</v>
          </cell>
          <cell r="G1187">
            <v>0.75</v>
          </cell>
          <cell r="H1187">
            <v>1996</v>
          </cell>
          <cell r="K1187" t="str">
            <v>Нет</v>
          </cell>
          <cell r="M1187" t="str">
            <v>БУТ</v>
          </cell>
          <cell r="N1187" t="str">
            <v>КРАСНОЕ</v>
          </cell>
          <cell r="O1187">
            <v>13</v>
          </cell>
          <cell r="P1187" t="str">
            <v>AOC</v>
          </cell>
          <cell r="Q1187" t="str">
            <v>СУХОЕ</v>
          </cell>
          <cell r="R1187" t="str">
            <v>6, 12</v>
          </cell>
          <cell r="S1187" t="str">
            <v>Франция</v>
          </cell>
          <cell r="T1187" t="str">
            <v>Бургундия</v>
          </cell>
          <cell r="U1187">
            <v>8</v>
          </cell>
          <cell r="V1187">
            <v>8</v>
          </cell>
        </row>
        <row r="1188">
          <cell r="A1188" t="str">
            <v>s94059</v>
          </cell>
          <cell r="B1188" t="str">
            <v>s</v>
          </cell>
          <cell r="C1188" t="str">
            <v>94059</v>
          </cell>
          <cell r="D1188" t="str">
            <v>ОРИГИНАЛ</v>
          </cell>
          <cell r="E1188" t="str">
            <v>СА Мезон Жозеф Друэн</v>
          </cell>
          <cell r="F1188" t="str">
            <v>Кортон Гран Крю</v>
          </cell>
          <cell r="G1188">
            <v>0.75</v>
          </cell>
          <cell r="H1188">
            <v>1999</v>
          </cell>
          <cell r="K1188" t="str">
            <v>Нет</v>
          </cell>
          <cell r="M1188" t="str">
            <v>БУТ</v>
          </cell>
          <cell r="N1188" t="str">
            <v>КРАСНОЕ</v>
          </cell>
          <cell r="O1188">
            <v>13</v>
          </cell>
          <cell r="P1188" t="str">
            <v>AOC</v>
          </cell>
          <cell r="Q1188" t="str">
            <v>СУХОЕ</v>
          </cell>
          <cell r="R1188" t="str">
            <v>6, 12</v>
          </cell>
          <cell r="S1188" t="str">
            <v>Франция</v>
          </cell>
          <cell r="T1188" t="str">
            <v>Бургундия</v>
          </cell>
          <cell r="U1188">
            <v>1</v>
          </cell>
          <cell r="V1188">
            <v>1</v>
          </cell>
        </row>
        <row r="1189">
          <cell r="A1189" t="str">
            <v>s94060</v>
          </cell>
          <cell r="B1189" t="str">
            <v>s</v>
          </cell>
          <cell r="C1189" t="str">
            <v>94060</v>
          </cell>
          <cell r="E1189" t="str">
            <v>СА Мезон Жозеф Друэн</v>
          </cell>
          <cell r="F1189" t="str">
            <v>Кортон Гран Крю</v>
          </cell>
          <cell r="G1189">
            <v>3</v>
          </cell>
          <cell r="H1189">
            <v>1999</v>
          </cell>
          <cell r="K1189" t="str">
            <v>Нет</v>
          </cell>
          <cell r="M1189" t="str">
            <v>БУТ</v>
          </cell>
          <cell r="N1189" t="str">
            <v>КРАСНОЕ</v>
          </cell>
          <cell r="O1189">
            <v>13</v>
          </cell>
          <cell r="P1189" t="str">
            <v>AOC</v>
          </cell>
          <cell r="Q1189" t="str">
            <v>СУХОЕ</v>
          </cell>
          <cell r="R1189">
            <v>6</v>
          </cell>
          <cell r="S1189" t="str">
            <v>Франция</v>
          </cell>
          <cell r="T1189" t="str">
            <v>Бургундия</v>
          </cell>
          <cell r="U1189">
            <v>0</v>
          </cell>
          <cell r="V1189">
            <v>0</v>
          </cell>
        </row>
        <row r="1190">
          <cell r="A1190" t="str">
            <v>s94061</v>
          </cell>
          <cell r="B1190" t="str">
            <v>s</v>
          </cell>
          <cell r="C1190" t="str">
            <v>94061</v>
          </cell>
          <cell r="D1190" t="str">
            <v>ОРИГИНАЛ</v>
          </cell>
          <cell r="E1190" t="str">
            <v>СА Мезон Жозеф Друэн</v>
          </cell>
          <cell r="F1190" t="str">
            <v>Вон-Романе Сюшо Премье Крю</v>
          </cell>
          <cell r="G1190">
            <v>0.75</v>
          </cell>
          <cell r="H1190">
            <v>1996</v>
          </cell>
          <cell r="K1190" t="str">
            <v>Нет</v>
          </cell>
          <cell r="M1190" t="str">
            <v>БУТ</v>
          </cell>
          <cell r="N1190" t="str">
            <v>КРАСНОЕ</v>
          </cell>
          <cell r="O1190">
            <v>13.5</v>
          </cell>
          <cell r="P1190" t="str">
            <v>AOC</v>
          </cell>
          <cell r="Q1190" t="str">
            <v>СУХОЕ</v>
          </cell>
          <cell r="R1190" t="str">
            <v>12, 6</v>
          </cell>
          <cell r="S1190" t="str">
            <v>Франция</v>
          </cell>
          <cell r="T1190" t="str">
            <v>Бургундия</v>
          </cell>
          <cell r="U1190">
            <v>4</v>
          </cell>
          <cell r="V1190">
            <v>4</v>
          </cell>
        </row>
        <row r="1191">
          <cell r="A1191" t="str">
            <v>s94066</v>
          </cell>
          <cell r="B1191" t="str">
            <v>s</v>
          </cell>
          <cell r="C1191" t="str">
            <v>94066</v>
          </cell>
          <cell r="E1191" t="str">
            <v>САРЛ Пьер Люртон</v>
          </cell>
          <cell r="F1191" t="str">
            <v>Шато Маржос (Бордо)</v>
          </cell>
          <cell r="G1191">
            <v>0.75</v>
          </cell>
          <cell r="H1191">
            <v>2011</v>
          </cell>
          <cell r="K1191" t="str">
            <v>Нет</v>
          </cell>
          <cell r="M1191" t="str">
            <v>БУТ</v>
          </cell>
          <cell r="N1191" t="str">
            <v>КРАСНОЕ</v>
          </cell>
          <cell r="O1191">
            <v>14</v>
          </cell>
          <cell r="P1191" t="str">
            <v>AOP</v>
          </cell>
          <cell r="Q1191" t="str">
            <v>СУХОЕ</v>
          </cell>
          <cell r="R1191" t="str">
            <v>12, 504</v>
          </cell>
          <cell r="S1191" t="str">
            <v>Франция</v>
          </cell>
          <cell r="T1191" t="str">
            <v>Бордо</v>
          </cell>
          <cell r="U1191">
            <v>99</v>
          </cell>
          <cell r="V1191">
            <v>99</v>
          </cell>
        </row>
        <row r="1192">
          <cell r="A1192" t="str">
            <v>s94082</v>
          </cell>
          <cell r="B1192" t="str">
            <v>s</v>
          </cell>
          <cell r="C1192" t="str">
            <v>94082</v>
          </cell>
          <cell r="E1192" t="str">
            <v>Шантовен СА</v>
          </cell>
          <cell r="F1192" t="str">
            <v>Шатене Кюве Спесьяль Блан</v>
          </cell>
          <cell r="G1192">
            <v>0.75</v>
          </cell>
          <cell r="H1192">
            <v>0</v>
          </cell>
          <cell r="K1192" t="str">
            <v>Нет</v>
          </cell>
          <cell r="M1192" t="str">
            <v>БУТ</v>
          </cell>
          <cell r="N1192" t="str">
            <v>БЕЛОЕ</v>
          </cell>
          <cell r="O1192">
            <v>11</v>
          </cell>
          <cell r="P1192" t="str">
            <v>-</v>
          </cell>
          <cell r="Q1192" t="str">
            <v>СУХОЕ</v>
          </cell>
          <cell r="R1192" t="str">
            <v>6, 12, 4, 576</v>
          </cell>
          <cell r="S1192" t="str">
            <v>Франция</v>
          </cell>
          <cell r="T1192" t="str">
            <v>-</v>
          </cell>
          <cell r="U1192">
            <v>3113</v>
          </cell>
          <cell r="V1192">
            <v>3113</v>
          </cell>
        </row>
        <row r="1193">
          <cell r="A1193" t="str">
            <v>s94084</v>
          </cell>
          <cell r="B1193" t="str">
            <v>s</v>
          </cell>
          <cell r="C1193" t="str">
            <v>94084</v>
          </cell>
          <cell r="E1193" t="str">
            <v>Шантовен СА</v>
          </cell>
          <cell r="F1193" t="str">
            <v>Шатене Кюве Спесьяль Руж</v>
          </cell>
          <cell r="G1193">
            <v>0.75</v>
          </cell>
          <cell r="H1193">
            <v>0</v>
          </cell>
          <cell r="K1193" t="str">
            <v>Нет</v>
          </cell>
          <cell r="M1193" t="str">
            <v>БУТ</v>
          </cell>
          <cell r="N1193" t="str">
            <v>КРАСНОЕ</v>
          </cell>
          <cell r="O1193">
            <v>11</v>
          </cell>
          <cell r="P1193" t="str">
            <v>-</v>
          </cell>
          <cell r="Q1193" t="str">
            <v>СУХОЕ</v>
          </cell>
          <cell r="R1193" t="str">
            <v>6, 12, 4, 576</v>
          </cell>
          <cell r="S1193" t="str">
            <v>Франция</v>
          </cell>
          <cell r="T1193" t="str">
            <v>-</v>
          </cell>
          <cell r="U1193">
            <v>2692</v>
          </cell>
          <cell r="V1193">
            <v>2692</v>
          </cell>
        </row>
        <row r="1194">
          <cell r="A1194" t="str">
            <v>s94108</v>
          </cell>
          <cell r="B1194" t="str">
            <v>s</v>
          </cell>
          <cell r="C1194" t="str">
            <v>94108</v>
          </cell>
          <cell r="E1194" t="str">
            <v>Ж.Ж. Монне э Сие</v>
          </cell>
          <cell r="F1194" t="str">
            <v>МОННЕ VS</v>
          </cell>
          <cell r="G1194">
            <v>0.35</v>
          </cell>
          <cell r="H1194">
            <v>0</v>
          </cell>
          <cell r="K1194" t="str">
            <v>Нет</v>
          </cell>
          <cell r="M1194" t="str">
            <v>БУТ</v>
          </cell>
          <cell r="O1194">
            <v>40</v>
          </cell>
          <cell r="P1194" t="str">
            <v>-</v>
          </cell>
          <cell r="Q1194" t="str">
            <v>КОНЬЯК</v>
          </cell>
          <cell r="R1194" t="str">
            <v>12, 864</v>
          </cell>
          <cell r="S1194" t="str">
            <v>Франция</v>
          </cell>
          <cell r="T1194" t="str">
            <v>Коньяк</v>
          </cell>
          <cell r="U1194">
            <v>3722</v>
          </cell>
          <cell r="V1194">
            <v>3722</v>
          </cell>
        </row>
        <row r="1195">
          <cell r="A1195" t="str">
            <v>s94124</v>
          </cell>
          <cell r="B1195" t="str">
            <v>s</v>
          </cell>
          <cell r="C1195" t="str">
            <v>94124</v>
          </cell>
          <cell r="D1195" t="str">
            <v>ОРИГИНАЛ</v>
          </cell>
          <cell r="E1195" t="str">
            <v>Адзьенда Агрикола Джузеппе Маскарелло э Фильо ди Мауро Маскарелло энд Чи. Сочиета Семпличе</v>
          </cell>
          <cell r="F1195" t="str">
            <v>Бароло Ризерва Монпривато Ка д'Мориссио</v>
          </cell>
          <cell r="G1195">
            <v>0.75</v>
          </cell>
          <cell r="H1195">
            <v>2003</v>
          </cell>
          <cell r="K1195" t="str">
            <v>Нет</v>
          </cell>
          <cell r="M1195" t="str">
            <v>БУТ</v>
          </cell>
          <cell r="N1195" t="str">
            <v>КРАСНОЕ</v>
          </cell>
          <cell r="O1195">
            <v>14.5</v>
          </cell>
          <cell r="P1195" t="str">
            <v>DOCG</v>
          </cell>
          <cell r="Q1195" t="str">
            <v>СУХОЕ</v>
          </cell>
          <cell r="R1195" t="str">
            <v>6, 420</v>
          </cell>
          <cell r="S1195" t="str">
            <v>Италия</v>
          </cell>
          <cell r="T1195" t="str">
            <v>Пьемонт</v>
          </cell>
          <cell r="U1195">
            <v>23</v>
          </cell>
          <cell r="V1195">
            <v>23</v>
          </cell>
        </row>
        <row r="1196">
          <cell r="A1196" t="str">
            <v>s94143</v>
          </cell>
          <cell r="B1196" t="str">
            <v>s</v>
          </cell>
          <cell r="C1196" t="str">
            <v>94143</v>
          </cell>
          <cell r="E1196" t="str">
            <v>КАСТЕЛЛО ДИ АМА С.Р.Л. СОЧИЕТА АГРИКОЛА</v>
          </cell>
          <cell r="F1196" t="str">
            <v>Виньето Беллависта (Кьянти Классико Гран Селеционе) в п/у</v>
          </cell>
          <cell r="G1196">
            <v>0.75</v>
          </cell>
          <cell r="H1196">
            <v>2011</v>
          </cell>
          <cell r="K1196" t="str">
            <v>Нет</v>
          </cell>
          <cell r="M1196" t="str">
            <v>БУТ</v>
          </cell>
          <cell r="N1196" t="str">
            <v>КРАСНОЕ</v>
          </cell>
          <cell r="O1196">
            <v>13.5</v>
          </cell>
          <cell r="P1196" t="str">
            <v>DOCG</v>
          </cell>
          <cell r="Q1196" t="str">
            <v>СУХОЕ</v>
          </cell>
          <cell r="R1196">
            <v>3</v>
          </cell>
          <cell r="S1196" t="str">
            <v>Италия</v>
          </cell>
          <cell r="T1196" t="str">
            <v>Тоскана</v>
          </cell>
          <cell r="U1196">
            <v>50</v>
          </cell>
          <cell r="V1196">
            <v>50</v>
          </cell>
        </row>
        <row r="1197">
          <cell r="A1197" t="str">
            <v>s94145</v>
          </cell>
          <cell r="B1197" t="str">
            <v>s</v>
          </cell>
          <cell r="C1197" t="str">
            <v>94145</v>
          </cell>
          <cell r="E1197" t="str">
            <v>КАСТЕЛЛО ДИ АМА С.Р.Л. СОЧИЕТА АГРИКОЛА</v>
          </cell>
          <cell r="F1197" t="str">
            <v>Виньето Ла Казуча (Кьянти Классико Гран Селеционе) в п/у</v>
          </cell>
          <cell r="G1197">
            <v>0.75</v>
          </cell>
          <cell r="H1197">
            <v>2011</v>
          </cell>
          <cell r="K1197" t="str">
            <v>Нет</v>
          </cell>
          <cell r="M1197" t="str">
            <v>БУТ</v>
          </cell>
          <cell r="N1197" t="str">
            <v>КРАСНОЕ</v>
          </cell>
          <cell r="O1197">
            <v>13.5</v>
          </cell>
          <cell r="P1197" t="str">
            <v>DOCG</v>
          </cell>
          <cell r="Q1197" t="str">
            <v>СУХОЕ</v>
          </cell>
          <cell r="R1197">
            <v>3</v>
          </cell>
          <cell r="S1197" t="str">
            <v>Италия</v>
          </cell>
          <cell r="T1197" t="str">
            <v>Тоскана</v>
          </cell>
          <cell r="U1197">
            <v>42</v>
          </cell>
          <cell r="V1197">
            <v>42</v>
          </cell>
        </row>
        <row r="1198">
          <cell r="A1198" t="str">
            <v>s94185</v>
          </cell>
          <cell r="B1198" t="str">
            <v>s</v>
          </cell>
          <cell r="C1198" t="str">
            <v>94185</v>
          </cell>
          <cell r="E1198" t="str">
            <v>Домен Арман Руссо СА</v>
          </cell>
          <cell r="F1198" t="str">
            <v>Шамбертен Кло де Без Гран Крю</v>
          </cell>
          <cell r="G1198">
            <v>0.75</v>
          </cell>
          <cell r="H1198">
            <v>2000</v>
          </cell>
          <cell r="K1198" t="str">
            <v>Нет</v>
          </cell>
          <cell r="M1198" t="str">
            <v>БУТ</v>
          </cell>
          <cell r="N1198" t="str">
            <v>КРАСНОЕ</v>
          </cell>
          <cell r="O1198">
            <v>13</v>
          </cell>
          <cell r="P1198" t="str">
            <v>AOC</v>
          </cell>
          <cell r="Q1198" t="str">
            <v>СУХОЕ</v>
          </cell>
          <cell r="R1198" t="str">
            <v>6, 12</v>
          </cell>
          <cell r="S1198" t="str">
            <v>Франция</v>
          </cell>
          <cell r="T1198" t="str">
            <v>Бургундия</v>
          </cell>
          <cell r="U1198">
            <v>3</v>
          </cell>
          <cell r="V1198">
            <v>3</v>
          </cell>
        </row>
        <row r="1199">
          <cell r="A1199" t="str">
            <v>s94186</v>
          </cell>
          <cell r="B1199" t="str">
            <v>s</v>
          </cell>
          <cell r="C1199" t="str">
            <v>94186</v>
          </cell>
          <cell r="E1199" t="str">
            <v>Домен Арман Руссо СА</v>
          </cell>
          <cell r="F1199" t="str">
            <v>Шамбертен Кло де Без Гран Крю</v>
          </cell>
          <cell r="G1199">
            <v>0.75</v>
          </cell>
          <cell r="H1199">
            <v>2001</v>
          </cell>
          <cell r="K1199" t="str">
            <v>Нет</v>
          </cell>
          <cell r="M1199" t="str">
            <v>БУТ</v>
          </cell>
          <cell r="N1199" t="str">
            <v>КРАСНОЕ</v>
          </cell>
          <cell r="O1199">
            <v>13</v>
          </cell>
          <cell r="P1199" t="str">
            <v>AOC</v>
          </cell>
          <cell r="Q1199" t="str">
            <v>СУХОЕ</v>
          </cell>
          <cell r="R1199" t="str">
            <v>6, 12</v>
          </cell>
          <cell r="S1199" t="str">
            <v>Франция</v>
          </cell>
          <cell r="T1199" t="str">
            <v>Бургундия</v>
          </cell>
          <cell r="U1199">
            <v>5</v>
          </cell>
          <cell r="V1199">
            <v>5</v>
          </cell>
        </row>
        <row r="1200">
          <cell r="A1200" t="str">
            <v>s94195</v>
          </cell>
          <cell r="B1200" t="str">
            <v>s</v>
          </cell>
          <cell r="C1200" t="str">
            <v>94195</v>
          </cell>
          <cell r="E1200" t="str">
            <v>Сосьете Сивиль д'Эксплуатасьон дю Домен де л'Арло</v>
          </cell>
          <cell r="F1200" t="str">
            <v>Нюи Сен Жорж Премье Крю Кло де Форе Сен Жорж</v>
          </cell>
          <cell r="G1200">
            <v>0.75</v>
          </cell>
          <cell r="H1200">
            <v>2012</v>
          </cell>
          <cell r="K1200" t="str">
            <v>Нет</v>
          </cell>
          <cell r="M1200" t="str">
            <v>БУТ</v>
          </cell>
          <cell r="N1200" t="str">
            <v>КРАСНОЕ</v>
          </cell>
          <cell r="O1200">
            <v>13.5</v>
          </cell>
          <cell r="P1200" t="str">
            <v>AOC</v>
          </cell>
          <cell r="Q1200" t="str">
            <v>СУХОЕ</v>
          </cell>
          <cell r="R1200" t="str">
            <v>12, 504</v>
          </cell>
          <cell r="S1200" t="str">
            <v>Франция</v>
          </cell>
          <cell r="T1200" t="str">
            <v>Бургундия</v>
          </cell>
          <cell r="U1200">
            <v>101</v>
          </cell>
          <cell r="V1200">
            <v>101</v>
          </cell>
        </row>
        <row r="1201">
          <cell r="A1201" t="str">
            <v>s94197</v>
          </cell>
          <cell r="B1201" t="str">
            <v>s</v>
          </cell>
          <cell r="C1201" t="str">
            <v>94197</v>
          </cell>
          <cell r="E1201" t="str">
            <v>Сосьете Сивиль д'Эксплуатасьон дю Домен де л'Арло</v>
          </cell>
          <cell r="F1201" t="str">
            <v>Вон Романе Премье Крю ле Сюшо</v>
          </cell>
          <cell r="G1201">
            <v>0.75</v>
          </cell>
          <cell r="H1201">
            <v>2012</v>
          </cell>
          <cell r="K1201" t="str">
            <v>Нет</v>
          </cell>
          <cell r="M1201" t="str">
            <v>БУТ</v>
          </cell>
          <cell r="N1201" t="str">
            <v>КРАСНОЕ</v>
          </cell>
          <cell r="O1201">
            <v>13.5</v>
          </cell>
          <cell r="P1201" t="str">
            <v>AOC</v>
          </cell>
          <cell r="Q1201" t="str">
            <v>СУХОЕ</v>
          </cell>
          <cell r="R1201" t="str">
            <v>12, 432</v>
          </cell>
          <cell r="S1201" t="str">
            <v>Франция</v>
          </cell>
          <cell r="T1201" t="str">
            <v>Бургундия</v>
          </cell>
          <cell r="U1201">
            <v>2</v>
          </cell>
          <cell r="V1201">
            <v>2</v>
          </cell>
        </row>
        <row r="1202">
          <cell r="A1202" t="str">
            <v>s94199</v>
          </cell>
          <cell r="B1202" t="str">
            <v>s</v>
          </cell>
          <cell r="C1202" t="str">
            <v>94199</v>
          </cell>
          <cell r="E1202" t="str">
            <v>Сосьете Сивиль д'Эксплуатасьон дю Домен де л'Арло</v>
          </cell>
          <cell r="F1202" t="str">
            <v>Нюи Сен Жорж Премье Крю Кло де л'Арло</v>
          </cell>
          <cell r="G1202">
            <v>0.75</v>
          </cell>
          <cell r="H1202">
            <v>2012</v>
          </cell>
          <cell r="K1202" t="str">
            <v>Нет</v>
          </cell>
          <cell r="M1202" t="str">
            <v>БУТ</v>
          </cell>
          <cell r="N1202" t="str">
            <v>БЕЛОЕ</v>
          </cell>
          <cell r="O1202">
            <v>13.5</v>
          </cell>
          <cell r="P1202" t="str">
            <v>AOC</v>
          </cell>
          <cell r="Q1202" t="str">
            <v>СУХОЕ</v>
          </cell>
          <cell r="R1202" t="str">
            <v>12, 432</v>
          </cell>
          <cell r="S1202" t="str">
            <v>Франция</v>
          </cell>
          <cell r="T1202" t="str">
            <v>Бургундия</v>
          </cell>
          <cell r="U1202">
            <v>35</v>
          </cell>
          <cell r="V1202">
            <v>35</v>
          </cell>
        </row>
        <row r="1203">
          <cell r="A1203" t="str">
            <v>s94208</v>
          </cell>
          <cell r="B1203" t="str">
            <v>s</v>
          </cell>
          <cell r="C1203" t="str">
            <v>94208</v>
          </cell>
          <cell r="D1203" t="str">
            <v>ОРИГИНАЛ</v>
          </cell>
          <cell r="E1203" t="str">
            <v>Домен Арман Руссо СА</v>
          </cell>
          <cell r="F1203" t="str">
            <v>Жевре-Шамбертен Премье Крю Кло Сен-Жак</v>
          </cell>
          <cell r="G1203">
            <v>0.75</v>
          </cell>
          <cell r="H1203">
            <v>2012</v>
          </cell>
          <cell r="K1203" t="str">
            <v>Нет</v>
          </cell>
          <cell r="M1203" t="str">
            <v>БУТ</v>
          </cell>
          <cell r="N1203" t="str">
            <v>КРАСНОЕ</v>
          </cell>
          <cell r="O1203">
            <v>13.5</v>
          </cell>
          <cell r="P1203" t="str">
            <v>AOC</v>
          </cell>
          <cell r="Q1203" t="str">
            <v>СУХОЕ</v>
          </cell>
          <cell r="R1203" t="str">
            <v>12, 432</v>
          </cell>
          <cell r="S1203" t="str">
            <v>Франция</v>
          </cell>
          <cell r="T1203" t="str">
            <v>Бургундия</v>
          </cell>
          <cell r="U1203">
            <v>17</v>
          </cell>
          <cell r="V1203">
            <v>17</v>
          </cell>
        </row>
        <row r="1204">
          <cell r="A1204" t="str">
            <v>s94209</v>
          </cell>
          <cell r="B1204" t="str">
            <v>s</v>
          </cell>
          <cell r="C1204" t="str">
            <v>94209</v>
          </cell>
          <cell r="D1204" t="str">
            <v>ОРИГИНАЛ</v>
          </cell>
          <cell r="E1204" t="str">
            <v>Домен Арман Руссо СА</v>
          </cell>
          <cell r="F1204" t="str">
            <v>Рюшот Шамбертен Гран Крю Кло де Рюшот</v>
          </cell>
          <cell r="G1204">
            <v>0.75</v>
          </cell>
          <cell r="H1204">
            <v>2012</v>
          </cell>
          <cell r="K1204" t="str">
            <v>Нет</v>
          </cell>
          <cell r="M1204" t="str">
            <v>БУТ</v>
          </cell>
          <cell r="N1204" t="str">
            <v>КРАСНОЕ</v>
          </cell>
          <cell r="O1204">
            <v>13.5</v>
          </cell>
          <cell r="P1204" t="str">
            <v>AOC</v>
          </cell>
          <cell r="Q1204" t="str">
            <v>СУХОЕ</v>
          </cell>
          <cell r="R1204" t="str">
            <v>12, 432</v>
          </cell>
          <cell r="S1204" t="str">
            <v>Франция</v>
          </cell>
          <cell r="T1204" t="str">
            <v>Бургундия</v>
          </cell>
          <cell r="U1204">
            <v>17</v>
          </cell>
          <cell r="V1204">
            <v>17</v>
          </cell>
        </row>
        <row r="1205">
          <cell r="A1205" t="str">
            <v>s94220</v>
          </cell>
          <cell r="B1205" t="str">
            <v>s</v>
          </cell>
          <cell r="C1205" t="str">
            <v>94220</v>
          </cell>
          <cell r="D1205" t="str">
            <v>ОРИГИНАЛ</v>
          </cell>
          <cell r="E1205" t="str">
            <v>ООО "Саирме Минерал Вотерс"</v>
          </cell>
          <cell r="F1205" t="str">
            <v>Родники Саирме негазированная ПЭТ</v>
          </cell>
          <cell r="G1205">
            <v>0.5</v>
          </cell>
          <cell r="H1205">
            <v>0</v>
          </cell>
          <cell r="K1205" t="str">
            <v>Нет</v>
          </cell>
          <cell r="M1205" t="str">
            <v>ШТ</v>
          </cell>
          <cell r="N1205" t="str">
            <v>ПЛАСТИК</v>
          </cell>
          <cell r="O1205">
            <v>0</v>
          </cell>
          <cell r="Q1205" t="str">
            <v>ВОДА</v>
          </cell>
          <cell r="R1205" t="str">
            <v>12, 1 260</v>
          </cell>
          <cell r="S1205" t="str">
            <v>Грузия</v>
          </cell>
          <cell r="T1205" t="str">
            <v>-</v>
          </cell>
          <cell r="U1205">
            <v>5676</v>
          </cell>
          <cell r="V1205">
            <v>5676</v>
          </cell>
        </row>
        <row r="1206">
          <cell r="A1206" t="str">
            <v>s94223</v>
          </cell>
          <cell r="B1206" t="str">
            <v>s</v>
          </cell>
          <cell r="C1206" t="str">
            <v>94223</v>
          </cell>
          <cell r="D1206" t="str">
            <v>ОГРАНСЕРИЯ</v>
          </cell>
          <cell r="E1206" t="str">
            <v>ОРНЕЛЛАЙЯ</v>
          </cell>
          <cell r="F1206" t="str">
            <v>Орнеллайя Супериоре (Болгери)</v>
          </cell>
          <cell r="G1206">
            <v>0.75</v>
          </cell>
          <cell r="H1206">
            <v>2011</v>
          </cell>
          <cell r="K1206" t="str">
            <v>Нет</v>
          </cell>
          <cell r="M1206" t="str">
            <v>БУТ</v>
          </cell>
          <cell r="N1206" t="str">
            <v>КРАСНОЕ</v>
          </cell>
          <cell r="O1206">
            <v>14.5</v>
          </cell>
          <cell r="P1206" t="str">
            <v>DOC</v>
          </cell>
          <cell r="Q1206" t="str">
            <v>СУХОЕ</v>
          </cell>
          <cell r="R1206" t="str">
            <v>6, 12</v>
          </cell>
          <cell r="S1206" t="str">
            <v>Италия</v>
          </cell>
          <cell r="T1206" t="str">
            <v>Тоскана</v>
          </cell>
          <cell r="U1206">
            <v>16</v>
          </cell>
          <cell r="V1206">
            <v>16</v>
          </cell>
        </row>
        <row r="1207">
          <cell r="A1207" t="str">
            <v>s94230</v>
          </cell>
          <cell r="B1207" t="str">
            <v>s</v>
          </cell>
          <cell r="C1207" t="str">
            <v>94230</v>
          </cell>
          <cell r="E1207" t="str">
            <v>Домен А.Ф Гро САС</v>
          </cell>
          <cell r="F1207" t="str">
            <v>Ришбур Гран Крю</v>
          </cell>
          <cell r="G1207">
            <v>0.75</v>
          </cell>
          <cell r="H1207">
            <v>2012</v>
          </cell>
          <cell r="K1207" t="str">
            <v>Нет</v>
          </cell>
          <cell r="M1207" t="str">
            <v>БУТ</v>
          </cell>
          <cell r="N1207" t="str">
            <v>КРАСНОЕ</v>
          </cell>
          <cell r="O1207">
            <v>13</v>
          </cell>
          <cell r="P1207" t="str">
            <v>AOC</v>
          </cell>
          <cell r="Q1207" t="str">
            <v>СУХОЕ</v>
          </cell>
          <cell r="R1207" t="str">
            <v>12, 6</v>
          </cell>
          <cell r="S1207" t="str">
            <v>Франция</v>
          </cell>
          <cell r="T1207" t="str">
            <v>Бургундия</v>
          </cell>
          <cell r="U1207">
            <v>5</v>
          </cell>
          <cell r="V1207">
            <v>5</v>
          </cell>
        </row>
        <row r="1208">
          <cell r="A1208" t="str">
            <v>s94244</v>
          </cell>
          <cell r="B1208" t="str">
            <v>s</v>
          </cell>
          <cell r="C1208" t="str">
            <v>94244</v>
          </cell>
          <cell r="D1208" t="str">
            <v>ОРИГИНАЛ</v>
          </cell>
          <cell r="E1208" t="str">
            <v>Ф.Е. ТРИМБАХ С.А.</v>
          </cell>
          <cell r="F1208" t="str">
            <v>Рислинг Кло Сент Ун (Эльзас)</v>
          </cell>
          <cell r="G1208">
            <v>0.75</v>
          </cell>
          <cell r="H1208">
            <v>2009</v>
          </cell>
          <cell r="K1208" t="str">
            <v>Нет</v>
          </cell>
          <cell r="M1208" t="str">
            <v>БУТ</v>
          </cell>
          <cell r="N1208" t="str">
            <v>БЕЛОЕ</v>
          </cell>
          <cell r="O1208">
            <v>14</v>
          </cell>
          <cell r="P1208" t="str">
            <v>AOC</v>
          </cell>
          <cell r="Q1208" t="str">
            <v>СУХОЕ</v>
          </cell>
          <cell r="R1208" t="str">
            <v>3, 6, 12</v>
          </cell>
          <cell r="S1208" t="str">
            <v>Франция</v>
          </cell>
          <cell r="T1208" t="str">
            <v>Эльзас</v>
          </cell>
          <cell r="U1208">
            <v>19</v>
          </cell>
          <cell r="V1208">
            <v>19</v>
          </cell>
        </row>
        <row r="1209">
          <cell r="A1209" t="str">
            <v>s94246</v>
          </cell>
          <cell r="B1209" t="str">
            <v>s</v>
          </cell>
          <cell r="C1209" t="str">
            <v>94246</v>
          </cell>
          <cell r="E1209" t="str">
            <v>Доминио де Пингус С.Л.</v>
          </cell>
          <cell r="F1209" t="str">
            <v>Флор де Пингус</v>
          </cell>
          <cell r="G1209">
            <v>0.75</v>
          </cell>
          <cell r="H1209">
            <v>2013</v>
          </cell>
          <cell r="K1209" t="str">
            <v>Нет</v>
          </cell>
          <cell r="M1209" t="str">
            <v>БУТ</v>
          </cell>
          <cell r="N1209" t="str">
            <v>КРАСНОЕ</v>
          </cell>
          <cell r="O1209">
            <v>14</v>
          </cell>
          <cell r="P1209" t="str">
            <v>DO</v>
          </cell>
          <cell r="Q1209" t="str">
            <v>СУХОЕ</v>
          </cell>
          <cell r="R1209" t="str">
            <v>6, 12</v>
          </cell>
          <cell r="S1209" t="str">
            <v>Испания</v>
          </cell>
          <cell r="T1209" t="str">
            <v>Рибера дель Дуеро</v>
          </cell>
          <cell r="U1209">
            <v>347</v>
          </cell>
          <cell r="V1209">
            <v>347</v>
          </cell>
        </row>
        <row r="1210">
          <cell r="A1210" t="str">
            <v>s94248</v>
          </cell>
          <cell r="B1210" t="str">
            <v>s</v>
          </cell>
          <cell r="C1210" t="str">
            <v>94248</v>
          </cell>
          <cell r="D1210" t="str">
            <v>ОРИГИНАЛ</v>
          </cell>
          <cell r="E1210" t="str">
            <v>Ф.Е. ТРИМБАХ С.А.</v>
          </cell>
          <cell r="F1210" t="str">
            <v>Рислинг Кло Сент Ун (Эльзас)</v>
          </cell>
          <cell r="G1210">
            <v>0.75</v>
          </cell>
          <cell r="H1210">
            <v>2006</v>
          </cell>
          <cell r="K1210" t="str">
            <v>Нет</v>
          </cell>
          <cell r="M1210" t="str">
            <v>БУТ</v>
          </cell>
          <cell r="N1210" t="str">
            <v>БЕЛОЕ</v>
          </cell>
          <cell r="O1210">
            <v>12.5</v>
          </cell>
          <cell r="P1210" t="str">
            <v>AOC</v>
          </cell>
          <cell r="Q1210" t="str">
            <v>СУХОЕ</v>
          </cell>
          <cell r="R1210" t="str">
            <v>3, 6, 12</v>
          </cell>
          <cell r="S1210" t="str">
            <v>Франция</v>
          </cell>
          <cell r="T1210" t="str">
            <v>Эльзас</v>
          </cell>
          <cell r="U1210">
            <v>10</v>
          </cell>
          <cell r="V1210">
            <v>10</v>
          </cell>
        </row>
        <row r="1211">
          <cell r="A1211" t="str">
            <v>s94256</v>
          </cell>
          <cell r="B1211" t="str">
            <v>s</v>
          </cell>
          <cell r="C1211" t="str">
            <v>94256</v>
          </cell>
          <cell r="D1211" t="str">
            <v>ОРИГИНАЛ</v>
          </cell>
          <cell r="F1211" t="str">
            <v>Коробка на 2 бутылки</v>
          </cell>
          <cell r="G1211">
            <v>0</v>
          </cell>
          <cell r="H1211">
            <v>0</v>
          </cell>
          <cell r="K1211" t="str">
            <v>Нет</v>
          </cell>
          <cell r="M1211" t="str">
            <v>ШТ</v>
          </cell>
          <cell r="O1211">
            <v>0</v>
          </cell>
          <cell r="S1211" t="str">
            <v>РОССИЯ</v>
          </cell>
          <cell r="T1211" t="str">
            <v>-</v>
          </cell>
          <cell r="U1211">
            <v>6</v>
          </cell>
          <cell r="V1211">
            <v>6</v>
          </cell>
        </row>
        <row r="1212">
          <cell r="A1212" t="str">
            <v>s94257</v>
          </cell>
          <cell r="B1212" t="str">
            <v>s</v>
          </cell>
          <cell r="C1212" t="str">
            <v>94257</v>
          </cell>
          <cell r="D1212" t="str">
            <v>ОРИГИНАЛ</v>
          </cell>
          <cell r="F1212" t="str">
            <v>Коробка на 3 бутылки</v>
          </cell>
          <cell r="G1212">
            <v>0</v>
          </cell>
          <cell r="H1212">
            <v>0</v>
          </cell>
          <cell r="K1212" t="str">
            <v>Нет</v>
          </cell>
          <cell r="M1212" t="str">
            <v>ШТ</v>
          </cell>
          <cell r="O1212">
            <v>0</v>
          </cell>
          <cell r="S1212" t="str">
            <v>РОССИЯ</v>
          </cell>
          <cell r="T1212" t="str">
            <v>-</v>
          </cell>
          <cell r="U1212">
            <v>58</v>
          </cell>
          <cell r="V1212">
            <v>58</v>
          </cell>
        </row>
        <row r="1213">
          <cell r="A1213" t="str">
            <v>s94266</v>
          </cell>
          <cell r="B1213" t="str">
            <v>s</v>
          </cell>
          <cell r="C1213" t="str">
            <v>94266</v>
          </cell>
          <cell r="D1213" t="str">
            <v>ХОРЕКА_ЧКО</v>
          </cell>
          <cell r="E1213" t="str">
            <v>СОЧИЕТА АГРИКОЛА САН ФЕЛИЧЕ С.П.А.</v>
          </cell>
          <cell r="F1213" t="str">
            <v>Контрада (Тоскана) в п/у</v>
          </cell>
          <cell r="G1213">
            <v>0.75</v>
          </cell>
          <cell r="H1213">
            <v>2012</v>
          </cell>
          <cell r="K1213" t="str">
            <v>Нет</v>
          </cell>
          <cell r="M1213" t="str">
            <v>БУТ</v>
          </cell>
          <cell r="N1213" t="str">
            <v>КРАСНОЕ</v>
          </cell>
          <cell r="O1213">
            <v>12</v>
          </cell>
          <cell r="P1213" t="str">
            <v>IGT</v>
          </cell>
          <cell r="Q1213" t="str">
            <v>СУХОЕ</v>
          </cell>
          <cell r="R1213" t="str">
            <v>3, 6</v>
          </cell>
          <cell r="S1213" t="str">
            <v>Италия</v>
          </cell>
          <cell r="T1213" t="str">
            <v>Тоскана</v>
          </cell>
          <cell r="U1213">
            <v>9</v>
          </cell>
          <cell r="V1213">
            <v>9</v>
          </cell>
        </row>
        <row r="1214">
          <cell r="A1214" t="str">
            <v>s94268</v>
          </cell>
          <cell r="B1214" t="str">
            <v>s</v>
          </cell>
          <cell r="C1214" t="str">
            <v>94268</v>
          </cell>
          <cell r="F1214" t="str">
            <v>Сумка крафт Simple (44х38х34 СМ) цвет натуральный</v>
          </cell>
          <cell r="G1214">
            <v>0</v>
          </cell>
          <cell r="H1214">
            <v>0</v>
          </cell>
          <cell r="K1214" t="str">
            <v>Нет</v>
          </cell>
          <cell r="M1214" t="str">
            <v>ШТ</v>
          </cell>
          <cell r="O1214">
            <v>0</v>
          </cell>
          <cell r="S1214" t="str">
            <v>РОССИЯ</v>
          </cell>
          <cell r="T1214" t="str">
            <v>-</v>
          </cell>
          <cell r="U1214">
            <v>323</v>
          </cell>
          <cell r="V1214">
            <v>323</v>
          </cell>
        </row>
        <row r="1215">
          <cell r="A1215" t="str">
            <v>s94269</v>
          </cell>
          <cell r="B1215" t="str">
            <v>s</v>
          </cell>
          <cell r="C1215" t="str">
            <v>94269</v>
          </cell>
          <cell r="F1215" t="str">
            <v>Сумка крафт Simple (45х30х20 СМ) цвет натуральный</v>
          </cell>
          <cell r="G1215">
            <v>0</v>
          </cell>
          <cell r="H1215">
            <v>0</v>
          </cell>
          <cell r="K1215" t="str">
            <v>Нет</v>
          </cell>
          <cell r="M1215" t="str">
            <v>ШТ</v>
          </cell>
          <cell r="O1215">
            <v>0</v>
          </cell>
          <cell r="S1215" t="str">
            <v>РОССИЯ</v>
          </cell>
          <cell r="T1215" t="str">
            <v>-</v>
          </cell>
          <cell r="U1215">
            <v>100</v>
          </cell>
          <cell r="V1215">
            <v>100</v>
          </cell>
        </row>
        <row r="1216">
          <cell r="A1216" t="str">
            <v>s94270</v>
          </cell>
          <cell r="B1216" t="str">
            <v>s</v>
          </cell>
          <cell r="C1216" t="str">
            <v>94270</v>
          </cell>
          <cell r="F1216" t="str">
            <v>Сумка крафт Simple (44х38х34 СМ) цвет белый</v>
          </cell>
          <cell r="G1216">
            <v>0</v>
          </cell>
          <cell r="H1216">
            <v>0</v>
          </cell>
          <cell r="K1216" t="str">
            <v>Нет</v>
          </cell>
          <cell r="M1216" t="str">
            <v>ШТ</v>
          </cell>
          <cell r="O1216">
            <v>0</v>
          </cell>
          <cell r="S1216" t="str">
            <v>РОССИЯ</v>
          </cell>
          <cell r="T1216" t="str">
            <v>-</v>
          </cell>
          <cell r="U1216">
            <v>59</v>
          </cell>
          <cell r="V1216">
            <v>59</v>
          </cell>
        </row>
        <row r="1217">
          <cell r="A1217" t="str">
            <v>s94271</v>
          </cell>
          <cell r="B1217" t="str">
            <v>s</v>
          </cell>
          <cell r="C1217" t="str">
            <v>94271</v>
          </cell>
          <cell r="F1217" t="str">
            <v>Сумка крафт Simple (45х30х20 СМ) цвет белый</v>
          </cell>
          <cell r="G1217">
            <v>0</v>
          </cell>
          <cell r="H1217">
            <v>0</v>
          </cell>
          <cell r="K1217" t="str">
            <v>Нет</v>
          </cell>
          <cell r="M1217" t="str">
            <v>ШТ</v>
          </cell>
          <cell r="O1217">
            <v>0</v>
          </cell>
          <cell r="S1217" t="str">
            <v>РОССИЯ</v>
          </cell>
          <cell r="T1217" t="str">
            <v>-</v>
          </cell>
          <cell r="U1217">
            <v>176</v>
          </cell>
          <cell r="V1217">
            <v>176</v>
          </cell>
        </row>
        <row r="1218">
          <cell r="A1218" t="str">
            <v>s94273</v>
          </cell>
          <cell r="B1218" t="str">
            <v>s</v>
          </cell>
          <cell r="C1218" t="str">
            <v>94273</v>
          </cell>
          <cell r="F1218" t="str">
            <v>Алазанская долина</v>
          </cell>
          <cell r="G1218">
            <v>0.75</v>
          </cell>
          <cell r="H1218">
            <v>0</v>
          </cell>
          <cell r="K1218" t="str">
            <v>Нет</v>
          </cell>
          <cell r="M1218" t="str">
            <v>БУТ</v>
          </cell>
          <cell r="N1218" t="str">
            <v>КРАСНОЕ</v>
          </cell>
          <cell r="O1218">
            <v>12</v>
          </cell>
          <cell r="Q1218" t="str">
            <v>П/СЛАДКОЕ</v>
          </cell>
          <cell r="R1218">
            <v>6</v>
          </cell>
          <cell r="S1218" t="str">
            <v>Грузия</v>
          </cell>
          <cell r="T1218" t="str">
            <v>-</v>
          </cell>
          <cell r="U1218">
            <v>594</v>
          </cell>
          <cell r="V1218">
            <v>594</v>
          </cell>
        </row>
        <row r="1219">
          <cell r="A1219" t="str">
            <v>s94290</v>
          </cell>
          <cell r="B1219" t="str">
            <v>s</v>
          </cell>
          <cell r="C1219" t="str">
            <v>94290</v>
          </cell>
          <cell r="F1219" t="str">
            <v>Пакет "Donnafugata"</v>
          </cell>
          <cell r="G1219">
            <v>0</v>
          </cell>
          <cell r="H1219">
            <v>0</v>
          </cell>
          <cell r="K1219" t="str">
            <v>Нет</v>
          </cell>
          <cell r="M1219" t="str">
            <v>ШТ</v>
          </cell>
          <cell r="O1219">
            <v>0</v>
          </cell>
          <cell r="S1219" t="str">
            <v>РОССИЯ</v>
          </cell>
          <cell r="T1219" t="str">
            <v>-</v>
          </cell>
          <cell r="U1219">
            <v>745</v>
          </cell>
          <cell r="V1219">
            <v>745</v>
          </cell>
        </row>
        <row r="1220">
          <cell r="A1220" t="str">
            <v>s94327</v>
          </cell>
          <cell r="B1220" t="str">
            <v>s</v>
          </cell>
          <cell r="C1220" t="str">
            <v>94327</v>
          </cell>
          <cell r="E1220" t="str">
            <v>СОЧИЕТА АГРИКОЛА Ч.И.Т.А.И. КОМПАНИА ИТАЛЬЯНА ТЕРРЕНИ АЛЛЕВАМЕНТО Э ИМПЬЯНТИ С.П.А.</v>
          </cell>
          <cell r="F1220" t="str">
            <v>Сассикайя (Болгери Сассикайя)</v>
          </cell>
          <cell r="G1220">
            <v>0.375</v>
          </cell>
          <cell r="H1220">
            <v>2011</v>
          </cell>
          <cell r="K1220" t="str">
            <v>Нет</v>
          </cell>
          <cell r="M1220" t="str">
            <v>БУТ</v>
          </cell>
          <cell r="N1220" t="str">
            <v>КРАСНОЕ</v>
          </cell>
          <cell r="O1220">
            <v>13.5</v>
          </cell>
          <cell r="P1220" t="str">
            <v>DOC</v>
          </cell>
          <cell r="Q1220" t="str">
            <v>СУХОЕ</v>
          </cell>
          <cell r="R1220">
            <v>864</v>
          </cell>
          <cell r="S1220" t="str">
            <v>Италия</v>
          </cell>
          <cell r="T1220" t="str">
            <v>Тоскана</v>
          </cell>
          <cell r="U1220">
            <v>13</v>
          </cell>
          <cell r="V1220">
            <v>13</v>
          </cell>
        </row>
        <row r="1221">
          <cell r="A1221" t="str">
            <v>s94328</v>
          </cell>
          <cell r="B1221" t="str">
            <v>s</v>
          </cell>
          <cell r="C1221" t="str">
            <v>94328</v>
          </cell>
          <cell r="E1221" t="str">
            <v>СОЧИЕТА АГРИКОЛА Ч.И.Т.А.И. КОМПАНИА ИТАЛЬЯНА ТЕРРЕНИ АЛЛЕВАМЕНТО Э ИМПЬЯНТИ С.П.А.</v>
          </cell>
          <cell r="F1221" t="str">
            <v>Сассикайя (Болгери Сассикайя)</v>
          </cell>
          <cell r="G1221">
            <v>1.5</v>
          </cell>
          <cell r="H1221">
            <v>2011</v>
          </cell>
          <cell r="K1221" t="str">
            <v>Нет</v>
          </cell>
          <cell r="M1221" t="str">
            <v>БУТ</v>
          </cell>
          <cell r="N1221" t="str">
            <v>КРАСНОЕ</v>
          </cell>
          <cell r="O1221">
            <v>13.5</v>
          </cell>
          <cell r="P1221" t="str">
            <v>DOC</v>
          </cell>
          <cell r="Q1221" t="str">
            <v>СУХОЕ</v>
          </cell>
          <cell r="S1221" t="str">
            <v>Италия</v>
          </cell>
          <cell r="T1221" t="str">
            <v>Тоскана</v>
          </cell>
          <cell r="U1221">
            <v>23</v>
          </cell>
          <cell r="V1221">
            <v>23</v>
          </cell>
        </row>
        <row r="1222">
          <cell r="A1222" t="str">
            <v>s94413</v>
          </cell>
          <cell r="B1222" t="str">
            <v>s</v>
          </cell>
          <cell r="C1222" t="str">
            <v>94413</v>
          </cell>
          <cell r="E1222" t="str">
            <v>Динстон Дистиллери Кампани Лимитед</v>
          </cell>
          <cell r="F1222" t="str">
            <v>Динстон Эйджид 18 Еарс</v>
          </cell>
          <cell r="G1222">
            <v>0.7</v>
          </cell>
          <cell r="H1222">
            <v>0</v>
          </cell>
          <cell r="K1222" t="str">
            <v>Нет</v>
          </cell>
          <cell r="M1222" t="str">
            <v>БУТ</v>
          </cell>
          <cell r="O1222">
            <v>46.3</v>
          </cell>
          <cell r="Q1222" t="str">
            <v>ВИСКИ_СОЛ</v>
          </cell>
          <cell r="R1222" t="str">
            <v>6, 216</v>
          </cell>
          <cell r="S1222" t="str">
            <v>Соединенное Королевство</v>
          </cell>
          <cell r="T1222" t="str">
            <v>-</v>
          </cell>
          <cell r="U1222">
            <v>28</v>
          </cell>
          <cell r="V1222">
            <v>28</v>
          </cell>
        </row>
        <row r="1223">
          <cell r="A1223" t="str">
            <v>s94462</v>
          </cell>
          <cell r="B1223" t="str">
            <v>s</v>
          </cell>
          <cell r="C1223" t="str">
            <v>94462</v>
          </cell>
          <cell r="E1223" t="str">
            <v>ТЕНУТА ДЕЛЬ'ОРНЕЛЛАЙЯ</v>
          </cell>
          <cell r="F1223" t="str">
            <v>Орнеллайя Супериоре (Болгери)</v>
          </cell>
          <cell r="G1223">
            <v>0.75</v>
          </cell>
          <cell r="H1223">
            <v>1999</v>
          </cell>
          <cell r="K1223" t="str">
            <v>Нет</v>
          </cell>
          <cell r="M1223" t="str">
            <v>БУТ</v>
          </cell>
          <cell r="N1223" t="str">
            <v>КРАСНОЕ</v>
          </cell>
          <cell r="O1223">
            <v>14.5</v>
          </cell>
          <cell r="P1223" t="str">
            <v>DOC</v>
          </cell>
          <cell r="Q1223" t="str">
            <v>СУХОЕ</v>
          </cell>
          <cell r="R1223" t="str">
            <v>12, 5, 6</v>
          </cell>
          <cell r="S1223" t="str">
            <v>Италия</v>
          </cell>
          <cell r="T1223" t="str">
            <v>Тоскана</v>
          </cell>
          <cell r="U1223">
            <v>33</v>
          </cell>
          <cell r="V1223">
            <v>33</v>
          </cell>
        </row>
        <row r="1224">
          <cell r="A1224" t="str">
            <v>s94515</v>
          </cell>
          <cell r="B1224" t="str">
            <v>s</v>
          </cell>
          <cell r="C1224" t="str">
            <v>94515</v>
          </cell>
          <cell r="D1224" t="str">
            <v>ОРИГИНАЛ</v>
          </cell>
          <cell r="F1224" t="str">
            <v>Упаковка "Блэк Ботл"</v>
          </cell>
          <cell r="G1224">
            <v>0</v>
          </cell>
          <cell r="H1224">
            <v>0</v>
          </cell>
          <cell r="K1224" t="str">
            <v>Нет</v>
          </cell>
          <cell r="M1224" t="str">
            <v>ШТ</v>
          </cell>
          <cell r="O1224">
            <v>0</v>
          </cell>
          <cell r="S1224" t="str">
            <v>РОССИЯ</v>
          </cell>
          <cell r="T1224" t="str">
            <v>-</v>
          </cell>
          <cell r="U1224">
            <v>1171</v>
          </cell>
          <cell r="V1224">
            <v>1163</v>
          </cell>
        </row>
        <row r="1225">
          <cell r="A1225" t="str">
            <v>s94534</v>
          </cell>
          <cell r="B1225" t="str">
            <v>s</v>
          </cell>
          <cell r="C1225" t="str">
            <v>94534</v>
          </cell>
          <cell r="F1225" t="str">
            <v>Книга "Красная книга русской кухни" региональный выпуск/серия Simple Wine News</v>
          </cell>
          <cell r="G1225">
            <v>0</v>
          </cell>
          <cell r="H1225">
            <v>0</v>
          </cell>
          <cell r="K1225" t="str">
            <v>Нет</v>
          </cell>
          <cell r="M1225" t="str">
            <v>ШТ</v>
          </cell>
          <cell r="O1225">
            <v>3</v>
          </cell>
          <cell r="S1225" t="str">
            <v>РОССИЯ</v>
          </cell>
          <cell r="T1225" t="str">
            <v>-</v>
          </cell>
          <cell r="U1225">
            <v>180</v>
          </cell>
          <cell r="V1225">
            <v>180</v>
          </cell>
        </row>
        <row r="1226">
          <cell r="A1226" t="str">
            <v>s94536</v>
          </cell>
          <cell r="B1226" t="str">
            <v>s</v>
          </cell>
          <cell r="C1226" t="str">
            <v>94536</v>
          </cell>
          <cell r="F1226" t="str">
            <v>Сет на 2 бут Бургонь (дуб) Размеры внутренние: 320*185*90мм</v>
          </cell>
          <cell r="G1226">
            <v>0</v>
          </cell>
          <cell r="H1226">
            <v>0</v>
          </cell>
          <cell r="K1226" t="str">
            <v>Нет</v>
          </cell>
          <cell r="M1226" t="str">
            <v>ШТ</v>
          </cell>
          <cell r="O1226">
            <v>0</v>
          </cell>
          <cell r="S1226" t="str">
            <v>РОССИЯ</v>
          </cell>
          <cell r="T1226" t="str">
            <v>-</v>
          </cell>
          <cell r="U1226">
            <v>310</v>
          </cell>
          <cell r="V1226">
            <v>333</v>
          </cell>
        </row>
        <row r="1227">
          <cell r="A1227" t="str">
            <v>s94537</v>
          </cell>
          <cell r="B1227" t="str">
            <v>s</v>
          </cell>
          <cell r="C1227" t="str">
            <v>94537</v>
          </cell>
          <cell r="F1227" t="str">
            <v>Сет на 2 бут Бургонь (бук) Размеры внутренние: 320*185*90мм</v>
          </cell>
          <cell r="G1227">
            <v>0</v>
          </cell>
          <cell r="H1227">
            <v>0</v>
          </cell>
          <cell r="K1227" t="str">
            <v>Нет</v>
          </cell>
          <cell r="M1227" t="str">
            <v>ШТ</v>
          </cell>
          <cell r="O1227">
            <v>0</v>
          </cell>
          <cell r="S1227" t="str">
            <v>РОССИЯ</v>
          </cell>
          <cell r="T1227" t="str">
            <v>-</v>
          </cell>
          <cell r="U1227">
            <v>53</v>
          </cell>
          <cell r="V1227">
            <v>53</v>
          </cell>
        </row>
        <row r="1228">
          <cell r="A1228" t="str">
            <v>s94538</v>
          </cell>
          <cell r="B1228" t="str">
            <v>s</v>
          </cell>
          <cell r="C1228" t="str">
            <v>94538</v>
          </cell>
          <cell r="E1228" t="str">
            <v>Барон Филиппин де Ротшильд Г.Ф.А.</v>
          </cell>
          <cell r="F1228" t="str">
            <v>Шато Клер Милон Гран Крю Классе (Пойяк)</v>
          </cell>
          <cell r="G1228">
            <v>0.75</v>
          </cell>
          <cell r="H1228">
            <v>2011</v>
          </cell>
          <cell r="K1228" t="str">
            <v>Нет</v>
          </cell>
          <cell r="M1228" t="str">
            <v>БУТ</v>
          </cell>
          <cell r="N1228" t="str">
            <v>КРАСНОЕ</v>
          </cell>
          <cell r="O1228">
            <v>13.5</v>
          </cell>
          <cell r="P1228" t="str">
            <v>AOC</v>
          </cell>
          <cell r="Q1228" t="str">
            <v>СУХОЕ</v>
          </cell>
          <cell r="R1228">
            <v>12</v>
          </cell>
          <cell r="S1228" t="str">
            <v>Франция</v>
          </cell>
          <cell r="T1228" t="str">
            <v>Бордо</v>
          </cell>
          <cell r="U1228">
            <v>0</v>
          </cell>
          <cell r="V1228">
            <v>0</v>
          </cell>
        </row>
        <row r="1229">
          <cell r="A1229" t="str">
            <v>s94544</v>
          </cell>
          <cell r="B1229" t="str">
            <v>s</v>
          </cell>
          <cell r="C1229" t="str">
            <v>94544</v>
          </cell>
          <cell r="D1229" t="str">
            <v>НАБ94551</v>
          </cell>
          <cell r="F1229" t="str">
            <v>Коробка подарочная "Скотиш Лидер"</v>
          </cell>
          <cell r="G1229">
            <v>0</v>
          </cell>
          <cell r="H1229">
            <v>0</v>
          </cell>
          <cell r="K1229" t="str">
            <v>Нет</v>
          </cell>
          <cell r="M1229" t="str">
            <v>ШТ</v>
          </cell>
          <cell r="O1229">
            <v>0</v>
          </cell>
          <cell r="S1229" t="str">
            <v>РОССИЯ</v>
          </cell>
          <cell r="T1229" t="str">
            <v>-</v>
          </cell>
          <cell r="U1229">
            <v>19</v>
          </cell>
          <cell r="V1229">
            <v>0</v>
          </cell>
        </row>
        <row r="1230">
          <cell r="A1230" t="str">
            <v>s94549</v>
          </cell>
          <cell r="B1230" t="str">
            <v>s</v>
          </cell>
          <cell r="C1230" t="str">
            <v>94549</v>
          </cell>
          <cell r="D1230" t="str">
            <v>ОРИГИНАЛ</v>
          </cell>
          <cell r="F1230" t="str">
            <v>Фрескелло Пью</v>
          </cell>
          <cell r="G1230">
            <v>0.75</v>
          </cell>
          <cell r="H1230">
            <v>0</v>
          </cell>
          <cell r="K1230" t="str">
            <v>Нет</v>
          </cell>
          <cell r="M1230" t="str">
            <v>БУТ</v>
          </cell>
          <cell r="N1230" t="str">
            <v>БЕЛОЕ</v>
          </cell>
          <cell r="O1230">
            <v>9</v>
          </cell>
          <cell r="Q1230" t="str">
            <v>СУХОЕ</v>
          </cell>
          <cell r="R1230">
            <v>6</v>
          </cell>
          <cell r="S1230" t="str">
            <v>Италия</v>
          </cell>
          <cell r="T1230" t="str">
            <v>Венето</v>
          </cell>
          <cell r="U1230">
            <v>10</v>
          </cell>
          <cell r="V1230">
            <v>10</v>
          </cell>
        </row>
        <row r="1231">
          <cell r="A1231" t="str">
            <v>s94550</v>
          </cell>
          <cell r="B1231" t="str">
            <v>s</v>
          </cell>
          <cell r="C1231" t="str">
            <v>94550</v>
          </cell>
          <cell r="F1231" t="str">
            <v>Фрапэн ВС Гранд Шампань в п\у</v>
          </cell>
          <cell r="G1231">
            <v>0.7</v>
          </cell>
          <cell r="H1231">
            <v>0</v>
          </cell>
          <cell r="K1231" t="str">
            <v>Нет</v>
          </cell>
          <cell r="M1231" t="str">
            <v>БУТ</v>
          </cell>
          <cell r="O1231">
            <v>40</v>
          </cell>
          <cell r="R1231">
            <v>6</v>
          </cell>
          <cell r="S1231" t="str">
            <v>Франция</v>
          </cell>
          <cell r="T1231" t="str">
            <v>Шампань</v>
          </cell>
          <cell r="U1231">
            <v>3</v>
          </cell>
          <cell r="V1231">
            <v>3</v>
          </cell>
        </row>
        <row r="1232">
          <cell r="A1232" t="str">
            <v>s94558</v>
          </cell>
          <cell r="B1232" t="str">
            <v>s</v>
          </cell>
          <cell r="C1232" t="str">
            <v>94558</v>
          </cell>
          <cell r="E1232" t="str">
            <v>Шампань Пьер Жимоне э Фис С.А.</v>
          </cell>
          <cell r="F1232" t="str">
            <v>Спесьяль Клаб Гран Терруар де Шардоне</v>
          </cell>
          <cell r="G1232">
            <v>0.75</v>
          </cell>
          <cell r="H1232">
            <v>1990</v>
          </cell>
          <cell r="K1232" t="str">
            <v>Нет</v>
          </cell>
          <cell r="M1232" t="str">
            <v>БУТ</v>
          </cell>
          <cell r="N1232" t="str">
            <v>БЕЛОЕ</v>
          </cell>
          <cell r="O1232">
            <v>12.5</v>
          </cell>
          <cell r="P1232" t="str">
            <v>AOC</v>
          </cell>
          <cell r="Q1232" t="str">
            <v>ЭКСТРА БРЮТ</v>
          </cell>
          <cell r="R1232" t="str">
            <v>2, 6</v>
          </cell>
          <cell r="S1232" t="str">
            <v>Франция</v>
          </cell>
          <cell r="T1232" t="str">
            <v>Шампань</v>
          </cell>
          <cell r="U1232">
            <v>1</v>
          </cell>
          <cell r="V1232">
            <v>1</v>
          </cell>
        </row>
        <row r="1233">
          <cell r="A1233" t="str">
            <v>s94575</v>
          </cell>
          <cell r="B1233" t="str">
            <v>s</v>
          </cell>
          <cell r="C1233" t="str">
            <v>94575</v>
          </cell>
          <cell r="E1233" t="str">
            <v>КАСТЕЛЛО ДИ АМА С.Р.Л. СОЧИЕТА АГРИКОЛА</v>
          </cell>
          <cell r="F1233" t="str">
            <v>Ама (Кьянти Классико)</v>
          </cell>
          <cell r="G1233">
            <v>0.75</v>
          </cell>
          <cell r="H1233">
            <v>2013</v>
          </cell>
          <cell r="K1233" t="str">
            <v>Нет</v>
          </cell>
          <cell r="M1233" t="str">
            <v>БУТ</v>
          </cell>
          <cell r="N1233" t="str">
            <v>КРАСНОЕ</v>
          </cell>
          <cell r="O1233">
            <v>12.5</v>
          </cell>
          <cell r="P1233" t="str">
            <v>DOCG</v>
          </cell>
          <cell r="Q1233" t="str">
            <v>СУХОЕ</v>
          </cell>
          <cell r="R1233">
            <v>12</v>
          </cell>
          <cell r="S1233" t="str">
            <v>Италия</v>
          </cell>
          <cell r="T1233" t="str">
            <v>Тоскана</v>
          </cell>
          <cell r="U1233">
            <v>1</v>
          </cell>
          <cell r="V1233">
            <v>1</v>
          </cell>
        </row>
        <row r="1234">
          <cell r="A1234" t="str">
            <v>s94595</v>
          </cell>
          <cell r="B1234" t="str">
            <v>s</v>
          </cell>
          <cell r="C1234" t="str">
            <v>94595</v>
          </cell>
          <cell r="F1234" t="str">
            <v>Футляр на 1 бут Бургонь (бук) с гр. Винлаб</v>
          </cell>
          <cell r="G1234">
            <v>0</v>
          </cell>
          <cell r="H1234">
            <v>0</v>
          </cell>
          <cell r="K1234" t="str">
            <v>Нет</v>
          </cell>
          <cell r="M1234" t="str">
            <v>ШТ</v>
          </cell>
          <cell r="O1234">
            <v>0</v>
          </cell>
          <cell r="S1234" t="str">
            <v>РОССИЯ</v>
          </cell>
          <cell r="T1234" t="str">
            <v>-</v>
          </cell>
          <cell r="U1234">
            <v>37</v>
          </cell>
          <cell r="V1234">
            <v>37</v>
          </cell>
        </row>
        <row r="1235">
          <cell r="A1235" t="str">
            <v>s94596</v>
          </cell>
          <cell r="B1235" t="str">
            <v>s</v>
          </cell>
          <cell r="C1235" t="str">
            <v>94596</v>
          </cell>
          <cell r="F1235" t="str">
            <v>Футляр на 2 бут Бургонь (бук) с гр Винлаб</v>
          </cell>
          <cell r="G1235">
            <v>0</v>
          </cell>
          <cell r="H1235">
            <v>0</v>
          </cell>
          <cell r="K1235" t="str">
            <v>Нет</v>
          </cell>
          <cell r="M1235" t="str">
            <v>ШТ</v>
          </cell>
          <cell r="O1235">
            <v>0</v>
          </cell>
          <cell r="S1235" t="str">
            <v>РОССИЯ</v>
          </cell>
          <cell r="T1235" t="str">
            <v>-</v>
          </cell>
          <cell r="U1235">
            <v>10</v>
          </cell>
          <cell r="V1235">
            <v>10</v>
          </cell>
        </row>
        <row r="1236">
          <cell r="A1236" t="str">
            <v>s94651</v>
          </cell>
          <cell r="B1236" t="str">
            <v>s</v>
          </cell>
          <cell r="C1236" t="str">
            <v>94651</v>
          </cell>
          <cell r="E1236" t="str">
            <v>ООО "Юпитер Лоджистик"</v>
          </cell>
          <cell r="F1236" t="str">
            <v>Байкал</v>
          </cell>
          <cell r="G1236">
            <v>0.5</v>
          </cell>
          <cell r="H1236">
            <v>0</v>
          </cell>
          <cell r="K1236" t="str">
            <v>Нет</v>
          </cell>
          <cell r="M1236" t="str">
            <v>БУТ</v>
          </cell>
          <cell r="O1236">
            <v>40</v>
          </cell>
          <cell r="R1236" t="str">
            <v>12, 20</v>
          </cell>
          <cell r="S1236" t="str">
            <v>РОССИЯ</v>
          </cell>
          <cell r="T1236" t="str">
            <v>-</v>
          </cell>
          <cell r="U1236">
            <v>13</v>
          </cell>
          <cell r="V1236">
            <v>13</v>
          </cell>
        </row>
        <row r="1237">
          <cell r="A1237" t="str">
            <v>s94652</v>
          </cell>
          <cell r="B1237" t="str">
            <v>s</v>
          </cell>
          <cell r="C1237" t="str">
            <v>94652</v>
          </cell>
          <cell r="E1237" t="str">
            <v>ООО "Юпитер Лоджистик"</v>
          </cell>
          <cell r="F1237" t="str">
            <v>Байкал</v>
          </cell>
          <cell r="G1237">
            <v>0.7</v>
          </cell>
          <cell r="H1237">
            <v>0</v>
          </cell>
          <cell r="K1237" t="str">
            <v>Нет</v>
          </cell>
          <cell r="M1237" t="str">
            <v>БУТ</v>
          </cell>
          <cell r="O1237">
            <v>40</v>
          </cell>
          <cell r="R1237" t="str">
            <v>12, 20</v>
          </cell>
          <cell r="S1237" t="str">
            <v>РОССИЯ</v>
          </cell>
          <cell r="T1237" t="str">
            <v>-</v>
          </cell>
          <cell r="U1237">
            <v>1</v>
          </cell>
          <cell r="V1237">
            <v>1</v>
          </cell>
        </row>
        <row r="1238">
          <cell r="A1238" t="str">
            <v>s94653</v>
          </cell>
          <cell r="B1238" t="str">
            <v>s</v>
          </cell>
          <cell r="C1238" t="str">
            <v>94653</v>
          </cell>
          <cell r="E1238" t="str">
            <v>ООО "Юпитер Лоджистик"</v>
          </cell>
          <cell r="F1238" t="str">
            <v>Байкал п\у</v>
          </cell>
          <cell r="G1238">
            <v>0.5</v>
          </cell>
          <cell r="H1238">
            <v>0</v>
          </cell>
          <cell r="K1238" t="str">
            <v>Нет</v>
          </cell>
          <cell r="M1238" t="str">
            <v>БУТ</v>
          </cell>
          <cell r="O1238">
            <v>40</v>
          </cell>
          <cell r="R1238" t="str">
            <v>20, 6</v>
          </cell>
          <cell r="S1238" t="str">
            <v>РОССИЯ</v>
          </cell>
          <cell r="T1238" t="str">
            <v>-</v>
          </cell>
          <cell r="U1238">
            <v>119</v>
          </cell>
          <cell r="V1238">
            <v>119</v>
          </cell>
        </row>
        <row r="1239">
          <cell r="A1239" t="str">
            <v>s94654</v>
          </cell>
          <cell r="B1239" t="str">
            <v>s</v>
          </cell>
          <cell r="C1239" t="str">
            <v>94654</v>
          </cell>
          <cell r="D1239" t="str">
            <v>ОРИГИНАЛ</v>
          </cell>
          <cell r="E1239" t="str">
            <v>ООО "Юпитер Лоджистик"</v>
          </cell>
          <cell r="F1239" t="str">
            <v>Байкал АЙС (baikal ice) п\у картон</v>
          </cell>
          <cell r="G1239">
            <v>0.7</v>
          </cell>
          <cell r="H1239">
            <v>0</v>
          </cell>
          <cell r="K1239" t="str">
            <v>Нет</v>
          </cell>
          <cell r="M1239" t="str">
            <v>БУТ</v>
          </cell>
          <cell r="O1239">
            <v>40</v>
          </cell>
          <cell r="R1239" t="str">
            <v>20, 6</v>
          </cell>
          <cell r="S1239" t="str">
            <v>РОССИЯ</v>
          </cell>
          <cell r="T1239" t="str">
            <v>-</v>
          </cell>
          <cell r="U1239">
            <v>2</v>
          </cell>
          <cell r="V1239">
            <v>2</v>
          </cell>
        </row>
        <row r="1240">
          <cell r="A1240" t="str">
            <v>s94669</v>
          </cell>
          <cell r="B1240" t="str">
            <v>s</v>
          </cell>
          <cell r="C1240" t="str">
            <v>94669</v>
          </cell>
          <cell r="E1240" t="str">
            <v>ООО "АНТАРЕС"</v>
          </cell>
          <cell r="F1240" t="str">
            <v>Российский 3хлетний "Кизляр"</v>
          </cell>
          <cell r="G1240">
            <v>0.5</v>
          </cell>
          <cell r="H1240">
            <v>0</v>
          </cell>
          <cell r="K1240" t="str">
            <v>Нет</v>
          </cell>
          <cell r="M1240" t="str">
            <v>БУТ</v>
          </cell>
          <cell r="O1240">
            <v>40</v>
          </cell>
          <cell r="R1240" t="str">
            <v>12, 20</v>
          </cell>
          <cell r="S1240" t="str">
            <v>РОССИЯ</v>
          </cell>
          <cell r="T1240" t="str">
            <v>-</v>
          </cell>
          <cell r="U1240">
            <v>611</v>
          </cell>
          <cell r="V1240">
            <v>611</v>
          </cell>
        </row>
        <row r="1241">
          <cell r="A1241" t="str">
            <v>s94670</v>
          </cell>
          <cell r="B1241" t="str">
            <v>s</v>
          </cell>
          <cell r="C1241" t="str">
            <v>94670</v>
          </cell>
          <cell r="E1241" t="str">
            <v>ООО "Юпитер Лоджистик"</v>
          </cell>
          <cell r="F1241" t="str">
            <v>Байкал Айс</v>
          </cell>
          <cell r="G1241">
            <v>0.5</v>
          </cell>
          <cell r="H1241">
            <v>0</v>
          </cell>
          <cell r="K1241" t="str">
            <v>Нет</v>
          </cell>
          <cell r="M1241" t="str">
            <v>БУТ</v>
          </cell>
          <cell r="O1241">
            <v>40</v>
          </cell>
          <cell r="R1241" t="str">
            <v>12, 20</v>
          </cell>
          <cell r="S1241" t="str">
            <v>РОССИЯ</v>
          </cell>
          <cell r="T1241" t="str">
            <v>-</v>
          </cell>
          <cell r="U1241">
            <v>4</v>
          </cell>
          <cell r="V1241">
            <v>4</v>
          </cell>
        </row>
        <row r="1242">
          <cell r="A1242" t="str">
            <v>s94675</v>
          </cell>
          <cell r="B1242" t="str">
            <v>s</v>
          </cell>
          <cell r="C1242" t="str">
            <v>94675</v>
          </cell>
          <cell r="E1242" t="str">
            <v>РОНА ТРЕЙДИНГ АС</v>
          </cell>
          <cell r="F1242" t="str">
            <v>Бокал с маркировкой Cuvee CARBON</v>
          </cell>
          <cell r="G1242">
            <v>0</v>
          </cell>
          <cell r="H1242">
            <v>0</v>
          </cell>
          <cell r="K1242" t="str">
            <v>Нет</v>
          </cell>
          <cell r="M1242" t="str">
            <v>ШТ</v>
          </cell>
          <cell r="N1242" t="str">
            <v>СТЕКЛО</v>
          </cell>
          <cell r="O1242">
            <v>0</v>
          </cell>
          <cell r="Q1242" t="str">
            <v>WINE ACCESSORIES</v>
          </cell>
          <cell r="R1242" t="str">
            <v>12, 24</v>
          </cell>
          <cell r="S1242" t="str">
            <v>Словакия</v>
          </cell>
          <cell r="T1242" t="str">
            <v>-</v>
          </cell>
          <cell r="U1242">
            <v>36</v>
          </cell>
          <cell r="V1242">
            <v>36</v>
          </cell>
        </row>
        <row r="1243">
          <cell r="A1243" t="str">
            <v>s94750</v>
          </cell>
          <cell r="B1243" t="str">
            <v>s</v>
          </cell>
          <cell r="C1243" t="str">
            <v>94750</v>
          </cell>
          <cell r="E1243" t="str">
            <v>Бёрн Стюарт Дистиллерс Лтд</v>
          </cell>
          <cell r="F1243" t="str">
            <v>Набор Скоттиш Лидер в п/у+2бокала</v>
          </cell>
          <cell r="G1243">
            <v>0</v>
          </cell>
          <cell r="H1243">
            <v>0</v>
          </cell>
          <cell r="K1243" t="str">
            <v>Нет</v>
          </cell>
          <cell r="M1243" t="str">
            <v>НАБОР</v>
          </cell>
          <cell r="O1243">
            <v>40</v>
          </cell>
          <cell r="Q1243" t="str">
            <v>ВИСКИ_КУП</v>
          </cell>
          <cell r="R1243">
            <v>3</v>
          </cell>
          <cell r="S1243" t="str">
            <v>Соединенное Королевство</v>
          </cell>
          <cell r="T1243" t="str">
            <v>-</v>
          </cell>
          <cell r="U1243">
            <v>131</v>
          </cell>
          <cell r="V1243">
            <v>131</v>
          </cell>
        </row>
        <row r="1244">
          <cell r="A1244" t="str">
            <v>s94780</v>
          </cell>
          <cell r="B1244" t="str">
            <v>s</v>
          </cell>
          <cell r="C1244" t="str">
            <v>94780</v>
          </cell>
          <cell r="D1244" t="str">
            <v>ОРИГИНАЛ</v>
          </cell>
          <cell r="E1244" t="str">
            <v>Терре ди Гьяя С.П.А.</v>
          </cell>
          <cell r="F1244" t="str">
            <v>Треббьяно</v>
          </cell>
          <cell r="G1244">
            <v>1</v>
          </cell>
          <cell r="H1244">
            <v>0</v>
          </cell>
          <cell r="K1244" t="str">
            <v>Нет</v>
          </cell>
          <cell r="M1244" t="str">
            <v>ТЕТРАПАК</v>
          </cell>
          <cell r="N1244" t="str">
            <v>БЕЛОЕ</v>
          </cell>
          <cell r="O1244">
            <v>10.5</v>
          </cell>
          <cell r="P1244" t="str">
            <v>IGT</v>
          </cell>
          <cell r="Q1244" t="str">
            <v>П/СУХОЕ</v>
          </cell>
          <cell r="R1244">
            <v>12</v>
          </cell>
          <cell r="S1244" t="str">
            <v>Италия</v>
          </cell>
          <cell r="T1244" t="str">
            <v>Апулия</v>
          </cell>
          <cell r="U1244">
            <v>3935</v>
          </cell>
          <cell r="V1244">
            <v>3934</v>
          </cell>
        </row>
        <row r="1245">
          <cell r="A1245" t="str">
            <v>s94781</v>
          </cell>
          <cell r="B1245" t="str">
            <v>s</v>
          </cell>
          <cell r="C1245" t="str">
            <v>94781</v>
          </cell>
          <cell r="D1245" t="str">
            <v>ЛЕНТА</v>
          </cell>
          <cell r="E1245" t="str">
            <v>Терре ди Гьяя С.П.А.</v>
          </cell>
          <cell r="F1245" t="str">
            <v>Розато</v>
          </cell>
          <cell r="G1245">
            <v>1</v>
          </cell>
          <cell r="H1245">
            <v>0</v>
          </cell>
          <cell r="K1245" t="str">
            <v>Нет</v>
          </cell>
          <cell r="M1245" t="str">
            <v>ТЕТРАПАК</v>
          </cell>
          <cell r="N1245" t="str">
            <v>РОЗОВОЕ</v>
          </cell>
          <cell r="O1245">
            <v>10.5</v>
          </cell>
          <cell r="P1245" t="str">
            <v>-</v>
          </cell>
          <cell r="Q1245" t="str">
            <v>П/СУХОЕ</v>
          </cell>
          <cell r="R1245">
            <v>12</v>
          </cell>
          <cell r="S1245" t="str">
            <v>Италия</v>
          </cell>
          <cell r="T1245" t="str">
            <v>-</v>
          </cell>
          <cell r="U1245">
            <v>2</v>
          </cell>
          <cell r="V1245">
            <v>2</v>
          </cell>
        </row>
        <row r="1246">
          <cell r="A1246" t="str">
            <v>s94781</v>
          </cell>
          <cell r="B1246" t="str">
            <v>s</v>
          </cell>
          <cell r="C1246" t="str">
            <v>94781</v>
          </cell>
          <cell r="D1246" t="str">
            <v>ОРИГИНАЛ</v>
          </cell>
          <cell r="E1246" t="str">
            <v>Терре ди Гьяя С.П.А.</v>
          </cell>
          <cell r="F1246" t="str">
            <v>Розато</v>
          </cell>
          <cell r="G1246">
            <v>1</v>
          </cell>
          <cell r="H1246">
            <v>0</v>
          </cell>
          <cell r="K1246" t="str">
            <v>Нет</v>
          </cell>
          <cell r="M1246" t="str">
            <v>ТЕТРАПАК</v>
          </cell>
          <cell r="N1246" t="str">
            <v>РОЗОВОЕ</v>
          </cell>
          <cell r="O1246">
            <v>10.5</v>
          </cell>
          <cell r="P1246" t="str">
            <v>-</v>
          </cell>
          <cell r="Q1246" t="str">
            <v>П/СУХОЕ</v>
          </cell>
          <cell r="R1246">
            <v>12</v>
          </cell>
          <cell r="S1246" t="str">
            <v>Италия</v>
          </cell>
          <cell r="T1246" t="str">
            <v>-</v>
          </cell>
          <cell r="U1246">
            <v>8</v>
          </cell>
          <cell r="V1246">
            <v>8</v>
          </cell>
        </row>
        <row r="1247">
          <cell r="A1247" t="str">
            <v>s94790</v>
          </cell>
          <cell r="B1247" t="str">
            <v>s</v>
          </cell>
          <cell r="C1247" t="str">
            <v>94790</v>
          </cell>
          <cell r="D1247" t="str">
            <v>ЛЕНТА</v>
          </cell>
          <cell r="E1247" t="str">
            <v>с.р.л. Пр.И.В.И.</v>
          </cell>
          <cell r="F1247" t="str">
            <v>Ламбруско дель Эмилия Россо Подери Альти</v>
          </cell>
          <cell r="G1247">
            <v>0.75</v>
          </cell>
          <cell r="H1247">
            <v>0</v>
          </cell>
          <cell r="K1247" t="str">
            <v>Нет</v>
          </cell>
          <cell r="M1247" t="str">
            <v>БУТ</v>
          </cell>
          <cell r="N1247" t="str">
            <v>КРАСНОЕ</v>
          </cell>
          <cell r="O1247">
            <v>7.5</v>
          </cell>
          <cell r="P1247" t="str">
            <v>IGP</v>
          </cell>
          <cell r="Q1247" t="str">
            <v>П/СЛАДКОЕ</v>
          </cell>
          <cell r="R1247" t="str">
            <v>6, 504</v>
          </cell>
          <cell r="S1247" t="str">
            <v>Италия</v>
          </cell>
          <cell r="T1247" t="str">
            <v>Эмилия-Романия</v>
          </cell>
          <cell r="U1247">
            <v>6</v>
          </cell>
          <cell r="V1247">
            <v>6</v>
          </cell>
        </row>
        <row r="1248">
          <cell r="A1248" t="str">
            <v>s94790</v>
          </cell>
          <cell r="B1248" t="str">
            <v>s</v>
          </cell>
          <cell r="C1248" t="str">
            <v>94790</v>
          </cell>
          <cell r="D1248" t="str">
            <v>ОРИГИНАЛ</v>
          </cell>
          <cell r="E1248" t="str">
            <v>с.р.л. Пр.И.В.И.</v>
          </cell>
          <cell r="F1248" t="str">
            <v>Ламбруско дель Эмилия Россо Подери Альти</v>
          </cell>
          <cell r="G1248">
            <v>0.75</v>
          </cell>
          <cell r="H1248">
            <v>0</v>
          </cell>
          <cell r="K1248" t="str">
            <v>Нет</v>
          </cell>
          <cell r="M1248" t="str">
            <v>БУТ</v>
          </cell>
          <cell r="N1248" t="str">
            <v>КРАСНОЕ</v>
          </cell>
          <cell r="O1248">
            <v>7.5</v>
          </cell>
          <cell r="P1248" t="str">
            <v>IGP</v>
          </cell>
          <cell r="Q1248" t="str">
            <v>П/СЛАДКОЕ</v>
          </cell>
          <cell r="R1248" t="str">
            <v>6, 504</v>
          </cell>
          <cell r="S1248" t="str">
            <v>Италия</v>
          </cell>
          <cell r="T1248" t="str">
            <v>Эмилия-Романия</v>
          </cell>
          <cell r="U1248">
            <v>1</v>
          </cell>
          <cell r="V1248">
            <v>0</v>
          </cell>
        </row>
        <row r="1249">
          <cell r="A1249" t="str">
            <v>s94790</v>
          </cell>
          <cell r="B1249" t="str">
            <v>s</v>
          </cell>
          <cell r="C1249" t="str">
            <v>94790</v>
          </cell>
          <cell r="D1249" t="str">
            <v>РЕСТОРАНЫ</v>
          </cell>
          <cell r="E1249" t="str">
            <v>с.р.л. Пр.И.В.И.</v>
          </cell>
          <cell r="F1249" t="str">
            <v>Ламбруско дель Эмилия Россо Подери Альти</v>
          </cell>
          <cell r="G1249">
            <v>0.75</v>
          </cell>
          <cell r="H1249">
            <v>0</v>
          </cell>
          <cell r="K1249" t="str">
            <v>Нет</v>
          </cell>
          <cell r="M1249" t="str">
            <v>БУТ</v>
          </cell>
          <cell r="N1249" t="str">
            <v>КРАСНОЕ</v>
          </cell>
          <cell r="O1249">
            <v>7.5</v>
          </cell>
          <cell r="P1249" t="str">
            <v>IGP</v>
          </cell>
          <cell r="Q1249" t="str">
            <v>П/СЛАДКОЕ</v>
          </cell>
          <cell r="R1249" t="str">
            <v>6, 504</v>
          </cell>
          <cell r="S1249" t="str">
            <v>Италия</v>
          </cell>
          <cell r="T1249" t="str">
            <v>Эмилия-Романия</v>
          </cell>
          <cell r="U1249">
            <v>10</v>
          </cell>
          <cell r="V1249">
            <v>10</v>
          </cell>
        </row>
        <row r="1250">
          <cell r="A1250" t="str">
            <v>s94792</v>
          </cell>
          <cell r="B1250" t="str">
            <v>s</v>
          </cell>
          <cell r="C1250" t="str">
            <v>94792</v>
          </cell>
          <cell r="D1250" t="str">
            <v>ЭНОТРИЯFRE</v>
          </cell>
          <cell r="E1250" t="str">
            <v>Домен Ботт-Гайль</v>
          </cell>
          <cell r="F1250" t="str">
            <v>Рислинг Жюль Гайль (Эльзас)</v>
          </cell>
          <cell r="G1250">
            <v>0.75</v>
          </cell>
          <cell r="H1250">
            <v>2013</v>
          </cell>
          <cell r="K1250" t="str">
            <v>Нет</v>
          </cell>
          <cell r="M1250" t="str">
            <v>БУТ</v>
          </cell>
          <cell r="N1250" t="str">
            <v>БЕЛОЕ</v>
          </cell>
          <cell r="O1250">
            <v>11.5</v>
          </cell>
          <cell r="P1250" t="str">
            <v>AOC</v>
          </cell>
          <cell r="Q1250" t="str">
            <v>СУХОЕ</v>
          </cell>
          <cell r="R1250" t="str">
            <v>6, 12, 480</v>
          </cell>
          <cell r="S1250" t="str">
            <v>Франция</v>
          </cell>
          <cell r="T1250" t="str">
            <v>Эльзас</v>
          </cell>
          <cell r="U1250">
            <v>6</v>
          </cell>
          <cell r="V1250">
            <v>6</v>
          </cell>
        </row>
        <row r="1251">
          <cell r="A1251" t="str">
            <v>s94793</v>
          </cell>
          <cell r="B1251" t="str">
            <v>s</v>
          </cell>
          <cell r="C1251" t="str">
            <v>94793</v>
          </cell>
          <cell r="E1251" t="str">
            <v>с.р.л. Пр.И.В.И.</v>
          </cell>
          <cell r="F1251" t="str">
            <v>Ламбруско Граспаросса ди Кастельветро</v>
          </cell>
          <cell r="G1251">
            <v>0.375</v>
          </cell>
          <cell r="H1251">
            <v>0</v>
          </cell>
          <cell r="K1251" t="str">
            <v>Нет</v>
          </cell>
          <cell r="M1251" t="str">
            <v>БУТ</v>
          </cell>
          <cell r="N1251" t="str">
            <v>КРАСНОЕ</v>
          </cell>
          <cell r="O1251">
            <v>8</v>
          </cell>
          <cell r="P1251" t="str">
            <v>DOC</v>
          </cell>
          <cell r="Q1251" t="str">
            <v>П/СЛАДКОЕ</v>
          </cell>
          <cell r="R1251" t="str">
            <v>12, 840</v>
          </cell>
          <cell r="S1251" t="str">
            <v>Италия</v>
          </cell>
          <cell r="T1251" t="str">
            <v>Эмилия-Романия</v>
          </cell>
          <cell r="U1251">
            <v>307</v>
          </cell>
          <cell r="V1251">
            <v>307</v>
          </cell>
        </row>
        <row r="1252">
          <cell r="A1252" t="str">
            <v>s94795</v>
          </cell>
          <cell r="B1252" t="str">
            <v>s</v>
          </cell>
          <cell r="C1252" t="str">
            <v>94795</v>
          </cell>
          <cell r="D1252" t="str">
            <v>ОРИГИНАЛ</v>
          </cell>
          <cell r="E1252" t="str">
            <v>с.р.л. Пр.И.В.И.</v>
          </cell>
          <cell r="F1252" t="str">
            <v>Ламбруско Граспаросса ди Кастельветро</v>
          </cell>
          <cell r="G1252">
            <v>0.75</v>
          </cell>
          <cell r="H1252">
            <v>0</v>
          </cell>
          <cell r="K1252" t="str">
            <v>Нет</v>
          </cell>
          <cell r="M1252" t="str">
            <v>БУТ</v>
          </cell>
          <cell r="N1252" t="str">
            <v>КРАСНОЕ</v>
          </cell>
          <cell r="O1252">
            <v>8</v>
          </cell>
          <cell r="P1252" t="str">
            <v>DOC</v>
          </cell>
          <cell r="Q1252" t="str">
            <v>П/СЛАДКОЕ</v>
          </cell>
          <cell r="R1252">
            <v>6</v>
          </cell>
          <cell r="S1252" t="str">
            <v>Италия</v>
          </cell>
          <cell r="T1252" t="str">
            <v>Эмилия-Романия</v>
          </cell>
          <cell r="U1252">
            <v>0</v>
          </cell>
          <cell r="V1252">
            <v>0</v>
          </cell>
        </row>
        <row r="1253">
          <cell r="A1253" t="str">
            <v>s94796</v>
          </cell>
          <cell r="B1253" t="str">
            <v>s</v>
          </cell>
          <cell r="C1253" t="str">
            <v>94796</v>
          </cell>
          <cell r="E1253" t="str">
            <v>с.р.л. Пр.И.В.И.</v>
          </cell>
          <cell r="F1253" t="str">
            <v>Ламбруско дель Эмилия</v>
          </cell>
          <cell r="G1253">
            <v>1.5</v>
          </cell>
          <cell r="H1253">
            <v>0</v>
          </cell>
          <cell r="K1253" t="str">
            <v>Нет</v>
          </cell>
          <cell r="M1253" t="str">
            <v>БУТ</v>
          </cell>
          <cell r="N1253" t="str">
            <v>БЕЛОЕ</v>
          </cell>
          <cell r="O1253">
            <v>7.5</v>
          </cell>
          <cell r="P1253" t="str">
            <v>IGT</v>
          </cell>
          <cell r="Q1253" t="str">
            <v>П/СЛАДКОЕ</v>
          </cell>
          <cell r="R1253">
            <v>6</v>
          </cell>
          <cell r="S1253" t="str">
            <v>Италия</v>
          </cell>
          <cell r="T1253" t="str">
            <v>Эмилия-Романия</v>
          </cell>
          <cell r="U1253">
            <v>321</v>
          </cell>
          <cell r="V1253">
            <v>321</v>
          </cell>
        </row>
        <row r="1254">
          <cell r="A1254" t="str">
            <v>s94799</v>
          </cell>
          <cell r="B1254" t="str">
            <v>s</v>
          </cell>
          <cell r="C1254" t="str">
            <v>94799</v>
          </cell>
          <cell r="E1254" t="str">
            <v>с.р.л. Пр.И.В.И.</v>
          </cell>
          <cell r="F1254" t="str">
            <v>Ламбруско Саламино ди С.Кроче Торре Колле</v>
          </cell>
          <cell r="G1254">
            <v>0.75</v>
          </cell>
          <cell r="H1254">
            <v>0</v>
          </cell>
          <cell r="K1254" t="str">
            <v>Нет</v>
          </cell>
          <cell r="M1254" t="str">
            <v>БУТ</v>
          </cell>
          <cell r="N1254" t="str">
            <v>КРАСНОЕ</v>
          </cell>
          <cell r="O1254">
            <v>7.5</v>
          </cell>
          <cell r="P1254" t="str">
            <v>DOC</v>
          </cell>
          <cell r="Q1254" t="str">
            <v>П/СЛАДКОЕ</v>
          </cell>
          <cell r="R1254">
            <v>6</v>
          </cell>
          <cell r="S1254" t="str">
            <v>Италия</v>
          </cell>
          <cell r="T1254" t="str">
            <v>Эмилия-Романия</v>
          </cell>
          <cell r="U1254">
            <v>13</v>
          </cell>
          <cell r="V1254">
            <v>13</v>
          </cell>
        </row>
        <row r="1255">
          <cell r="A1255" t="str">
            <v>s94800</v>
          </cell>
          <cell r="B1255" t="str">
            <v>s</v>
          </cell>
          <cell r="C1255" t="str">
            <v>94800</v>
          </cell>
          <cell r="E1255" t="str">
            <v>с.р.л. Пр.И.В.И.</v>
          </cell>
          <cell r="F1255" t="str">
            <v>Ламбруско Саламино ди С.Кроче Торре Колле</v>
          </cell>
          <cell r="G1255">
            <v>0.75</v>
          </cell>
          <cell r="H1255">
            <v>0</v>
          </cell>
          <cell r="K1255" t="str">
            <v>Нет</v>
          </cell>
          <cell r="M1255" t="str">
            <v>БУТ</v>
          </cell>
          <cell r="N1255" t="str">
            <v>КРАСНОЕ</v>
          </cell>
          <cell r="O1255">
            <v>10</v>
          </cell>
          <cell r="P1255" t="str">
            <v>DOC</v>
          </cell>
          <cell r="Q1255" t="str">
            <v>БРЮТ</v>
          </cell>
          <cell r="R1255">
            <v>6</v>
          </cell>
          <cell r="S1255" t="str">
            <v>Италия</v>
          </cell>
          <cell r="T1255" t="str">
            <v>Эмилия-Романия</v>
          </cell>
          <cell r="U1255">
            <v>4</v>
          </cell>
          <cell r="V1255">
            <v>4</v>
          </cell>
        </row>
        <row r="1256">
          <cell r="A1256" t="str">
            <v>s94801</v>
          </cell>
          <cell r="B1256" t="str">
            <v>s</v>
          </cell>
          <cell r="C1256" t="str">
            <v>94801</v>
          </cell>
          <cell r="E1256" t="str">
            <v>с.р.л. Пр.И.В.И.</v>
          </cell>
          <cell r="F1256" t="str">
            <v>Ламбруско Модена Панаро</v>
          </cell>
          <cell r="G1256">
            <v>1.5</v>
          </cell>
          <cell r="H1256">
            <v>0</v>
          </cell>
          <cell r="K1256" t="str">
            <v>Нет</v>
          </cell>
          <cell r="M1256" t="str">
            <v>БУТ</v>
          </cell>
          <cell r="N1256" t="str">
            <v>КРАСНОЕ</v>
          </cell>
          <cell r="O1256">
            <v>7.5</v>
          </cell>
          <cell r="P1256" t="str">
            <v>DOP</v>
          </cell>
          <cell r="Q1256" t="str">
            <v>П/СЛАДКОЕ</v>
          </cell>
          <cell r="R1256" t="str">
            <v>6, 288</v>
          </cell>
          <cell r="S1256" t="str">
            <v>Италия</v>
          </cell>
          <cell r="T1256" t="str">
            <v>Эмилия-Романия</v>
          </cell>
          <cell r="U1256">
            <v>3038</v>
          </cell>
          <cell r="V1256">
            <v>3037</v>
          </cell>
        </row>
        <row r="1257">
          <cell r="A1257" t="str">
            <v>s94805</v>
          </cell>
          <cell r="B1257" t="str">
            <v>s</v>
          </cell>
          <cell r="C1257" t="str">
            <v>94805</v>
          </cell>
          <cell r="E1257" t="str">
            <v>с.р.л. Пр.И.В.И.</v>
          </cell>
          <cell r="F1257" t="str">
            <v>Ламбруско дель Эмилия Торре Колле Розато</v>
          </cell>
          <cell r="G1257">
            <v>0.75</v>
          </cell>
          <cell r="H1257">
            <v>0</v>
          </cell>
          <cell r="K1257" t="str">
            <v>Нет</v>
          </cell>
          <cell r="M1257" t="str">
            <v>БУТ</v>
          </cell>
          <cell r="N1257" t="str">
            <v>РОЗОВОЕ</v>
          </cell>
          <cell r="O1257">
            <v>7.5</v>
          </cell>
          <cell r="P1257" t="str">
            <v>IGP</v>
          </cell>
          <cell r="Q1257" t="str">
            <v>П/СЛАДКОЕ</v>
          </cell>
          <cell r="R1257">
            <v>6</v>
          </cell>
          <cell r="S1257" t="str">
            <v>Италия</v>
          </cell>
          <cell r="T1257" t="str">
            <v>Эмилия-Романия</v>
          </cell>
          <cell r="U1257">
            <v>7</v>
          </cell>
          <cell r="V1257">
            <v>7</v>
          </cell>
        </row>
        <row r="1258">
          <cell r="A1258" t="str">
            <v>s94806</v>
          </cell>
          <cell r="B1258" t="str">
            <v>s</v>
          </cell>
          <cell r="C1258" t="str">
            <v>94806</v>
          </cell>
          <cell r="E1258" t="str">
            <v>с.р.л. Пр.И.В.И.</v>
          </cell>
          <cell r="F1258" t="str">
            <v>Ламбруско дель Эмилия Торре Колле Бьянко</v>
          </cell>
          <cell r="G1258">
            <v>0.75</v>
          </cell>
          <cell r="H1258">
            <v>0</v>
          </cell>
          <cell r="K1258" t="str">
            <v>Нет</v>
          </cell>
          <cell r="M1258" t="str">
            <v>БУТ</v>
          </cell>
          <cell r="N1258" t="str">
            <v>БЕЛОЕ</v>
          </cell>
          <cell r="O1258">
            <v>7.5</v>
          </cell>
          <cell r="P1258" t="str">
            <v>IGP</v>
          </cell>
          <cell r="Q1258" t="str">
            <v>П/СЛАДКОЕ</v>
          </cell>
          <cell r="R1258">
            <v>6</v>
          </cell>
          <cell r="S1258" t="str">
            <v>Италия</v>
          </cell>
          <cell r="T1258" t="str">
            <v>Эмилия-Романия</v>
          </cell>
          <cell r="U1258">
            <v>11</v>
          </cell>
          <cell r="V1258">
            <v>11</v>
          </cell>
        </row>
        <row r="1259">
          <cell r="A1259" t="str">
            <v>s94808</v>
          </cell>
          <cell r="B1259" t="str">
            <v>s</v>
          </cell>
          <cell r="C1259" t="str">
            <v>94808</v>
          </cell>
          <cell r="D1259" t="str">
            <v>ОРИГИНАЛ</v>
          </cell>
          <cell r="E1259" t="str">
            <v>КАВИРО СОЧ. КООП. АГРИКОЛА</v>
          </cell>
          <cell r="F1259" t="str">
            <v>ТИНИ Бьянко</v>
          </cell>
          <cell r="G1259">
            <v>0.75</v>
          </cell>
          <cell r="H1259">
            <v>0</v>
          </cell>
          <cell r="K1259" t="str">
            <v>Нет</v>
          </cell>
          <cell r="M1259" t="str">
            <v>БУТ</v>
          </cell>
          <cell r="N1259" t="str">
            <v>БЕЛОЕ</v>
          </cell>
          <cell r="O1259">
            <v>11</v>
          </cell>
          <cell r="P1259" t="str">
            <v>VDT</v>
          </cell>
          <cell r="Q1259" t="str">
            <v>СУХОЕ</v>
          </cell>
          <cell r="R1259">
            <v>6</v>
          </cell>
          <cell r="S1259" t="str">
            <v>Италия</v>
          </cell>
          <cell r="T1259" t="str">
            <v>-</v>
          </cell>
          <cell r="U1259">
            <v>1</v>
          </cell>
          <cell r="V1259">
            <v>0</v>
          </cell>
        </row>
        <row r="1260">
          <cell r="A1260" t="str">
            <v>s94809</v>
          </cell>
          <cell r="B1260" t="str">
            <v>s</v>
          </cell>
          <cell r="C1260" t="str">
            <v>94809</v>
          </cell>
          <cell r="E1260" t="str">
            <v>САС Шато Линч Баж</v>
          </cell>
          <cell r="F1260" t="str">
            <v>Шато Линч Баж Гран Крю Классе (Пойяк)</v>
          </cell>
          <cell r="G1260">
            <v>0.75</v>
          </cell>
          <cell r="H1260">
            <v>2006</v>
          </cell>
          <cell r="K1260" t="str">
            <v>Нет</v>
          </cell>
          <cell r="M1260" t="str">
            <v>БУТ</v>
          </cell>
          <cell r="N1260" t="str">
            <v>КРАСНОЕ</v>
          </cell>
          <cell r="O1260">
            <v>13</v>
          </cell>
          <cell r="P1260" t="str">
            <v>AOC</v>
          </cell>
          <cell r="Q1260" t="str">
            <v>СУХОЕ</v>
          </cell>
          <cell r="R1260">
            <v>12</v>
          </cell>
          <cell r="S1260" t="str">
            <v>Франция</v>
          </cell>
          <cell r="T1260" t="str">
            <v>Бордо</v>
          </cell>
          <cell r="U1260">
            <v>0</v>
          </cell>
          <cell r="V1260">
            <v>0</v>
          </cell>
        </row>
        <row r="1261">
          <cell r="A1261" t="str">
            <v>s94824</v>
          </cell>
          <cell r="B1261" t="str">
            <v>s</v>
          </cell>
          <cell r="C1261" t="str">
            <v>94824</v>
          </cell>
          <cell r="D1261" t="str">
            <v>ТАНДЕР</v>
          </cell>
          <cell r="E1261" t="str">
            <v>КАВИРО СОЧ. КООП. АГРИКОЛА</v>
          </cell>
          <cell r="F1261" t="str">
            <v>ТИНИ Россо Терре Сичилиане</v>
          </cell>
          <cell r="G1261">
            <v>0.75</v>
          </cell>
          <cell r="H1261">
            <v>0</v>
          </cell>
          <cell r="K1261" t="str">
            <v>Нет</v>
          </cell>
          <cell r="M1261" t="str">
            <v>БУТ</v>
          </cell>
          <cell r="N1261" t="str">
            <v>КРАСНОЕ</v>
          </cell>
          <cell r="O1261">
            <v>12</v>
          </cell>
          <cell r="P1261" t="str">
            <v>IGT</v>
          </cell>
          <cell r="Q1261" t="str">
            <v>СУХОЕ</v>
          </cell>
          <cell r="R1261">
            <v>6</v>
          </cell>
          <cell r="S1261" t="str">
            <v>Италия</v>
          </cell>
          <cell r="T1261" t="str">
            <v>Сицилия</v>
          </cell>
          <cell r="U1261">
            <v>45</v>
          </cell>
          <cell r="V1261">
            <v>45</v>
          </cell>
        </row>
        <row r="1262">
          <cell r="A1262" t="str">
            <v>s94831</v>
          </cell>
          <cell r="B1262" t="str">
            <v>s</v>
          </cell>
          <cell r="C1262" t="str">
            <v>94831</v>
          </cell>
          <cell r="E1262" t="str">
            <v>ЕАРЛ Жорж Верне</v>
          </cell>
          <cell r="F1262" t="str">
            <v>Ле Шайе де л'Анфер (Кондриё)</v>
          </cell>
          <cell r="G1262">
            <v>0.75</v>
          </cell>
          <cell r="H1262">
            <v>2013</v>
          </cell>
          <cell r="K1262" t="str">
            <v>Нет</v>
          </cell>
          <cell r="M1262" t="str">
            <v>БУТ</v>
          </cell>
          <cell r="N1262" t="str">
            <v>БЕЛОЕ</v>
          </cell>
          <cell r="O1262">
            <v>13.8</v>
          </cell>
          <cell r="P1262" t="str">
            <v>AOC</v>
          </cell>
          <cell r="Q1262" t="str">
            <v>СУХОЕ</v>
          </cell>
          <cell r="R1262" t="str">
            <v>12, 6</v>
          </cell>
          <cell r="S1262" t="str">
            <v>Франция</v>
          </cell>
          <cell r="T1262" t="str">
            <v>Долина Роны</v>
          </cell>
          <cell r="U1262">
            <v>17</v>
          </cell>
          <cell r="V1262">
            <v>17</v>
          </cell>
        </row>
        <row r="1263">
          <cell r="A1263" t="str">
            <v>s94832</v>
          </cell>
          <cell r="B1263" t="str">
            <v>s</v>
          </cell>
          <cell r="C1263" t="str">
            <v>94832</v>
          </cell>
          <cell r="E1263" t="str">
            <v>ЕАРЛ Жорж Верне</v>
          </cell>
          <cell r="F1263" t="str">
            <v>Кото де Вернон (Кондриё)</v>
          </cell>
          <cell r="G1263">
            <v>0.75</v>
          </cell>
          <cell r="H1263">
            <v>2013</v>
          </cell>
          <cell r="K1263" t="str">
            <v>Нет</v>
          </cell>
          <cell r="M1263" t="str">
            <v>БУТ</v>
          </cell>
          <cell r="N1263" t="str">
            <v>БЕЛОЕ</v>
          </cell>
          <cell r="O1263">
            <v>13.8</v>
          </cell>
          <cell r="P1263" t="str">
            <v>AOC</v>
          </cell>
          <cell r="Q1263" t="str">
            <v>СУХОЕ</v>
          </cell>
          <cell r="R1263" t="str">
            <v>12, 6</v>
          </cell>
          <cell r="S1263" t="str">
            <v>Франция</v>
          </cell>
          <cell r="T1263" t="str">
            <v>Долина Роны</v>
          </cell>
          <cell r="U1263">
            <v>21</v>
          </cell>
          <cell r="V1263">
            <v>21</v>
          </cell>
        </row>
        <row r="1264">
          <cell r="A1264" t="str">
            <v>s94833</v>
          </cell>
          <cell r="B1264" t="str">
            <v>s</v>
          </cell>
          <cell r="C1264" t="str">
            <v>94833</v>
          </cell>
          <cell r="E1264" t="str">
            <v>ЕАРЛ Жорж Верне</v>
          </cell>
          <cell r="F1264" t="str">
            <v>Мезон Руж (Кот-Роти)</v>
          </cell>
          <cell r="G1264">
            <v>0.75</v>
          </cell>
          <cell r="H1264">
            <v>2012</v>
          </cell>
          <cell r="K1264" t="str">
            <v>Нет</v>
          </cell>
          <cell r="M1264" t="str">
            <v>БУТ</v>
          </cell>
          <cell r="N1264" t="str">
            <v>КРАСНОЕ</v>
          </cell>
          <cell r="O1264">
            <v>12.8</v>
          </cell>
          <cell r="P1264" t="str">
            <v>AOC</v>
          </cell>
          <cell r="Q1264" t="str">
            <v>СУХОЕ</v>
          </cell>
          <cell r="R1264" t="str">
            <v>12, 432</v>
          </cell>
          <cell r="S1264" t="str">
            <v>Франция</v>
          </cell>
          <cell r="T1264" t="str">
            <v>Долина Роны</v>
          </cell>
          <cell r="U1264">
            <v>32</v>
          </cell>
          <cell r="V1264">
            <v>32</v>
          </cell>
        </row>
        <row r="1265">
          <cell r="A1265" t="str">
            <v>s94834</v>
          </cell>
          <cell r="B1265" t="str">
            <v>s</v>
          </cell>
          <cell r="C1265" t="str">
            <v>94834</v>
          </cell>
          <cell r="E1265" t="str">
            <v>ЕАРЛ Жорж Верне</v>
          </cell>
          <cell r="F1265" t="str">
            <v>Тер д'Анкр (Сен-Жозеф)</v>
          </cell>
          <cell r="G1265">
            <v>0.75</v>
          </cell>
          <cell r="H1265">
            <v>2013</v>
          </cell>
          <cell r="K1265" t="str">
            <v>Нет</v>
          </cell>
          <cell r="M1265" t="str">
            <v>БУТ</v>
          </cell>
          <cell r="N1265" t="str">
            <v>КРАСНОЕ</v>
          </cell>
          <cell r="O1265">
            <v>12.5</v>
          </cell>
          <cell r="P1265" t="str">
            <v>AOC</v>
          </cell>
          <cell r="Q1265" t="str">
            <v>СУХОЕ</v>
          </cell>
          <cell r="R1265">
            <v>12</v>
          </cell>
          <cell r="S1265" t="str">
            <v>Франция</v>
          </cell>
          <cell r="T1265" t="str">
            <v>Долина Роны</v>
          </cell>
          <cell r="U1265">
            <v>1</v>
          </cell>
          <cell r="V1265">
            <v>1</v>
          </cell>
        </row>
        <row r="1266">
          <cell r="A1266" t="str">
            <v>s94845</v>
          </cell>
          <cell r="B1266" t="str">
            <v>s</v>
          </cell>
          <cell r="C1266" t="str">
            <v>94845</v>
          </cell>
          <cell r="E1266" t="str">
            <v>КАВИРО СОЧ. КООП. АГРИКОЛА</v>
          </cell>
          <cell r="F1266" t="str">
            <v>Кастеллино бьянко</v>
          </cell>
          <cell r="G1266">
            <v>1</v>
          </cell>
          <cell r="H1266">
            <v>0</v>
          </cell>
          <cell r="K1266" t="str">
            <v>Нет</v>
          </cell>
          <cell r="M1266" t="str">
            <v>ТЕТРАПАК</v>
          </cell>
          <cell r="N1266" t="str">
            <v>БЕЛОЕ</v>
          </cell>
          <cell r="O1266">
            <v>11</v>
          </cell>
          <cell r="P1266" t="str">
            <v>-</v>
          </cell>
          <cell r="Q1266" t="str">
            <v>П/СУХОЕ</v>
          </cell>
          <cell r="R1266" t="str">
            <v>10, 560</v>
          </cell>
          <cell r="S1266" t="str">
            <v>Италия</v>
          </cell>
          <cell r="T1266" t="str">
            <v>-</v>
          </cell>
          <cell r="U1266">
            <v>9191</v>
          </cell>
          <cell r="V1266">
            <v>9191</v>
          </cell>
        </row>
        <row r="1267">
          <cell r="A1267" t="str">
            <v>s94846</v>
          </cell>
          <cell r="B1267" t="str">
            <v>s</v>
          </cell>
          <cell r="C1267" t="str">
            <v>94846</v>
          </cell>
          <cell r="E1267" t="str">
            <v>КАВИРО СОЧ. КООП. АГРИКОЛА</v>
          </cell>
          <cell r="F1267" t="str">
            <v>Кастеллино россо</v>
          </cell>
          <cell r="G1267">
            <v>1</v>
          </cell>
          <cell r="H1267">
            <v>0</v>
          </cell>
          <cell r="K1267" t="str">
            <v>Нет</v>
          </cell>
          <cell r="M1267" t="str">
            <v>ТЕТРАПАК</v>
          </cell>
          <cell r="N1267" t="str">
            <v>КРАСНОЕ</v>
          </cell>
          <cell r="O1267">
            <v>11.5</v>
          </cell>
          <cell r="P1267" t="str">
            <v>-</v>
          </cell>
          <cell r="Q1267" t="str">
            <v>П/СУХОЕ</v>
          </cell>
          <cell r="R1267" t="str">
            <v>10, 560</v>
          </cell>
          <cell r="S1267" t="str">
            <v>Италия</v>
          </cell>
          <cell r="T1267" t="str">
            <v>-</v>
          </cell>
          <cell r="U1267">
            <v>7779</v>
          </cell>
          <cell r="V1267">
            <v>7779</v>
          </cell>
        </row>
        <row r="1268">
          <cell r="A1268" t="str">
            <v>s94898</v>
          </cell>
          <cell r="B1268" t="str">
            <v>s</v>
          </cell>
          <cell r="C1268" t="str">
            <v>94898</v>
          </cell>
          <cell r="F1268" t="str">
            <v>Футляр на 1 бут. шампанское (дуб) с ложементом</v>
          </cell>
          <cell r="G1268">
            <v>0</v>
          </cell>
          <cell r="H1268">
            <v>0</v>
          </cell>
          <cell r="K1268" t="str">
            <v>Нет</v>
          </cell>
          <cell r="M1268" t="str">
            <v>ШТ</v>
          </cell>
          <cell r="O1268">
            <v>0</v>
          </cell>
          <cell r="S1268" t="str">
            <v>РОССИЯ</v>
          </cell>
          <cell r="T1268" t="str">
            <v>-</v>
          </cell>
          <cell r="U1268">
            <v>78</v>
          </cell>
          <cell r="V1268">
            <v>78</v>
          </cell>
        </row>
        <row r="1269">
          <cell r="A1269" t="str">
            <v>s94899</v>
          </cell>
          <cell r="B1269" t="str">
            <v>s</v>
          </cell>
          <cell r="C1269" t="str">
            <v>94899</v>
          </cell>
          <cell r="D1269" t="str">
            <v>ОРИГИНАЛ</v>
          </cell>
          <cell r="F1269" t="str">
            <v>Сет на 2 бут. Бургонь (дуб) с гр.Зенит</v>
          </cell>
          <cell r="G1269">
            <v>0</v>
          </cell>
          <cell r="H1269">
            <v>0</v>
          </cell>
          <cell r="K1269" t="str">
            <v>Нет</v>
          </cell>
          <cell r="M1269" t="str">
            <v>ШТ</v>
          </cell>
          <cell r="O1269">
            <v>0</v>
          </cell>
          <cell r="S1269" t="str">
            <v>РОССИЯ</v>
          </cell>
          <cell r="T1269" t="str">
            <v>-</v>
          </cell>
          <cell r="U1269">
            <v>9</v>
          </cell>
          <cell r="V1269">
            <v>9</v>
          </cell>
        </row>
        <row r="1270">
          <cell r="A1270" t="str">
            <v>s94905</v>
          </cell>
          <cell r="B1270" t="str">
            <v>s</v>
          </cell>
          <cell r="C1270" t="str">
            <v>94905</v>
          </cell>
          <cell r="F1270" t="str">
            <v>Книга "Чарльз Бэк: честный взгляд на цену вина" региональный выпуск/серия Simple Wine News</v>
          </cell>
          <cell r="G1270">
            <v>0</v>
          </cell>
          <cell r="H1270">
            <v>0</v>
          </cell>
          <cell r="K1270" t="str">
            <v>Нет</v>
          </cell>
          <cell r="M1270" t="str">
            <v>ШТ</v>
          </cell>
          <cell r="O1270">
            <v>3</v>
          </cell>
          <cell r="S1270" t="str">
            <v>РОССИЯ</v>
          </cell>
          <cell r="T1270" t="str">
            <v>-</v>
          </cell>
          <cell r="U1270">
            <v>64</v>
          </cell>
          <cell r="V1270">
            <v>64</v>
          </cell>
        </row>
        <row r="1271">
          <cell r="A1271" t="str">
            <v>s94917</v>
          </cell>
          <cell r="B1271" t="str">
            <v>s</v>
          </cell>
          <cell r="C1271" t="str">
            <v>94917</v>
          </cell>
          <cell r="D1271" t="str">
            <v>ОРИГИНАЛ</v>
          </cell>
          <cell r="F1271" t="str">
            <v>Фрескелло бьянко</v>
          </cell>
          <cell r="G1271">
            <v>0.75</v>
          </cell>
          <cell r="H1271">
            <v>0</v>
          </cell>
          <cell r="K1271" t="str">
            <v>Нет</v>
          </cell>
          <cell r="M1271" t="str">
            <v>БУТ</v>
          </cell>
          <cell r="N1271" t="str">
            <v>БЕЛОЕ</v>
          </cell>
          <cell r="O1271">
            <v>10.5</v>
          </cell>
          <cell r="Q1271" t="str">
            <v>П/СУХОЕ</v>
          </cell>
          <cell r="R1271" t="str">
            <v>12, 6</v>
          </cell>
          <cell r="S1271" t="str">
            <v>Италия</v>
          </cell>
          <cell r="U1271">
            <v>150</v>
          </cell>
          <cell r="V1271">
            <v>150</v>
          </cell>
        </row>
        <row r="1272">
          <cell r="A1272" t="str">
            <v>s94918</v>
          </cell>
          <cell r="B1272" t="str">
            <v>s</v>
          </cell>
          <cell r="C1272" t="str">
            <v>94918</v>
          </cell>
          <cell r="D1272" t="str">
            <v>ОРИГИНАЛ</v>
          </cell>
          <cell r="F1272" t="str">
            <v>Ангостура Резерва</v>
          </cell>
          <cell r="G1272">
            <v>0.7</v>
          </cell>
          <cell r="H1272">
            <v>0</v>
          </cell>
          <cell r="K1272" t="str">
            <v>Нет</v>
          </cell>
          <cell r="M1272" t="str">
            <v>БУТ</v>
          </cell>
          <cell r="O1272">
            <v>37.5</v>
          </cell>
          <cell r="R1272" t="str">
            <v>12, 6</v>
          </cell>
          <cell r="S1272" t="str">
            <v>Соединенное Королевство</v>
          </cell>
          <cell r="U1272">
            <v>37</v>
          </cell>
          <cell r="V1272">
            <v>37</v>
          </cell>
        </row>
        <row r="1273">
          <cell r="A1273" t="str">
            <v>s94920</v>
          </cell>
          <cell r="B1273" t="str">
            <v>s</v>
          </cell>
          <cell r="C1273" t="str">
            <v>94920</v>
          </cell>
          <cell r="D1273" t="str">
            <v>ОРИГИНАЛ</v>
          </cell>
          <cell r="F1273" t="str">
            <v>Самбука</v>
          </cell>
          <cell r="G1273">
            <v>0.7</v>
          </cell>
          <cell r="H1273">
            <v>0</v>
          </cell>
          <cell r="K1273" t="str">
            <v>Нет</v>
          </cell>
          <cell r="M1273" t="str">
            <v>БУТ</v>
          </cell>
          <cell r="O1273">
            <v>40</v>
          </cell>
          <cell r="R1273">
            <v>6</v>
          </cell>
          <cell r="S1273" t="str">
            <v>Италия</v>
          </cell>
          <cell r="U1273">
            <v>183</v>
          </cell>
          <cell r="V1273">
            <v>0</v>
          </cell>
        </row>
        <row r="1274">
          <cell r="A1274" t="str">
            <v>s94927</v>
          </cell>
          <cell r="B1274" t="str">
            <v>s</v>
          </cell>
          <cell r="C1274" t="str">
            <v>94927</v>
          </cell>
          <cell r="D1274" t="str">
            <v>ОРИГИНАЛ</v>
          </cell>
          <cell r="F1274" t="str">
            <v>Барон де ланс мерло</v>
          </cell>
          <cell r="G1274">
            <v>0.75</v>
          </cell>
          <cell r="H1274">
            <v>2012</v>
          </cell>
          <cell r="K1274" t="str">
            <v>Нет</v>
          </cell>
          <cell r="M1274" t="str">
            <v>БУТ</v>
          </cell>
          <cell r="N1274" t="str">
            <v>КРАСНОЕ</v>
          </cell>
          <cell r="O1274">
            <v>12.5</v>
          </cell>
          <cell r="Q1274" t="str">
            <v>СУХОЕ</v>
          </cell>
          <cell r="R1274" t="str">
            <v>12, 6</v>
          </cell>
          <cell r="S1274" t="str">
            <v>Франция</v>
          </cell>
          <cell r="U1274">
            <v>51</v>
          </cell>
          <cell r="V1274">
            <v>51</v>
          </cell>
        </row>
        <row r="1275">
          <cell r="A1275" t="str">
            <v>s94928</v>
          </cell>
          <cell r="B1275" t="str">
            <v>s</v>
          </cell>
          <cell r="C1275" t="str">
            <v>94928</v>
          </cell>
          <cell r="D1275" t="str">
            <v>ОРИГИНАЛ</v>
          </cell>
          <cell r="F1275" t="str">
            <v>Лансон Розе лейбл брют розе(розовая бутылка + 2 бокала в п\у</v>
          </cell>
          <cell r="G1275">
            <v>0.75</v>
          </cell>
          <cell r="H1275">
            <v>0</v>
          </cell>
          <cell r="K1275" t="str">
            <v>Нет</v>
          </cell>
          <cell r="M1275" t="str">
            <v>БУТ</v>
          </cell>
          <cell r="N1275" t="str">
            <v>РОЗОВОЕ</v>
          </cell>
          <cell r="O1275">
            <v>12.5</v>
          </cell>
          <cell r="Q1275" t="str">
            <v>БРЮТ</v>
          </cell>
          <cell r="R1275" t="str">
            <v>12, 6</v>
          </cell>
          <cell r="S1275" t="str">
            <v>Франция</v>
          </cell>
          <cell r="U1275">
            <v>20</v>
          </cell>
          <cell r="V1275">
            <v>20</v>
          </cell>
        </row>
        <row r="1276">
          <cell r="A1276" t="str">
            <v>s94947</v>
          </cell>
          <cell r="B1276" t="str">
            <v>s</v>
          </cell>
          <cell r="C1276" t="str">
            <v>94947</v>
          </cell>
          <cell r="E1276" t="str">
            <v>Домен Юбер э Лорен Линье САРЛ</v>
          </cell>
          <cell r="F1276" t="str">
            <v>Море-Сен-Дени Премье Крю ле Бланшар</v>
          </cell>
          <cell r="G1276">
            <v>0.75</v>
          </cell>
          <cell r="H1276">
            <v>2012</v>
          </cell>
          <cell r="K1276" t="str">
            <v>Нет</v>
          </cell>
          <cell r="M1276" t="str">
            <v>БУТ</v>
          </cell>
          <cell r="N1276" t="str">
            <v>КРАСНОЕ</v>
          </cell>
          <cell r="O1276">
            <v>13</v>
          </cell>
          <cell r="P1276" t="str">
            <v>AOC</v>
          </cell>
          <cell r="Q1276" t="str">
            <v>СУХОЕ</v>
          </cell>
          <cell r="R1276">
            <v>12</v>
          </cell>
          <cell r="S1276" t="str">
            <v>Франция</v>
          </cell>
          <cell r="T1276" t="str">
            <v>Бургундия</v>
          </cell>
          <cell r="U1276">
            <v>1</v>
          </cell>
          <cell r="V1276">
            <v>1</v>
          </cell>
        </row>
        <row r="1277">
          <cell r="A1277" t="str">
            <v>s94948</v>
          </cell>
          <cell r="B1277" t="str">
            <v>s</v>
          </cell>
          <cell r="C1277" t="str">
            <v>94948</v>
          </cell>
          <cell r="E1277" t="str">
            <v>Домен Юбер э Лорен Линье САРЛ</v>
          </cell>
          <cell r="F1277" t="str">
            <v>Море-Сен-Дени Премье Крю Кло Боле</v>
          </cell>
          <cell r="G1277">
            <v>0.75</v>
          </cell>
          <cell r="H1277">
            <v>2012</v>
          </cell>
          <cell r="K1277" t="str">
            <v>Нет</v>
          </cell>
          <cell r="M1277" t="str">
            <v>БУТ</v>
          </cell>
          <cell r="N1277" t="str">
            <v>КРАСНОЕ</v>
          </cell>
          <cell r="O1277">
            <v>13</v>
          </cell>
          <cell r="P1277" t="str">
            <v>AOC</v>
          </cell>
          <cell r="Q1277" t="str">
            <v>СУХОЕ</v>
          </cell>
          <cell r="R1277">
            <v>12</v>
          </cell>
          <cell r="S1277" t="str">
            <v>Франция</v>
          </cell>
          <cell r="T1277" t="str">
            <v>Бургундия</v>
          </cell>
          <cell r="U1277">
            <v>1</v>
          </cell>
          <cell r="V1277">
            <v>1</v>
          </cell>
        </row>
        <row r="1278">
          <cell r="A1278" t="str">
            <v>s94953</v>
          </cell>
          <cell r="B1278" t="str">
            <v>s</v>
          </cell>
          <cell r="C1278" t="str">
            <v>94953</v>
          </cell>
          <cell r="E1278" t="str">
            <v>САРЛ Этьен Созе</v>
          </cell>
          <cell r="F1278" t="str">
            <v>Шевалье-Монраше Гран Крю</v>
          </cell>
          <cell r="G1278">
            <v>0.75</v>
          </cell>
          <cell r="H1278">
            <v>2013</v>
          </cell>
          <cell r="K1278" t="str">
            <v>Нет</v>
          </cell>
          <cell r="M1278" t="str">
            <v>БУТ</v>
          </cell>
          <cell r="N1278" t="str">
            <v>БЕЛОЕ</v>
          </cell>
          <cell r="O1278">
            <v>13.5</v>
          </cell>
          <cell r="P1278" t="str">
            <v>AOC</v>
          </cell>
          <cell r="Q1278" t="str">
            <v>СУХОЕ</v>
          </cell>
          <cell r="R1278" t="str">
            <v>6, 12</v>
          </cell>
          <cell r="S1278" t="str">
            <v>Франция</v>
          </cell>
          <cell r="T1278" t="str">
            <v>Бургундия</v>
          </cell>
          <cell r="U1278">
            <v>3</v>
          </cell>
          <cell r="V1278">
            <v>3</v>
          </cell>
        </row>
        <row r="1279">
          <cell r="A1279" t="str">
            <v>s94955</v>
          </cell>
          <cell r="B1279" t="str">
            <v>s</v>
          </cell>
          <cell r="C1279" t="str">
            <v>94955</v>
          </cell>
          <cell r="E1279" t="str">
            <v>САРЛ Этьен Созе</v>
          </cell>
          <cell r="F1279" t="str">
            <v>Пюлиньи-Монраше Премье Крю ле Комбетт</v>
          </cell>
          <cell r="G1279">
            <v>0.75</v>
          </cell>
          <cell r="H1279">
            <v>2013</v>
          </cell>
          <cell r="K1279" t="str">
            <v>Нет</v>
          </cell>
          <cell r="M1279" t="str">
            <v>БУТ</v>
          </cell>
          <cell r="N1279" t="str">
            <v>БЕЛОЕ</v>
          </cell>
          <cell r="O1279">
            <v>13.5</v>
          </cell>
          <cell r="P1279" t="str">
            <v>AOC</v>
          </cell>
          <cell r="Q1279" t="str">
            <v>СУХОЕ</v>
          </cell>
          <cell r="R1279">
            <v>12</v>
          </cell>
          <cell r="S1279" t="str">
            <v>Франция</v>
          </cell>
          <cell r="T1279" t="str">
            <v>Бургундия</v>
          </cell>
          <cell r="U1279">
            <v>2</v>
          </cell>
          <cell r="V1279">
            <v>2</v>
          </cell>
        </row>
        <row r="1280">
          <cell r="A1280" t="str">
            <v>s94961</v>
          </cell>
          <cell r="B1280" t="str">
            <v>s</v>
          </cell>
          <cell r="C1280" t="str">
            <v>94961</v>
          </cell>
          <cell r="F1280" t="str">
            <v>Гевюрцтраминер ( Эльзас)</v>
          </cell>
          <cell r="G1280">
            <v>0.75</v>
          </cell>
          <cell r="H1280">
            <v>2010</v>
          </cell>
          <cell r="K1280" t="str">
            <v>Нет</v>
          </cell>
          <cell r="M1280" t="str">
            <v>БУТ</v>
          </cell>
          <cell r="N1280" t="str">
            <v>БЕЛОЕ</v>
          </cell>
          <cell r="O1280">
            <v>14</v>
          </cell>
          <cell r="Q1280" t="str">
            <v>П/СУХОЕ</v>
          </cell>
          <cell r="R1280" t="str">
            <v>12, 6</v>
          </cell>
          <cell r="S1280" t="str">
            <v>Франция</v>
          </cell>
          <cell r="U1280">
            <v>14</v>
          </cell>
          <cell r="V1280">
            <v>14</v>
          </cell>
        </row>
        <row r="1281">
          <cell r="A1281" t="str">
            <v>s94962</v>
          </cell>
          <cell r="B1281" t="str">
            <v>s</v>
          </cell>
          <cell r="C1281" t="str">
            <v>94962</v>
          </cell>
          <cell r="F1281" t="str">
            <v>Полиньи-Монраше</v>
          </cell>
          <cell r="G1281">
            <v>0.75</v>
          </cell>
          <cell r="H1281">
            <v>2010</v>
          </cell>
          <cell r="K1281" t="str">
            <v>Нет</v>
          </cell>
          <cell r="M1281" t="str">
            <v>БУТ</v>
          </cell>
          <cell r="N1281" t="str">
            <v>БЕЛОЕ</v>
          </cell>
          <cell r="O1281">
            <v>13.5</v>
          </cell>
          <cell r="Q1281" t="str">
            <v>СУХОЕ</v>
          </cell>
          <cell r="R1281" t="str">
            <v>12, 6</v>
          </cell>
          <cell r="S1281" t="str">
            <v>Франция</v>
          </cell>
          <cell r="U1281">
            <v>2</v>
          </cell>
          <cell r="V1281">
            <v>1</v>
          </cell>
        </row>
        <row r="1282">
          <cell r="A1282" t="str">
            <v>s94963</v>
          </cell>
          <cell r="B1282" t="str">
            <v>s</v>
          </cell>
          <cell r="C1282" t="str">
            <v>94963</v>
          </cell>
          <cell r="F1282" t="str">
            <v>Кулемборг Кэйп рэд</v>
          </cell>
          <cell r="G1282">
            <v>0.75</v>
          </cell>
          <cell r="H1282">
            <v>2012</v>
          </cell>
          <cell r="K1282" t="str">
            <v>Нет</v>
          </cell>
          <cell r="M1282" t="str">
            <v>БУТ</v>
          </cell>
          <cell r="N1282" t="str">
            <v>КРАСНОЕ</v>
          </cell>
          <cell r="O1282">
            <v>13.5</v>
          </cell>
          <cell r="Q1282" t="str">
            <v>СУХОЕ</v>
          </cell>
          <cell r="R1282" t="str">
            <v>12, 6</v>
          </cell>
          <cell r="S1282" t="str">
            <v>Южная Африка</v>
          </cell>
          <cell r="U1282">
            <v>30</v>
          </cell>
          <cell r="V1282">
            <v>30</v>
          </cell>
        </row>
        <row r="1283">
          <cell r="A1283" t="str">
            <v>s94964</v>
          </cell>
          <cell r="B1283" t="str">
            <v>s</v>
          </cell>
          <cell r="C1283" t="str">
            <v>94964</v>
          </cell>
          <cell r="D1283" t="str">
            <v>ОРИГИНАЛ</v>
          </cell>
          <cell r="F1283" t="str">
            <v>Кулемборг Кэйп Уайт</v>
          </cell>
          <cell r="G1283">
            <v>0.75</v>
          </cell>
          <cell r="H1283">
            <v>2012</v>
          </cell>
          <cell r="K1283" t="str">
            <v>Нет</v>
          </cell>
          <cell r="M1283" t="str">
            <v>БУТ</v>
          </cell>
          <cell r="N1283" t="str">
            <v>КРАСНОЕ</v>
          </cell>
          <cell r="O1283">
            <v>13.5</v>
          </cell>
          <cell r="Q1283" t="str">
            <v>СУХОЕ</v>
          </cell>
          <cell r="R1283" t="str">
            <v>12, 6</v>
          </cell>
          <cell r="S1283" t="str">
            <v>Южная Африка</v>
          </cell>
          <cell r="U1283">
            <v>7</v>
          </cell>
          <cell r="V1283">
            <v>7</v>
          </cell>
        </row>
        <row r="1284">
          <cell r="A1284" t="str">
            <v>s94980</v>
          </cell>
          <cell r="B1284" t="str">
            <v>s</v>
          </cell>
          <cell r="C1284" t="str">
            <v>94980</v>
          </cell>
          <cell r="E1284" t="str">
            <v>НОНИНО ДИСТИЛЛАТОРИ СПА</v>
          </cell>
          <cell r="F1284" t="str">
            <v>Крю Моновитиньо Фраголино (в п/у)</v>
          </cell>
          <cell r="G1284">
            <v>0.5</v>
          </cell>
          <cell r="H1284">
            <v>0</v>
          </cell>
          <cell r="K1284" t="str">
            <v>Нет</v>
          </cell>
          <cell r="M1284" t="str">
            <v>БУТ</v>
          </cell>
          <cell r="O1284">
            <v>45</v>
          </cell>
          <cell r="P1284" t="str">
            <v>-</v>
          </cell>
          <cell r="Q1284" t="str">
            <v>ГРАППА</v>
          </cell>
          <cell r="R1284" t="str">
            <v>3, 6</v>
          </cell>
          <cell r="S1284" t="str">
            <v>Италия</v>
          </cell>
          <cell r="T1284" t="str">
            <v>Фриули</v>
          </cell>
          <cell r="U1284">
            <v>6</v>
          </cell>
          <cell r="V1284">
            <v>6</v>
          </cell>
        </row>
        <row r="1285">
          <cell r="A1285" t="str">
            <v>s94981</v>
          </cell>
          <cell r="B1285" t="str">
            <v>s</v>
          </cell>
          <cell r="C1285" t="str">
            <v>94981</v>
          </cell>
          <cell r="E1285" t="str">
            <v>НОНИНО ДИСТИЛЛАТОРИ СПА</v>
          </cell>
          <cell r="F1285" t="str">
            <v>Крю Моновитиньо Пиколит (в п/у)</v>
          </cell>
          <cell r="G1285">
            <v>0.5</v>
          </cell>
          <cell r="H1285">
            <v>0</v>
          </cell>
          <cell r="K1285" t="str">
            <v>Нет</v>
          </cell>
          <cell r="M1285" t="str">
            <v>БУТ</v>
          </cell>
          <cell r="O1285">
            <v>50</v>
          </cell>
          <cell r="P1285" t="str">
            <v>-</v>
          </cell>
          <cell r="Q1285" t="str">
            <v>ГРАППА</v>
          </cell>
          <cell r="R1285">
            <v>6</v>
          </cell>
          <cell r="S1285" t="str">
            <v>Италия</v>
          </cell>
          <cell r="T1285" t="str">
            <v>Фриули</v>
          </cell>
          <cell r="U1285">
            <v>3</v>
          </cell>
          <cell r="V1285">
            <v>3</v>
          </cell>
        </row>
        <row r="1286">
          <cell r="A1286" t="str">
            <v>s94985</v>
          </cell>
          <cell r="B1286" t="str">
            <v>s</v>
          </cell>
          <cell r="C1286" t="str">
            <v>94985</v>
          </cell>
          <cell r="D1286" t="str">
            <v>ДЛЯСОТРУД</v>
          </cell>
          <cell r="E1286" t="str">
            <v>НОНИНО ДИСТИЛЛАТОРИ СПА</v>
          </cell>
          <cell r="F1286" t="str">
            <v>Иль Пирус ди Нонино в п/у</v>
          </cell>
          <cell r="G1286">
            <v>0.7</v>
          </cell>
          <cell r="H1286">
            <v>0</v>
          </cell>
          <cell r="K1286" t="str">
            <v>Нет</v>
          </cell>
          <cell r="M1286" t="str">
            <v>БУТ</v>
          </cell>
          <cell r="O1286">
            <v>43</v>
          </cell>
          <cell r="P1286" t="str">
            <v>-</v>
          </cell>
          <cell r="Q1286" t="str">
            <v>ФР_ДИСТ</v>
          </cell>
          <cell r="R1286">
            <v>6</v>
          </cell>
          <cell r="S1286" t="str">
            <v>Италия</v>
          </cell>
          <cell r="T1286" t="str">
            <v>Фриули</v>
          </cell>
          <cell r="U1286">
            <v>1</v>
          </cell>
          <cell r="V1286">
            <v>0</v>
          </cell>
        </row>
        <row r="1287">
          <cell r="A1287" t="str">
            <v>s94985</v>
          </cell>
          <cell r="B1287" t="str">
            <v>s</v>
          </cell>
          <cell r="C1287" t="str">
            <v>94985</v>
          </cell>
          <cell r="D1287" t="str">
            <v>ОРИГИНАЛ</v>
          </cell>
          <cell r="E1287" t="str">
            <v>НОНИНО ДИСТИЛЛАТОРИ СПА</v>
          </cell>
          <cell r="F1287" t="str">
            <v>Иль Пирус ди Нонино в п/у</v>
          </cell>
          <cell r="G1287">
            <v>0.7</v>
          </cell>
          <cell r="H1287">
            <v>0</v>
          </cell>
          <cell r="K1287" t="str">
            <v>Нет</v>
          </cell>
          <cell r="M1287" t="str">
            <v>БУТ</v>
          </cell>
          <cell r="O1287">
            <v>43</v>
          </cell>
          <cell r="P1287" t="str">
            <v>-</v>
          </cell>
          <cell r="Q1287" t="str">
            <v>ФР_ДИСТ</v>
          </cell>
          <cell r="R1287">
            <v>6</v>
          </cell>
          <cell r="S1287" t="str">
            <v>Италия</v>
          </cell>
          <cell r="T1287" t="str">
            <v>Фриули</v>
          </cell>
          <cell r="U1287">
            <v>30</v>
          </cell>
          <cell r="V1287">
            <v>30</v>
          </cell>
        </row>
        <row r="1288">
          <cell r="A1288" t="str">
            <v>s94989</v>
          </cell>
          <cell r="B1288" t="str">
            <v>s</v>
          </cell>
          <cell r="C1288" t="str">
            <v>94989</v>
          </cell>
          <cell r="E1288" t="str">
            <v>НОНИНО ДИСТИЛЛАТОРИ СПА</v>
          </cell>
          <cell r="F1288" t="str">
            <v>Ло Шардоне ди Нонино ин баррик Моновитиньо в п/у</v>
          </cell>
          <cell r="G1288">
            <v>0.7</v>
          </cell>
          <cell r="H1288">
            <v>0</v>
          </cell>
          <cell r="K1288" t="str">
            <v>Нет</v>
          </cell>
          <cell r="M1288" t="str">
            <v>БУТ</v>
          </cell>
          <cell r="O1288">
            <v>41</v>
          </cell>
          <cell r="P1288" t="str">
            <v>-</v>
          </cell>
          <cell r="Q1288" t="str">
            <v>ГРАППА</v>
          </cell>
          <cell r="R1288" t="str">
            <v>6, 540</v>
          </cell>
          <cell r="S1288" t="str">
            <v>Италия</v>
          </cell>
          <cell r="T1288" t="str">
            <v>Фриули</v>
          </cell>
          <cell r="U1288">
            <v>44</v>
          </cell>
          <cell r="V1288">
            <v>44</v>
          </cell>
        </row>
        <row r="1289">
          <cell r="A1289" t="str">
            <v>s94995</v>
          </cell>
          <cell r="B1289" t="str">
            <v>s</v>
          </cell>
          <cell r="C1289" t="str">
            <v>94995</v>
          </cell>
          <cell r="E1289" t="str">
            <v>НОНИНО ДИСТИЛЛАТОРИ СПА</v>
          </cell>
          <cell r="F1289" t="str">
            <v>Куинтессенциа Амаро Нонино в п/у</v>
          </cell>
          <cell r="G1289">
            <v>0.7</v>
          </cell>
          <cell r="H1289">
            <v>0</v>
          </cell>
          <cell r="K1289" t="str">
            <v>Нет</v>
          </cell>
          <cell r="M1289" t="str">
            <v>БУТ</v>
          </cell>
          <cell r="O1289">
            <v>35</v>
          </cell>
          <cell r="P1289" t="str">
            <v>-</v>
          </cell>
          <cell r="Q1289" t="str">
            <v>ЛИКЁР ДЕС</v>
          </cell>
          <cell r="R1289" t="str">
            <v>6, 288</v>
          </cell>
          <cell r="S1289" t="str">
            <v>Италия</v>
          </cell>
          <cell r="T1289" t="str">
            <v>Фриули</v>
          </cell>
          <cell r="U1289">
            <v>90</v>
          </cell>
          <cell r="V1289">
            <v>90</v>
          </cell>
        </row>
        <row r="1290">
          <cell r="A1290" t="str">
            <v>s94997</v>
          </cell>
          <cell r="B1290" t="str">
            <v>s</v>
          </cell>
          <cell r="C1290" t="str">
            <v>94997</v>
          </cell>
          <cell r="E1290" t="str">
            <v>НОНИНО ДИСТИЛЛАТОРИ СПА</v>
          </cell>
          <cell r="F1290" t="str">
            <v>Традиционе Нонино</v>
          </cell>
          <cell r="G1290">
            <v>1</v>
          </cell>
          <cell r="H1290">
            <v>0</v>
          </cell>
          <cell r="K1290" t="str">
            <v>Нет</v>
          </cell>
          <cell r="M1290" t="str">
            <v>БУТ</v>
          </cell>
          <cell r="O1290">
            <v>41</v>
          </cell>
          <cell r="P1290" t="str">
            <v>-</v>
          </cell>
          <cell r="Q1290" t="str">
            <v>ГРАППА</v>
          </cell>
          <cell r="R1290">
            <v>6</v>
          </cell>
          <cell r="S1290" t="str">
            <v>Италия</v>
          </cell>
          <cell r="T1290" t="str">
            <v>Фриули</v>
          </cell>
          <cell r="U1290">
            <v>0</v>
          </cell>
          <cell r="V1290">
            <v>0</v>
          </cell>
        </row>
        <row r="1291">
          <cell r="A1291" t="str">
            <v>s95001</v>
          </cell>
          <cell r="B1291" t="str">
            <v>s</v>
          </cell>
          <cell r="C1291" t="str">
            <v>95001</v>
          </cell>
          <cell r="D1291" t="str">
            <v>ОРИГИНАЛ</v>
          </cell>
          <cell r="E1291" t="str">
            <v>НОНИНО ДИСТИЛЛАТОРИ СПА</v>
          </cell>
          <cell r="F1291" t="str">
            <v>УЭ Ла Мальвазия ди Нонино Моновитиньо в п/у</v>
          </cell>
          <cell r="G1291">
            <v>0.7</v>
          </cell>
          <cell r="H1291">
            <v>0</v>
          </cell>
          <cell r="K1291" t="str">
            <v>Нет</v>
          </cell>
          <cell r="M1291" t="str">
            <v>БУТ</v>
          </cell>
          <cell r="O1291">
            <v>38</v>
          </cell>
          <cell r="P1291" t="str">
            <v>-</v>
          </cell>
          <cell r="Q1291" t="str">
            <v>ВИН_ДИСТ</v>
          </cell>
          <cell r="R1291">
            <v>6</v>
          </cell>
          <cell r="S1291" t="str">
            <v>Италия</v>
          </cell>
          <cell r="T1291" t="str">
            <v>Фриули</v>
          </cell>
          <cell r="U1291">
            <v>14</v>
          </cell>
          <cell r="V1291">
            <v>14</v>
          </cell>
        </row>
        <row r="1292">
          <cell r="A1292" t="str">
            <v>s95026</v>
          </cell>
          <cell r="B1292" t="str">
            <v>s</v>
          </cell>
          <cell r="C1292" t="str">
            <v>95026</v>
          </cell>
          <cell r="E1292" t="str">
            <v>ТЕНУТЕ ДЕЛЬ ЧЕРРО С.П.А. - СОЧИЕТА АГРИКОЛА</v>
          </cell>
          <cell r="F1292" t="str">
            <v>Вино Нобиле ди Монтепульчано Ризерва</v>
          </cell>
          <cell r="G1292">
            <v>0.375</v>
          </cell>
          <cell r="H1292">
            <v>2011</v>
          </cell>
          <cell r="K1292" t="str">
            <v>Нет</v>
          </cell>
          <cell r="M1292" t="str">
            <v>БУТ</v>
          </cell>
          <cell r="N1292" t="str">
            <v>КРАСНОЕ</v>
          </cell>
          <cell r="O1292">
            <v>14.5</v>
          </cell>
          <cell r="P1292" t="str">
            <v>DOCG</v>
          </cell>
          <cell r="Q1292" t="str">
            <v>СУХОЕ</v>
          </cell>
          <cell r="R1292" t="str">
            <v>12, 6</v>
          </cell>
          <cell r="S1292" t="str">
            <v>Италия</v>
          </cell>
          <cell r="T1292" t="str">
            <v>Тоскана</v>
          </cell>
          <cell r="U1292">
            <v>0</v>
          </cell>
          <cell r="V1292">
            <v>0</v>
          </cell>
        </row>
        <row r="1293">
          <cell r="A1293" t="str">
            <v>s95040</v>
          </cell>
          <cell r="B1293" t="str">
            <v>s</v>
          </cell>
          <cell r="C1293" t="str">
            <v>95040</v>
          </cell>
          <cell r="E1293" t="str">
            <v>Чело э Терра С.п.А.</v>
          </cell>
          <cell r="F1293" t="str">
            <v>Фрескелло бьянко</v>
          </cell>
          <cell r="G1293">
            <v>0.75</v>
          </cell>
          <cell r="H1293">
            <v>0</v>
          </cell>
          <cell r="K1293" t="str">
            <v>Нет</v>
          </cell>
          <cell r="M1293" t="str">
            <v>БУТ</v>
          </cell>
          <cell r="N1293" t="str">
            <v>БЕЛОЕ</v>
          </cell>
          <cell r="O1293">
            <v>10.5</v>
          </cell>
          <cell r="P1293" t="str">
            <v>-</v>
          </cell>
          <cell r="Q1293" t="str">
            <v>П/СУХОЕ</v>
          </cell>
          <cell r="R1293">
            <v>6</v>
          </cell>
          <cell r="S1293" t="str">
            <v>Италия</v>
          </cell>
          <cell r="T1293" t="str">
            <v>-</v>
          </cell>
          <cell r="U1293">
            <v>4</v>
          </cell>
          <cell r="V1293">
            <v>4</v>
          </cell>
        </row>
        <row r="1294">
          <cell r="A1294" t="str">
            <v>s95042</v>
          </cell>
          <cell r="B1294" t="str">
            <v>s</v>
          </cell>
          <cell r="C1294" t="str">
            <v>95042</v>
          </cell>
          <cell r="E1294" t="str">
            <v>Кантине Сан Марко с.р.л.</v>
          </cell>
          <cell r="F1294" t="str">
            <v>Тускулум Бьянко</v>
          </cell>
          <cell r="G1294">
            <v>0.75</v>
          </cell>
          <cell r="H1294">
            <v>0</v>
          </cell>
          <cell r="K1294" t="str">
            <v>Нет</v>
          </cell>
          <cell r="M1294" t="str">
            <v>БУТ</v>
          </cell>
          <cell r="N1294" t="str">
            <v>БЕЛОЕ</v>
          </cell>
          <cell r="O1294">
            <v>11.5</v>
          </cell>
          <cell r="P1294" t="str">
            <v>VDT</v>
          </cell>
          <cell r="Q1294" t="str">
            <v>СУХОЕ</v>
          </cell>
          <cell r="R1294">
            <v>6</v>
          </cell>
          <cell r="S1294" t="str">
            <v>Италия</v>
          </cell>
          <cell r="T1294" t="str">
            <v>Лацио</v>
          </cell>
          <cell r="U1294">
            <v>1</v>
          </cell>
          <cell r="V1294">
            <v>1</v>
          </cell>
        </row>
        <row r="1295">
          <cell r="A1295" t="str">
            <v>s95043</v>
          </cell>
          <cell r="B1295" t="str">
            <v>s</v>
          </cell>
          <cell r="C1295" t="str">
            <v>95043</v>
          </cell>
          <cell r="D1295" t="str">
            <v>ОРИГИНАЛ</v>
          </cell>
          <cell r="E1295" t="str">
            <v>Кантине Сан Марко с.р.л.</v>
          </cell>
          <cell r="F1295" t="str">
            <v>Тускулум Россо</v>
          </cell>
          <cell r="G1295">
            <v>0.75</v>
          </cell>
          <cell r="H1295">
            <v>0</v>
          </cell>
          <cell r="K1295" t="str">
            <v>Нет</v>
          </cell>
          <cell r="M1295" t="str">
            <v>БУТ</v>
          </cell>
          <cell r="N1295" t="str">
            <v>КРАСНОЕ</v>
          </cell>
          <cell r="O1295">
            <v>12</v>
          </cell>
          <cell r="P1295" t="str">
            <v>VDT</v>
          </cell>
          <cell r="Q1295" t="str">
            <v>СУХОЕ</v>
          </cell>
          <cell r="R1295">
            <v>6</v>
          </cell>
          <cell r="S1295" t="str">
            <v>Италия</v>
          </cell>
          <cell r="T1295" t="str">
            <v>Лацио</v>
          </cell>
          <cell r="U1295">
            <v>73</v>
          </cell>
          <cell r="V1295">
            <v>73</v>
          </cell>
        </row>
        <row r="1296">
          <cell r="A1296" t="str">
            <v>s95048</v>
          </cell>
          <cell r="B1296" t="str">
            <v>s</v>
          </cell>
          <cell r="C1296" t="str">
            <v>95048</v>
          </cell>
          <cell r="F1296" t="str">
            <v>Футляр на 1 бут. шампанского бук. Размеры внутренние:350*120*105 мм.</v>
          </cell>
          <cell r="G1296">
            <v>0</v>
          </cell>
          <cell r="H1296">
            <v>0</v>
          </cell>
          <cell r="K1296" t="str">
            <v>Нет</v>
          </cell>
          <cell r="M1296" t="str">
            <v>ШТ</v>
          </cell>
          <cell r="O1296">
            <v>0</v>
          </cell>
          <cell r="S1296" t="str">
            <v>РОССИЯ</v>
          </cell>
          <cell r="T1296" t="str">
            <v>-</v>
          </cell>
          <cell r="U1296">
            <v>99</v>
          </cell>
          <cell r="V1296">
            <v>99</v>
          </cell>
        </row>
        <row r="1297">
          <cell r="A1297" t="str">
            <v>s95056</v>
          </cell>
          <cell r="B1297" t="str">
            <v>s</v>
          </cell>
          <cell r="C1297" t="str">
            <v>95056</v>
          </cell>
          <cell r="D1297" t="str">
            <v>ОРИГИНАЛ</v>
          </cell>
          <cell r="E1297" t="str">
            <v>Кантине Сан Марко с.р.л.</v>
          </cell>
          <cell r="F1297" t="str">
            <v>Фраскати</v>
          </cell>
          <cell r="G1297">
            <v>0.75</v>
          </cell>
          <cell r="H1297">
            <v>2013</v>
          </cell>
          <cell r="K1297" t="str">
            <v>Нет</v>
          </cell>
          <cell r="M1297" t="str">
            <v>БУТ</v>
          </cell>
          <cell r="N1297" t="str">
            <v>БЕЛОЕ</v>
          </cell>
          <cell r="O1297">
            <v>12</v>
          </cell>
          <cell r="P1297" t="str">
            <v>DOC</v>
          </cell>
          <cell r="Q1297" t="str">
            <v>СУХОЕ</v>
          </cell>
          <cell r="R1297" t="str">
            <v>6, 480</v>
          </cell>
          <cell r="S1297" t="str">
            <v>Италия</v>
          </cell>
          <cell r="T1297" t="str">
            <v>Лацио</v>
          </cell>
          <cell r="U1297">
            <v>6</v>
          </cell>
          <cell r="V1297">
            <v>6</v>
          </cell>
        </row>
        <row r="1298">
          <cell r="A1298" t="str">
            <v>s95060</v>
          </cell>
          <cell r="B1298" t="str">
            <v>s</v>
          </cell>
          <cell r="C1298" t="str">
            <v>95060</v>
          </cell>
          <cell r="E1298" t="str">
            <v>Пасифик Рим Вайнмейкерс</v>
          </cell>
          <cell r="F1298" t="str">
            <v>Рислинг Вэн де Гласьер</v>
          </cell>
          <cell r="G1298">
            <v>0.375</v>
          </cell>
          <cell r="H1298">
            <v>2012</v>
          </cell>
          <cell r="K1298" t="str">
            <v>Нет</v>
          </cell>
          <cell r="M1298" t="str">
            <v>БУТ</v>
          </cell>
          <cell r="N1298" t="str">
            <v>БЕЛОЕ</v>
          </cell>
          <cell r="O1298">
            <v>9.5</v>
          </cell>
          <cell r="P1298" t="str">
            <v>-</v>
          </cell>
          <cell r="Q1298" t="str">
            <v>СЛАДКОЕ</v>
          </cell>
          <cell r="R1298">
            <v>12</v>
          </cell>
          <cell r="S1298" t="str">
            <v>Соединенные Штаты Америки</v>
          </cell>
          <cell r="T1298" t="str">
            <v>Коламбия Вэлли</v>
          </cell>
          <cell r="U1298">
            <v>33</v>
          </cell>
          <cell r="V1298">
            <v>33</v>
          </cell>
        </row>
        <row r="1299">
          <cell r="A1299" t="str">
            <v>s95068</v>
          </cell>
          <cell r="B1299" t="str">
            <v>s</v>
          </cell>
          <cell r="C1299" t="str">
            <v>95068</v>
          </cell>
          <cell r="D1299" t="str">
            <v>ОРИГИНАЛ</v>
          </cell>
          <cell r="E1299" t="str">
            <v>Чело э Терра С.п.А.</v>
          </cell>
          <cell r="F1299" t="str">
            <v>Фрескелло Пью</v>
          </cell>
          <cell r="G1299">
            <v>0.75</v>
          </cell>
          <cell r="H1299">
            <v>0</v>
          </cell>
          <cell r="K1299" t="str">
            <v>Нет</v>
          </cell>
          <cell r="M1299" t="str">
            <v>БУТ</v>
          </cell>
          <cell r="N1299" t="str">
            <v>РОЗОВОЕ</v>
          </cell>
          <cell r="O1299">
            <v>9</v>
          </cell>
          <cell r="P1299" t="str">
            <v>-</v>
          </cell>
          <cell r="Q1299" t="str">
            <v>СУХОЕ</v>
          </cell>
          <cell r="R1299" t="str">
            <v>6, 600</v>
          </cell>
          <cell r="S1299" t="str">
            <v>Италия</v>
          </cell>
          <cell r="T1299" t="str">
            <v>-</v>
          </cell>
          <cell r="U1299">
            <v>1</v>
          </cell>
          <cell r="V1299">
            <v>1</v>
          </cell>
        </row>
        <row r="1300">
          <cell r="A1300" t="str">
            <v>s95069</v>
          </cell>
          <cell r="B1300" t="str">
            <v>s</v>
          </cell>
          <cell r="C1300" t="str">
            <v>95069</v>
          </cell>
          <cell r="D1300" t="str">
            <v>ЛЕНТА</v>
          </cell>
          <cell r="E1300" t="str">
            <v>Чело э Терра С.п.А.</v>
          </cell>
          <cell r="F1300" t="str">
            <v>Фрескелло Пью</v>
          </cell>
          <cell r="G1300">
            <v>0.75</v>
          </cell>
          <cell r="H1300">
            <v>0</v>
          </cell>
          <cell r="K1300" t="str">
            <v>Нет</v>
          </cell>
          <cell r="M1300" t="str">
            <v>БУТ</v>
          </cell>
          <cell r="N1300" t="str">
            <v>БЕЛОЕ</v>
          </cell>
          <cell r="O1300">
            <v>9</v>
          </cell>
          <cell r="P1300" t="str">
            <v>-</v>
          </cell>
          <cell r="Q1300" t="str">
            <v>СУХОЕ</v>
          </cell>
          <cell r="R1300" t="str">
            <v>6, 504</v>
          </cell>
          <cell r="S1300" t="str">
            <v>Италия</v>
          </cell>
          <cell r="T1300" t="str">
            <v>-</v>
          </cell>
          <cell r="U1300">
            <v>18</v>
          </cell>
          <cell r="V1300">
            <v>18</v>
          </cell>
        </row>
        <row r="1301">
          <cell r="A1301" t="str">
            <v>s95071</v>
          </cell>
          <cell r="B1301" t="str">
            <v>s</v>
          </cell>
          <cell r="C1301" t="str">
            <v>95071</v>
          </cell>
          <cell r="F1301" t="str">
            <v>Ба Арманьяк Барон Легран</v>
          </cell>
          <cell r="G1301">
            <v>0.7</v>
          </cell>
          <cell r="H1301">
            <v>1989</v>
          </cell>
          <cell r="K1301" t="str">
            <v>Нет</v>
          </cell>
          <cell r="M1301" t="str">
            <v>БУТ</v>
          </cell>
          <cell r="O1301">
            <v>0</v>
          </cell>
          <cell r="S1301" t="str">
            <v>Франция</v>
          </cell>
          <cell r="U1301">
            <v>1</v>
          </cell>
          <cell r="V1301">
            <v>0</v>
          </cell>
        </row>
        <row r="1302">
          <cell r="A1302" t="str">
            <v>s95072</v>
          </cell>
          <cell r="B1302" t="str">
            <v>s</v>
          </cell>
          <cell r="C1302" t="str">
            <v>95072</v>
          </cell>
          <cell r="F1302" t="str">
            <v>Ба Арманьяк Барон Легран п/у</v>
          </cell>
          <cell r="G1302">
            <v>0.7</v>
          </cell>
          <cell r="H1302">
            <v>1994</v>
          </cell>
          <cell r="K1302" t="str">
            <v>Нет</v>
          </cell>
          <cell r="M1302" t="str">
            <v>БУТ</v>
          </cell>
          <cell r="O1302">
            <v>0</v>
          </cell>
          <cell r="S1302" t="str">
            <v>Франция</v>
          </cell>
          <cell r="U1302">
            <v>1</v>
          </cell>
          <cell r="V1302">
            <v>0</v>
          </cell>
        </row>
        <row r="1303">
          <cell r="A1303" t="str">
            <v>s95074</v>
          </cell>
          <cell r="B1303" t="str">
            <v>s</v>
          </cell>
          <cell r="C1303" t="str">
            <v>95074</v>
          </cell>
          <cell r="E1303" t="str">
            <v>Чело э Терра С.п.А.</v>
          </cell>
          <cell r="F1303" t="str">
            <v>Фрескелло Россо</v>
          </cell>
          <cell r="G1303">
            <v>0.75</v>
          </cell>
          <cell r="H1303">
            <v>0</v>
          </cell>
          <cell r="K1303" t="str">
            <v>Нет</v>
          </cell>
          <cell r="M1303" t="str">
            <v>БУТ</v>
          </cell>
          <cell r="N1303" t="str">
            <v>КРАСНОЕ</v>
          </cell>
          <cell r="O1303">
            <v>10.5</v>
          </cell>
          <cell r="P1303" t="str">
            <v>-</v>
          </cell>
          <cell r="Q1303" t="str">
            <v>П/СУХОЕ</v>
          </cell>
          <cell r="R1303">
            <v>6</v>
          </cell>
          <cell r="S1303" t="str">
            <v>Италия</v>
          </cell>
          <cell r="T1303" t="str">
            <v>-</v>
          </cell>
          <cell r="U1303">
            <v>1</v>
          </cell>
          <cell r="V1303">
            <v>1</v>
          </cell>
        </row>
        <row r="1304">
          <cell r="A1304" t="str">
            <v>s95075</v>
          </cell>
          <cell r="B1304" t="str">
            <v>s</v>
          </cell>
          <cell r="C1304" t="str">
            <v>95075</v>
          </cell>
          <cell r="F1304" t="str">
            <v>Барбареско</v>
          </cell>
          <cell r="G1304">
            <v>0.75</v>
          </cell>
          <cell r="H1304">
            <v>1997</v>
          </cell>
          <cell r="K1304" t="str">
            <v>Нет</v>
          </cell>
          <cell r="M1304" t="str">
            <v>БУТ</v>
          </cell>
          <cell r="O1304">
            <v>0</v>
          </cell>
          <cell r="S1304" t="str">
            <v>Италия</v>
          </cell>
          <cell r="U1304">
            <v>1</v>
          </cell>
          <cell r="V1304">
            <v>0</v>
          </cell>
        </row>
        <row r="1305">
          <cell r="A1305" t="str">
            <v>s95076</v>
          </cell>
          <cell r="B1305" t="str">
            <v>s</v>
          </cell>
          <cell r="C1305" t="str">
            <v>95076</v>
          </cell>
          <cell r="F1305" t="str">
            <v>Капо Мартино</v>
          </cell>
          <cell r="G1305">
            <v>0.75</v>
          </cell>
          <cell r="H1305">
            <v>2008</v>
          </cell>
          <cell r="K1305" t="str">
            <v>Нет</v>
          </cell>
          <cell r="M1305" t="str">
            <v>БУТ</v>
          </cell>
          <cell r="O1305">
            <v>0</v>
          </cell>
          <cell r="S1305" t="str">
            <v>Италия</v>
          </cell>
          <cell r="U1305">
            <v>1</v>
          </cell>
          <cell r="V1305">
            <v>0</v>
          </cell>
        </row>
        <row r="1306">
          <cell r="A1306" t="str">
            <v>s95088</v>
          </cell>
          <cell r="B1306" t="str">
            <v>s</v>
          </cell>
          <cell r="C1306" t="str">
            <v>95088</v>
          </cell>
          <cell r="D1306" t="str">
            <v>ОРИГИНАЛ</v>
          </cell>
          <cell r="E1306" t="str">
            <v>Сосьедад Экспортадора и Комерсиаль Винья Майпо СпА</v>
          </cell>
          <cell r="F1306" t="str">
            <v>Винья Майпо Витраль Карменер Резерва</v>
          </cell>
          <cell r="G1306">
            <v>0.75</v>
          </cell>
          <cell r="H1306">
            <v>2013</v>
          </cell>
          <cell r="K1306" t="str">
            <v>Нет</v>
          </cell>
          <cell r="M1306" t="str">
            <v>БУТ</v>
          </cell>
          <cell r="N1306" t="str">
            <v>КРАСНОЕ</v>
          </cell>
          <cell r="O1306">
            <v>13.5</v>
          </cell>
          <cell r="P1306" t="str">
            <v>-</v>
          </cell>
          <cell r="Q1306" t="str">
            <v>СУХОЕ</v>
          </cell>
          <cell r="R1306" t="str">
            <v>6, 504</v>
          </cell>
          <cell r="S1306" t="str">
            <v>Чили</v>
          </cell>
          <cell r="T1306" t="str">
            <v>Рапель</v>
          </cell>
          <cell r="U1306">
            <v>43</v>
          </cell>
          <cell r="V1306">
            <v>0</v>
          </cell>
        </row>
        <row r="1307">
          <cell r="A1307" t="str">
            <v>s95129</v>
          </cell>
          <cell r="B1307" t="str">
            <v>s</v>
          </cell>
          <cell r="C1307" t="str">
            <v>95129</v>
          </cell>
          <cell r="D1307" t="str">
            <v>ОРИГИНАЛ</v>
          </cell>
          <cell r="E1307" t="str">
            <v>Мезон Бушар Пэр э Фис САС</v>
          </cell>
          <cell r="F1307" t="str">
            <v>Ле Кортон Гран Крю</v>
          </cell>
          <cell r="G1307">
            <v>0.75</v>
          </cell>
          <cell r="H1307">
            <v>2011</v>
          </cell>
          <cell r="K1307" t="str">
            <v>Нет</v>
          </cell>
          <cell r="M1307" t="str">
            <v>БУТ</v>
          </cell>
          <cell r="N1307" t="str">
            <v>КРАСНОЕ</v>
          </cell>
          <cell r="O1307">
            <v>13</v>
          </cell>
          <cell r="P1307" t="str">
            <v>AOC</v>
          </cell>
          <cell r="Q1307" t="str">
            <v>СУХОЕ</v>
          </cell>
          <cell r="R1307">
            <v>6</v>
          </cell>
          <cell r="S1307" t="str">
            <v>Франция</v>
          </cell>
          <cell r="T1307" t="str">
            <v>Бургундия</v>
          </cell>
          <cell r="U1307">
            <v>8</v>
          </cell>
          <cell r="V1307">
            <v>8</v>
          </cell>
        </row>
        <row r="1308">
          <cell r="A1308" t="str">
            <v>s95142</v>
          </cell>
          <cell r="B1308" t="str">
            <v>s</v>
          </cell>
          <cell r="C1308" t="str">
            <v>95142</v>
          </cell>
          <cell r="D1308" t="str">
            <v>ОРИГИНАЛ</v>
          </cell>
          <cell r="E1308" t="str">
            <v>Сосьете дез Этаблисман Картрон САС</v>
          </cell>
          <cell r="F1308" t="str">
            <v>Априко Бренди</v>
          </cell>
          <cell r="G1308">
            <v>0.7</v>
          </cell>
          <cell r="H1308">
            <v>0</v>
          </cell>
          <cell r="K1308" t="str">
            <v>Нет</v>
          </cell>
          <cell r="M1308" t="str">
            <v>БУТ</v>
          </cell>
          <cell r="O1308">
            <v>25</v>
          </cell>
          <cell r="P1308" t="str">
            <v>-</v>
          </cell>
          <cell r="Q1308" t="str">
            <v>ЛИКЁР ДЕС</v>
          </cell>
          <cell r="R1308" t="str">
            <v>12, 6, 456</v>
          </cell>
          <cell r="S1308" t="str">
            <v>Франция</v>
          </cell>
          <cell r="T1308" t="str">
            <v>Бургундия</v>
          </cell>
          <cell r="U1308">
            <v>62</v>
          </cell>
          <cell r="V1308">
            <v>61</v>
          </cell>
        </row>
        <row r="1309">
          <cell r="A1309" t="str">
            <v>s95144</v>
          </cell>
          <cell r="B1309" t="str">
            <v>s</v>
          </cell>
          <cell r="C1309" t="str">
            <v>95144</v>
          </cell>
          <cell r="E1309" t="str">
            <v>Сосьете дез Этаблисман Картрон САС</v>
          </cell>
          <cell r="F1309" t="str">
            <v>Амаретто</v>
          </cell>
          <cell r="G1309">
            <v>0.7</v>
          </cell>
          <cell r="H1309">
            <v>0</v>
          </cell>
          <cell r="K1309" t="str">
            <v>Нет</v>
          </cell>
          <cell r="M1309" t="str">
            <v>БУТ</v>
          </cell>
          <cell r="O1309">
            <v>25</v>
          </cell>
          <cell r="P1309" t="str">
            <v>-</v>
          </cell>
          <cell r="Q1309" t="str">
            <v>ЛИКЁР ДЕС</v>
          </cell>
          <cell r="R1309">
            <v>6</v>
          </cell>
          <cell r="S1309" t="str">
            <v>Франция</v>
          </cell>
          <cell r="T1309" t="str">
            <v>Бургундия</v>
          </cell>
          <cell r="U1309">
            <v>58</v>
          </cell>
          <cell r="V1309">
            <v>58</v>
          </cell>
        </row>
        <row r="1310">
          <cell r="A1310" t="str">
            <v>s95146</v>
          </cell>
          <cell r="B1310" t="str">
            <v>s</v>
          </cell>
          <cell r="C1310" t="str">
            <v>95146</v>
          </cell>
          <cell r="E1310" t="str">
            <v>Сосьете дез Этаблисман Картрон САС</v>
          </cell>
          <cell r="F1310" t="str">
            <v>Вотермелон</v>
          </cell>
          <cell r="G1310">
            <v>0.7</v>
          </cell>
          <cell r="H1310">
            <v>0</v>
          </cell>
          <cell r="K1310" t="str">
            <v>Нет</v>
          </cell>
          <cell r="M1310" t="str">
            <v>БУТ</v>
          </cell>
          <cell r="O1310">
            <v>18</v>
          </cell>
          <cell r="P1310" t="str">
            <v>-</v>
          </cell>
          <cell r="Q1310" t="str">
            <v>ЛИКЁР ДЕС</v>
          </cell>
          <cell r="R1310">
            <v>6</v>
          </cell>
          <cell r="S1310" t="str">
            <v>Франция</v>
          </cell>
          <cell r="T1310" t="str">
            <v>Бургундия</v>
          </cell>
          <cell r="U1310">
            <v>36</v>
          </cell>
          <cell r="V1310">
            <v>36</v>
          </cell>
        </row>
        <row r="1311">
          <cell r="A1311" t="str">
            <v>s95147</v>
          </cell>
          <cell r="B1311" t="str">
            <v>s</v>
          </cell>
          <cell r="C1311" t="str">
            <v>95147</v>
          </cell>
          <cell r="E1311" t="str">
            <v>Сосьете дез Этаблисман Картрон САС</v>
          </cell>
          <cell r="F1311" t="str">
            <v>Банан</v>
          </cell>
          <cell r="G1311">
            <v>0.7</v>
          </cell>
          <cell r="H1311">
            <v>0</v>
          </cell>
          <cell r="K1311" t="str">
            <v>Нет</v>
          </cell>
          <cell r="M1311" t="str">
            <v>БУТ</v>
          </cell>
          <cell r="O1311">
            <v>25</v>
          </cell>
          <cell r="P1311" t="str">
            <v>-</v>
          </cell>
          <cell r="Q1311" t="str">
            <v>ЛИКЁР ДЕС</v>
          </cell>
          <cell r="R1311" t="str">
            <v>6, 384</v>
          </cell>
          <cell r="S1311" t="str">
            <v>Франция</v>
          </cell>
          <cell r="T1311" t="str">
            <v>Бургундия</v>
          </cell>
          <cell r="U1311">
            <v>15</v>
          </cell>
          <cell r="V1311">
            <v>15</v>
          </cell>
        </row>
        <row r="1312">
          <cell r="A1312" t="str">
            <v>s95150</v>
          </cell>
          <cell r="B1312" t="str">
            <v>s</v>
          </cell>
          <cell r="C1312" t="str">
            <v>95150</v>
          </cell>
          <cell r="E1312" t="str">
            <v>Сосьете дез Этаблисман Картрон САС</v>
          </cell>
          <cell r="F1312" t="str">
            <v>Какао (светлый)</v>
          </cell>
          <cell r="G1312">
            <v>0.7</v>
          </cell>
          <cell r="H1312">
            <v>0</v>
          </cell>
          <cell r="K1312" t="str">
            <v>Нет</v>
          </cell>
          <cell r="M1312" t="str">
            <v>БУТ</v>
          </cell>
          <cell r="O1312">
            <v>24</v>
          </cell>
          <cell r="P1312" t="str">
            <v>-</v>
          </cell>
          <cell r="Q1312" t="str">
            <v>ЛИКЁР ДЕС</v>
          </cell>
          <cell r="R1312">
            <v>6</v>
          </cell>
          <cell r="S1312" t="str">
            <v>Франция</v>
          </cell>
          <cell r="T1312" t="str">
            <v>Бургундия</v>
          </cell>
          <cell r="U1312">
            <v>30</v>
          </cell>
          <cell r="V1312">
            <v>30</v>
          </cell>
        </row>
        <row r="1313">
          <cell r="A1313" t="str">
            <v>s95152</v>
          </cell>
          <cell r="B1313" t="str">
            <v>s</v>
          </cell>
          <cell r="C1313" t="str">
            <v>95152</v>
          </cell>
          <cell r="D1313" t="str">
            <v>ОРИГИНАЛ</v>
          </cell>
          <cell r="E1313" t="str">
            <v>Сосьете дез Этаблисман Картрон САС</v>
          </cell>
          <cell r="F1313" t="str">
            <v>Ваниль</v>
          </cell>
          <cell r="G1313">
            <v>0.7</v>
          </cell>
          <cell r="H1313">
            <v>0</v>
          </cell>
          <cell r="K1313" t="str">
            <v>Нет</v>
          </cell>
          <cell r="M1313" t="str">
            <v>БУТ</v>
          </cell>
          <cell r="O1313">
            <v>20</v>
          </cell>
          <cell r="P1313" t="str">
            <v>-</v>
          </cell>
          <cell r="Q1313" t="str">
            <v>ЛИКЁР ДЕС</v>
          </cell>
          <cell r="R1313">
            <v>6</v>
          </cell>
          <cell r="S1313" t="str">
            <v>Франция</v>
          </cell>
          <cell r="T1313" t="str">
            <v>Бургундия</v>
          </cell>
          <cell r="U1313">
            <v>10</v>
          </cell>
          <cell r="V1313">
            <v>10</v>
          </cell>
        </row>
        <row r="1314">
          <cell r="A1314" t="str">
            <v>s95153</v>
          </cell>
          <cell r="B1314" t="str">
            <v>s</v>
          </cell>
          <cell r="C1314" t="str">
            <v>95153</v>
          </cell>
          <cell r="D1314" t="str">
            <v>ОРИГИНАЛ</v>
          </cell>
          <cell r="E1314" t="str">
            <v>Сосьете дез Этаблисман Картрон САС</v>
          </cell>
          <cell r="F1314" t="str">
            <v>Кюрасао Блё</v>
          </cell>
          <cell r="G1314">
            <v>0.7</v>
          </cell>
          <cell r="H1314">
            <v>0</v>
          </cell>
          <cell r="K1314" t="str">
            <v>Нет</v>
          </cell>
          <cell r="M1314" t="str">
            <v>БУТ</v>
          </cell>
          <cell r="O1314">
            <v>25</v>
          </cell>
          <cell r="P1314" t="str">
            <v>-</v>
          </cell>
          <cell r="Q1314" t="str">
            <v>ЛИКЁР ДЕС</v>
          </cell>
          <cell r="R1314" t="str">
            <v>12, 6</v>
          </cell>
          <cell r="S1314" t="str">
            <v>Франция</v>
          </cell>
          <cell r="T1314" t="str">
            <v>Бургундия</v>
          </cell>
          <cell r="U1314">
            <v>41</v>
          </cell>
          <cell r="V1314">
            <v>41</v>
          </cell>
        </row>
        <row r="1315">
          <cell r="A1315" t="str">
            <v>s95156</v>
          </cell>
          <cell r="B1315" t="str">
            <v>s</v>
          </cell>
          <cell r="C1315" t="str">
            <v>95156</v>
          </cell>
          <cell r="E1315" t="str">
            <v>Сосьете дез Этаблисман Картрон САС</v>
          </cell>
          <cell r="F1315" t="str">
            <v>Помгранат</v>
          </cell>
          <cell r="G1315">
            <v>0.7</v>
          </cell>
          <cell r="H1315">
            <v>0</v>
          </cell>
          <cell r="K1315" t="str">
            <v>Нет</v>
          </cell>
          <cell r="M1315" t="str">
            <v>БУТ</v>
          </cell>
          <cell r="O1315">
            <v>18</v>
          </cell>
          <cell r="P1315" t="str">
            <v>-</v>
          </cell>
          <cell r="Q1315" t="str">
            <v>ЛИКЁР ДЕС</v>
          </cell>
          <cell r="R1315">
            <v>6</v>
          </cell>
          <cell r="S1315" t="str">
            <v>Франция</v>
          </cell>
          <cell r="T1315" t="str">
            <v>Бургундия</v>
          </cell>
          <cell r="U1315">
            <v>12</v>
          </cell>
          <cell r="V1315">
            <v>12</v>
          </cell>
        </row>
        <row r="1316">
          <cell r="A1316" t="str">
            <v>s95159</v>
          </cell>
          <cell r="B1316" t="str">
            <v>s</v>
          </cell>
          <cell r="C1316" t="str">
            <v>95159</v>
          </cell>
          <cell r="E1316" t="str">
            <v>Сосьете дез Этаблисман Картрон САС</v>
          </cell>
          <cell r="F1316" t="str">
            <v>Крем де Мюр де Ронсьер</v>
          </cell>
          <cell r="G1316">
            <v>0.7</v>
          </cell>
          <cell r="H1316">
            <v>0</v>
          </cell>
          <cell r="K1316" t="str">
            <v>Нет</v>
          </cell>
          <cell r="M1316" t="str">
            <v>БУТ</v>
          </cell>
          <cell r="O1316">
            <v>18</v>
          </cell>
          <cell r="P1316" t="str">
            <v>-</v>
          </cell>
          <cell r="Q1316" t="str">
            <v>ЛИКЁР КРЕМ</v>
          </cell>
          <cell r="R1316" t="str">
            <v>12, 6</v>
          </cell>
          <cell r="S1316" t="str">
            <v>Франция</v>
          </cell>
          <cell r="T1316" t="str">
            <v>Бургундия</v>
          </cell>
          <cell r="U1316">
            <v>27</v>
          </cell>
          <cell r="V1316">
            <v>27</v>
          </cell>
        </row>
        <row r="1317">
          <cell r="A1317" t="str">
            <v>s95162</v>
          </cell>
          <cell r="B1317" t="str">
            <v>s</v>
          </cell>
          <cell r="C1317" t="str">
            <v>95162</v>
          </cell>
          <cell r="E1317" t="str">
            <v>Сосьете дез Этаблисман Картрон САС</v>
          </cell>
          <cell r="F1317" t="str">
            <v>Мелон</v>
          </cell>
          <cell r="G1317">
            <v>0.7</v>
          </cell>
          <cell r="H1317">
            <v>0</v>
          </cell>
          <cell r="K1317" t="str">
            <v>Нет</v>
          </cell>
          <cell r="M1317" t="str">
            <v>БУТ</v>
          </cell>
          <cell r="O1317">
            <v>18</v>
          </cell>
          <cell r="P1317" t="str">
            <v>-</v>
          </cell>
          <cell r="Q1317" t="str">
            <v>ЛИКЁР ДЕС</v>
          </cell>
          <cell r="R1317" t="str">
            <v>12, 6</v>
          </cell>
          <cell r="S1317" t="str">
            <v>Франция</v>
          </cell>
          <cell r="T1317" t="str">
            <v>Бургундия</v>
          </cell>
          <cell r="U1317">
            <v>15</v>
          </cell>
          <cell r="V1317">
            <v>15</v>
          </cell>
        </row>
        <row r="1318">
          <cell r="A1318" t="str">
            <v>s95165</v>
          </cell>
          <cell r="B1318" t="str">
            <v>s</v>
          </cell>
          <cell r="C1318" t="str">
            <v>95165</v>
          </cell>
          <cell r="E1318" t="str">
            <v>Сосьете дез Этаблисман Картрон САС</v>
          </cell>
          <cell r="F1318" t="str">
            <v>Крем де Фрез де Буа</v>
          </cell>
          <cell r="G1318">
            <v>0.7</v>
          </cell>
          <cell r="H1318">
            <v>0</v>
          </cell>
          <cell r="K1318" t="str">
            <v>Нет</v>
          </cell>
          <cell r="M1318" t="str">
            <v>БУТ</v>
          </cell>
          <cell r="O1318">
            <v>18</v>
          </cell>
          <cell r="P1318" t="str">
            <v>-</v>
          </cell>
          <cell r="Q1318" t="str">
            <v>ЛИКЁР КРЕМ</v>
          </cell>
          <cell r="R1318" t="str">
            <v>12, 6</v>
          </cell>
          <cell r="S1318" t="str">
            <v>Франция</v>
          </cell>
          <cell r="T1318" t="str">
            <v>Бургундия</v>
          </cell>
          <cell r="U1318">
            <v>210</v>
          </cell>
          <cell r="V1318">
            <v>209</v>
          </cell>
        </row>
        <row r="1319">
          <cell r="A1319" t="str">
            <v>s95172</v>
          </cell>
          <cell r="B1319" t="str">
            <v>s</v>
          </cell>
          <cell r="C1319" t="str">
            <v>95172</v>
          </cell>
          <cell r="D1319" t="str">
            <v>ОРИГИНАЛ</v>
          </cell>
          <cell r="E1319" t="str">
            <v>СА Мезон Жозеф Друэн</v>
          </cell>
          <cell r="F1319" t="str">
            <v>Бон Кло де Муш</v>
          </cell>
          <cell r="G1319">
            <v>0.75</v>
          </cell>
          <cell r="H1319">
            <v>1996</v>
          </cell>
          <cell r="K1319" t="str">
            <v>Нет</v>
          </cell>
          <cell r="M1319" t="str">
            <v>БУТ</v>
          </cell>
          <cell r="N1319" t="str">
            <v>КРАСНОЕ</v>
          </cell>
          <cell r="O1319">
            <v>13</v>
          </cell>
          <cell r="P1319" t="str">
            <v>AOC</v>
          </cell>
          <cell r="Q1319" t="str">
            <v>СУХОЕ</v>
          </cell>
          <cell r="R1319" t="str">
            <v>6, 12, 420</v>
          </cell>
          <cell r="S1319" t="str">
            <v>Франция</v>
          </cell>
          <cell r="T1319" t="str">
            <v>Бургундия</v>
          </cell>
          <cell r="U1319">
            <v>23</v>
          </cell>
          <cell r="V1319">
            <v>23</v>
          </cell>
        </row>
        <row r="1320">
          <cell r="A1320" t="str">
            <v>s95176</v>
          </cell>
          <cell r="B1320" t="str">
            <v>s</v>
          </cell>
          <cell r="C1320" t="str">
            <v>95176</v>
          </cell>
          <cell r="E1320" t="str">
            <v>Сосьете дез Этаблисман Картрон САС</v>
          </cell>
          <cell r="F1320" t="str">
            <v>Помм Верт</v>
          </cell>
          <cell r="G1320">
            <v>0.7</v>
          </cell>
          <cell r="H1320">
            <v>0</v>
          </cell>
          <cell r="K1320" t="str">
            <v>Нет</v>
          </cell>
          <cell r="M1320" t="str">
            <v>БУТ</v>
          </cell>
          <cell r="O1320">
            <v>20</v>
          </cell>
          <cell r="P1320" t="str">
            <v>-</v>
          </cell>
          <cell r="Q1320" t="str">
            <v>ЛИКЁР ДЕС</v>
          </cell>
          <cell r="R1320" t="str">
            <v>6, 456</v>
          </cell>
          <cell r="S1320" t="str">
            <v>Франция</v>
          </cell>
          <cell r="T1320" t="str">
            <v>Бургундия</v>
          </cell>
          <cell r="U1320">
            <v>39</v>
          </cell>
          <cell r="V1320">
            <v>39</v>
          </cell>
        </row>
        <row r="1321">
          <cell r="A1321" t="str">
            <v>s95178</v>
          </cell>
          <cell r="B1321" t="str">
            <v>s</v>
          </cell>
          <cell r="C1321" t="str">
            <v>95178</v>
          </cell>
          <cell r="E1321" t="str">
            <v>Сосьете дез Этаблисман Картрон САС</v>
          </cell>
          <cell r="F1321" t="str">
            <v>Какао (темный)</v>
          </cell>
          <cell r="G1321">
            <v>0.7</v>
          </cell>
          <cell r="H1321">
            <v>0</v>
          </cell>
          <cell r="K1321" t="str">
            <v>Нет</v>
          </cell>
          <cell r="M1321" t="str">
            <v>БУТ</v>
          </cell>
          <cell r="O1321">
            <v>25</v>
          </cell>
          <cell r="P1321" t="str">
            <v>-</v>
          </cell>
          <cell r="Q1321" t="str">
            <v>ЛИКЁР ДЕС</v>
          </cell>
          <cell r="R1321">
            <v>6</v>
          </cell>
          <cell r="S1321" t="str">
            <v>Франция</v>
          </cell>
          <cell r="T1321" t="str">
            <v>Бургундия</v>
          </cell>
          <cell r="U1321">
            <v>30</v>
          </cell>
          <cell r="V1321">
            <v>30</v>
          </cell>
        </row>
        <row r="1322">
          <cell r="A1322" t="str">
            <v>s95180</v>
          </cell>
          <cell r="B1322" t="str">
            <v>s</v>
          </cell>
          <cell r="C1322" t="str">
            <v>95180</v>
          </cell>
          <cell r="E1322" t="str">
            <v>Сосьете дез Этаблисман Картрон САС</v>
          </cell>
          <cell r="F1322" t="str">
            <v>Кокоди</v>
          </cell>
          <cell r="G1322">
            <v>0.7</v>
          </cell>
          <cell r="H1322">
            <v>0</v>
          </cell>
          <cell r="K1322" t="str">
            <v>Нет</v>
          </cell>
          <cell r="M1322" t="str">
            <v>БУТ</v>
          </cell>
          <cell r="O1322">
            <v>21</v>
          </cell>
          <cell r="P1322" t="str">
            <v>-</v>
          </cell>
          <cell r="Q1322" t="str">
            <v>ЛИКЁР ДЕС</v>
          </cell>
          <cell r="R1322" t="str">
            <v>12, 6</v>
          </cell>
          <cell r="S1322" t="str">
            <v>Франция</v>
          </cell>
          <cell r="T1322" t="str">
            <v>Бургундия</v>
          </cell>
          <cell r="U1322">
            <v>121</v>
          </cell>
          <cell r="V1322">
            <v>121</v>
          </cell>
        </row>
        <row r="1323">
          <cell r="A1323" t="str">
            <v>s95181</v>
          </cell>
          <cell r="B1323" t="str">
            <v>s</v>
          </cell>
          <cell r="C1323" t="str">
            <v>95181</v>
          </cell>
          <cell r="E1323" t="str">
            <v>Сосьете дез Этаблисман Картрон САС</v>
          </cell>
          <cell r="F1323" t="str">
            <v>Кофе</v>
          </cell>
          <cell r="G1323">
            <v>0.7</v>
          </cell>
          <cell r="H1323">
            <v>0</v>
          </cell>
          <cell r="K1323" t="str">
            <v>Нет</v>
          </cell>
          <cell r="M1323" t="str">
            <v>БУТ</v>
          </cell>
          <cell r="O1323">
            <v>25</v>
          </cell>
          <cell r="P1323" t="str">
            <v>-</v>
          </cell>
          <cell r="Q1323" t="str">
            <v>ЛИКЁР ДЕС</v>
          </cell>
          <cell r="R1323" t="str">
            <v>6, 456</v>
          </cell>
          <cell r="S1323" t="str">
            <v>Франция</v>
          </cell>
          <cell r="T1323" t="str">
            <v>Бургундия</v>
          </cell>
          <cell r="U1323">
            <v>711</v>
          </cell>
          <cell r="V1323">
            <v>711</v>
          </cell>
        </row>
        <row r="1324">
          <cell r="A1324" t="str">
            <v>s95183</v>
          </cell>
          <cell r="B1324" t="str">
            <v>s</v>
          </cell>
          <cell r="C1324" t="str">
            <v>95183</v>
          </cell>
          <cell r="E1324" t="str">
            <v>Сосьете дез Этаблисман Картрон САС</v>
          </cell>
          <cell r="F1324" t="str">
            <v>Личи</v>
          </cell>
          <cell r="G1324">
            <v>0.7</v>
          </cell>
          <cell r="H1324">
            <v>0</v>
          </cell>
          <cell r="K1324" t="str">
            <v>Нет</v>
          </cell>
          <cell r="M1324" t="str">
            <v>БУТ</v>
          </cell>
          <cell r="O1324">
            <v>25</v>
          </cell>
          <cell r="P1324" t="str">
            <v>-</v>
          </cell>
          <cell r="Q1324" t="str">
            <v>ЛИКЁР ДЕС</v>
          </cell>
          <cell r="R1324" t="str">
            <v>6, 8</v>
          </cell>
          <cell r="S1324" t="str">
            <v>Франция</v>
          </cell>
          <cell r="T1324" t="str">
            <v>Бургундия</v>
          </cell>
          <cell r="U1324">
            <v>23</v>
          </cell>
          <cell r="V1324">
            <v>23</v>
          </cell>
        </row>
        <row r="1325">
          <cell r="A1325" t="str">
            <v>s95185</v>
          </cell>
          <cell r="B1325" t="str">
            <v>s</v>
          </cell>
          <cell r="C1325" t="str">
            <v>95185</v>
          </cell>
          <cell r="E1325" t="str">
            <v>Сосьете дез Этаблисман Картрон САС</v>
          </cell>
          <cell r="F1325" t="str">
            <v>Крем де Фрамбуаз де Бургонь</v>
          </cell>
          <cell r="G1325">
            <v>0.7</v>
          </cell>
          <cell r="H1325">
            <v>0</v>
          </cell>
          <cell r="K1325" t="str">
            <v>Нет</v>
          </cell>
          <cell r="M1325" t="str">
            <v>БУТ</v>
          </cell>
          <cell r="O1325">
            <v>18</v>
          </cell>
          <cell r="P1325" t="str">
            <v>-</v>
          </cell>
          <cell r="Q1325" t="str">
            <v>ЛИКЁР КРЕМ</v>
          </cell>
          <cell r="R1325" t="str">
            <v>12, 24, 6, 9, 456</v>
          </cell>
          <cell r="S1325" t="str">
            <v>Франция</v>
          </cell>
          <cell r="T1325" t="str">
            <v>Бургундия</v>
          </cell>
          <cell r="U1325">
            <v>61</v>
          </cell>
          <cell r="V1325">
            <v>61</v>
          </cell>
        </row>
        <row r="1326">
          <cell r="A1326" t="str">
            <v>s95187</v>
          </cell>
          <cell r="B1326" t="str">
            <v>s</v>
          </cell>
          <cell r="C1326" t="str">
            <v>95187</v>
          </cell>
          <cell r="E1326" t="str">
            <v>Сосьете дез Этаблисман Картрон САС</v>
          </cell>
          <cell r="F1326" t="str">
            <v>Мараскин</v>
          </cell>
          <cell r="G1326">
            <v>0.7</v>
          </cell>
          <cell r="H1326">
            <v>0</v>
          </cell>
          <cell r="K1326" t="str">
            <v>Нет</v>
          </cell>
          <cell r="M1326" t="str">
            <v>БУТ</v>
          </cell>
          <cell r="O1326">
            <v>25</v>
          </cell>
          <cell r="P1326" t="str">
            <v>-</v>
          </cell>
          <cell r="Q1326" t="str">
            <v>ЛИКЁР ДЕС</v>
          </cell>
          <cell r="R1326" t="str">
            <v>12, 6</v>
          </cell>
          <cell r="S1326" t="str">
            <v>Франция</v>
          </cell>
          <cell r="T1326" t="str">
            <v>Бургундия</v>
          </cell>
          <cell r="U1326">
            <v>70</v>
          </cell>
          <cell r="V1326">
            <v>70</v>
          </cell>
        </row>
        <row r="1327">
          <cell r="A1327" t="str">
            <v>s95189</v>
          </cell>
          <cell r="B1327" t="str">
            <v>s</v>
          </cell>
          <cell r="C1327" t="str">
            <v>95189</v>
          </cell>
          <cell r="E1327" t="str">
            <v>Сосьете дез Этаблисман Картрон САС</v>
          </cell>
          <cell r="F1327" t="str">
            <v>Крем де Пеш де Винь де Бургонь</v>
          </cell>
          <cell r="G1327">
            <v>0.7</v>
          </cell>
          <cell r="H1327">
            <v>0</v>
          </cell>
          <cell r="K1327" t="str">
            <v>Нет</v>
          </cell>
          <cell r="M1327" t="str">
            <v>БУТ</v>
          </cell>
          <cell r="O1327">
            <v>18</v>
          </cell>
          <cell r="P1327" t="str">
            <v>-</v>
          </cell>
          <cell r="Q1327" t="str">
            <v>ЛИКЁР КРЕМ</v>
          </cell>
          <cell r="R1327" t="str">
            <v>12, 6, 456</v>
          </cell>
          <cell r="S1327" t="str">
            <v>Франция</v>
          </cell>
          <cell r="T1327" t="str">
            <v>Бургундия</v>
          </cell>
          <cell r="U1327">
            <v>102</v>
          </cell>
          <cell r="V1327">
            <v>102</v>
          </cell>
        </row>
        <row r="1328">
          <cell r="A1328" t="str">
            <v>s95191</v>
          </cell>
          <cell r="B1328" t="str">
            <v>s</v>
          </cell>
          <cell r="C1328" t="str">
            <v>95191</v>
          </cell>
          <cell r="E1328" t="str">
            <v>Сосьете дез Этаблисман Картрон САС</v>
          </cell>
          <cell r="F1328" t="str">
            <v>Пизан</v>
          </cell>
          <cell r="G1328">
            <v>0.7</v>
          </cell>
          <cell r="H1328">
            <v>0</v>
          </cell>
          <cell r="K1328" t="str">
            <v>Нет</v>
          </cell>
          <cell r="M1328" t="str">
            <v>БУТ</v>
          </cell>
          <cell r="O1328">
            <v>21</v>
          </cell>
          <cell r="P1328" t="str">
            <v>-</v>
          </cell>
          <cell r="Q1328" t="str">
            <v>ЛИКЁР ДЕС</v>
          </cell>
          <cell r="R1328" t="str">
            <v>6, 456</v>
          </cell>
          <cell r="S1328" t="str">
            <v>Франция</v>
          </cell>
          <cell r="T1328" t="str">
            <v>Бургундия</v>
          </cell>
          <cell r="U1328">
            <v>46</v>
          </cell>
          <cell r="V1328">
            <v>45</v>
          </cell>
        </row>
        <row r="1329">
          <cell r="A1329" t="str">
            <v>s95192</v>
          </cell>
          <cell r="B1329" t="str">
            <v>s</v>
          </cell>
          <cell r="C1329" t="str">
            <v>95192</v>
          </cell>
          <cell r="E1329" t="str">
            <v>Сосьете дез Этаблисман Картрон САС</v>
          </cell>
          <cell r="F1329" t="str">
            <v>Трипл Сек</v>
          </cell>
          <cell r="G1329">
            <v>0.7</v>
          </cell>
          <cell r="H1329">
            <v>0</v>
          </cell>
          <cell r="K1329" t="str">
            <v>Нет</v>
          </cell>
          <cell r="M1329" t="str">
            <v>БУТ</v>
          </cell>
          <cell r="O1329">
            <v>40</v>
          </cell>
          <cell r="P1329" t="str">
            <v>-</v>
          </cell>
          <cell r="Q1329" t="str">
            <v>ЛИКЁР ДЕС</v>
          </cell>
          <cell r="R1329" t="str">
            <v>6, 456</v>
          </cell>
          <cell r="S1329" t="str">
            <v>Франция</v>
          </cell>
          <cell r="T1329" t="str">
            <v>Бургундия</v>
          </cell>
          <cell r="U1329">
            <v>744</v>
          </cell>
          <cell r="V1329">
            <v>744</v>
          </cell>
        </row>
        <row r="1330">
          <cell r="A1330" t="str">
            <v>s95194</v>
          </cell>
          <cell r="B1330" t="str">
            <v>s</v>
          </cell>
          <cell r="C1330" t="str">
            <v>95194</v>
          </cell>
          <cell r="D1330" t="str">
            <v>ОРИГИНАЛ</v>
          </cell>
          <cell r="E1330" t="str">
            <v>Сосьете дез Этаблисман Картрон САС</v>
          </cell>
          <cell r="F1330" t="str">
            <v>Крем де Кассис де Бургонь</v>
          </cell>
          <cell r="G1330">
            <v>0.7</v>
          </cell>
          <cell r="H1330">
            <v>0</v>
          </cell>
          <cell r="K1330" t="str">
            <v>Нет</v>
          </cell>
          <cell r="M1330" t="str">
            <v>БУТ</v>
          </cell>
          <cell r="O1330">
            <v>19</v>
          </cell>
          <cell r="P1330" t="str">
            <v>-</v>
          </cell>
          <cell r="Q1330" t="str">
            <v>ЛИКЁР КРЕМ</v>
          </cell>
          <cell r="R1330" t="str">
            <v>3, 6, 456</v>
          </cell>
          <cell r="S1330" t="str">
            <v>Франция</v>
          </cell>
          <cell r="T1330" t="str">
            <v>Бургундия</v>
          </cell>
          <cell r="U1330">
            <v>195</v>
          </cell>
          <cell r="V1330">
            <v>194</v>
          </cell>
        </row>
        <row r="1331">
          <cell r="A1331" t="str">
            <v>s95196</v>
          </cell>
          <cell r="B1331" t="str">
            <v>s</v>
          </cell>
          <cell r="C1331" t="str">
            <v>95196</v>
          </cell>
          <cell r="E1331" t="str">
            <v>Сосьете дез Этаблисман Картрон САС</v>
          </cell>
          <cell r="F1331" t="str">
            <v>Черри Бренди</v>
          </cell>
          <cell r="G1331">
            <v>0.7</v>
          </cell>
          <cell r="H1331">
            <v>0</v>
          </cell>
          <cell r="K1331" t="str">
            <v>Нет</v>
          </cell>
          <cell r="M1331" t="str">
            <v>БУТ</v>
          </cell>
          <cell r="O1331">
            <v>25</v>
          </cell>
          <cell r="P1331" t="str">
            <v>-</v>
          </cell>
          <cell r="Q1331" t="str">
            <v>ЛИКЁР ДЕС</v>
          </cell>
          <cell r="R1331" t="str">
            <v>12, 6</v>
          </cell>
          <cell r="S1331" t="str">
            <v>Франция</v>
          </cell>
          <cell r="T1331" t="str">
            <v>Бургундия</v>
          </cell>
          <cell r="U1331">
            <v>49</v>
          </cell>
          <cell r="V1331">
            <v>49</v>
          </cell>
        </row>
        <row r="1332">
          <cell r="A1332" t="str">
            <v>s95212</v>
          </cell>
          <cell r="B1332" t="str">
            <v>s</v>
          </cell>
          <cell r="C1332" t="str">
            <v>95212</v>
          </cell>
          <cell r="E1332" t="str">
            <v>Ле Домен Монтариоль Дегрот САС</v>
          </cell>
          <cell r="F1332" t="str">
            <v>Барон де Ланс Каберне Совиньон</v>
          </cell>
          <cell r="G1332">
            <v>0.75</v>
          </cell>
          <cell r="H1332">
            <v>2013</v>
          </cell>
          <cell r="K1332" t="str">
            <v>Нет</v>
          </cell>
          <cell r="M1332" t="str">
            <v>БУТ</v>
          </cell>
          <cell r="N1332" t="str">
            <v>КРАСНОЕ</v>
          </cell>
          <cell r="O1332">
            <v>12.5</v>
          </cell>
          <cell r="P1332" t="str">
            <v>IGP</v>
          </cell>
          <cell r="Q1332" t="str">
            <v>СУХОЕ</v>
          </cell>
          <cell r="R1332">
            <v>12</v>
          </cell>
          <cell r="S1332" t="str">
            <v>Франция</v>
          </cell>
          <cell r="T1332" t="str">
            <v>Лангедок-Руссийон</v>
          </cell>
          <cell r="U1332">
            <v>6</v>
          </cell>
          <cell r="V1332">
            <v>6</v>
          </cell>
        </row>
        <row r="1333">
          <cell r="A1333" t="str">
            <v>s95213</v>
          </cell>
          <cell r="B1333" t="str">
            <v>s</v>
          </cell>
          <cell r="C1333" t="str">
            <v>95213</v>
          </cell>
          <cell r="D1333" t="str">
            <v>СПЕЦТАНУКИ</v>
          </cell>
          <cell r="E1333" t="str">
            <v>Ле Домен Монтариоль Дегрот САС</v>
          </cell>
          <cell r="F1333" t="str">
            <v>Барон де Ланс Мерло</v>
          </cell>
          <cell r="G1333">
            <v>0.75</v>
          </cell>
          <cell r="H1333">
            <v>2013</v>
          </cell>
          <cell r="K1333" t="str">
            <v>Нет</v>
          </cell>
          <cell r="M1333" t="str">
            <v>БУТ</v>
          </cell>
          <cell r="N1333" t="str">
            <v>КРАСНОЕ</v>
          </cell>
          <cell r="O1333">
            <v>12.5</v>
          </cell>
          <cell r="P1333" t="str">
            <v>IGP</v>
          </cell>
          <cell r="Q1333" t="str">
            <v>СУХОЕ</v>
          </cell>
          <cell r="R1333" t="str">
            <v>12, 576</v>
          </cell>
          <cell r="S1333" t="str">
            <v>Франция</v>
          </cell>
          <cell r="T1333" t="str">
            <v>Лангедок-Руссийон</v>
          </cell>
          <cell r="U1333">
            <v>94</v>
          </cell>
          <cell r="V1333">
            <v>94</v>
          </cell>
        </row>
        <row r="1334">
          <cell r="A1334" t="str">
            <v>s95214</v>
          </cell>
          <cell r="B1334" t="str">
            <v>s</v>
          </cell>
          <cell r="C1334" t="str">
            <v>95214</v>
          </cell>
          <cell r="D1334" t="str">
            <v>СОТРУДНИКИ</v>
          </cell>
          <cell r="E1334" t="str">
            <v>Ле Домен Монтариоль Дегрот САС</v>
          </cell>
          <cell r="F1334" t="str">
            <v>Барон де Ланс Совиньон Блан</v>
          </cell>
          <cell r="G1334">
            <v>0.75</v>
          </cell>
          <cell r="H1334">
            <v>2014</v>
          </cell>
          <cell r="K1334" t="str">
            <v>Нет</v>
          </cell>
          <cell r="M1334" t="str">
            <v>БУТ</v>
          </cell>
          <cell r="N1334" t="str">
            <v>БЕЛОЕ</v>
          </cell>
          <cell r="O1334">
            <v>11.5</v>
          </cell>
          <cell r="P1334" t="str">
            <v>VDP</v>
          </cell>
          <cell r="Q1334" t="str">
            <v>СУХОЕ</v>
          </cell>
          <cell r="R1334" t="str">
            <v>6, 12, 576</v>
          </cell>
          <cell r="S1334" t="str">
            <v>Франция</v>
          </cell>
          <cell r="T1334" t="str">
            <v>Лангедок-Руссийон</v>
          </cell>
          <cell r="U1334">
            <v>2</v>
          </cell>
          <cell r="V1334">
            <v>0</v>
          </cell>
        </row>
        <row r="1335">
          <cell r="A1335" t="str">
            <v>s95218</v>
          </cell>
          <cell r="B1335" t="str">
            <v>s</v>
          </cell>
          <cell r="C1335" t="str">
            <v>95218</v>
          </cell>
          <cell r="D1335" t="str">
            <v>ОРИГИНАЛ</v>
          </cell>
          <cell r="E1335" t="str">
            <v>Ф.Е. ТРИМБАХ С.А.</v>
          </cell>
          <cell r="F1335" t="str">
            <v>Рислинг Кло Сент Ун (Эльзас)</v>
          </cell>
          <cell r="G1335">
            <v>0.75</v>
          </cell>
          <cell r="H1335">
            <v>2009</v>
          </cell>
          <cell r="K1335" t="str">
            <v>Нет</v>
          </cell>
          <cell r="M1335" t="str">
            <v>БУТ</v>
          </cell>
          <cell r="N1335" t="str">
            <v>БЕЛОЕ</v>
          </cell>
          <cell r="O1335">
            <v>14</v>
          </cell>
          <cell r="P1335" t="str">
            <v>AOC</v>
          </cell>
          <cell r="Q1335" t="str">
            <v>СУХОЕ</v>
          </cell>
          <cell r="R1335" t="str">
            <v>3, 6, 12</v>
          </cell>
          <cell r="S1335" t="str">
            <v>Франция</v>
          </cell>
          <cell r="T1335" t="str">
            <v>Эльзас</v>
          </cell>
          <cell r="U1335">
            <v>7</v>
          </cell>
          <cell r="V1335">
            <v>7</v>
          </cell>
        </row>
        <row r="1336">
          <cell r="A1336" t="str">
            <v>s95220</v>
          </cell>
          <cell r="B1336" t="str">
            <v>s</v>
          </cell>
          <cell r="C1336" t="str">
            <v>95220</v>
          </cell>
          <cell r="F1336" t="str">
            <v>Футляр на 6 бут. Бургонь (дуб) с гр. Ситроен</v>
          </cell>
          <cell r="G1336">
            <v>0</v>
          </cell>
          <cell r="H1336">
            <v>0</v>
          </cell>
          <cell r="K1336" t="str">
            <v>Нет</v>
          </cell>
          <cell r="M1336" t="str">
            <v>ШТ</v>
          </cell>
          <cell r="O1336">
            <v>0</v>
          </cell>
          <cell r="S1336" t="str">
            <v>РОССИЯ</v>
          </cell>
          <cell r="T1336" t="str">
            <v>-</v>
          </cell>
          <cell r="U1336">
            <v>6</v>
          </cell>
          <cell r="V1336">
            <v>6</v>
          </cell>
        </row>
        <row r="1337">
          <cell r="A1337" t="str">
            <v>s95248</v>
          </cell>
          <cell r="B1337" t="str">
            <v>s</v>
          </cell>
          <cell r="C1337" t="str">
            <v>95248</v>
          </cell>
          <cell r="E1337" t="str">
            <v>Бодегас де лос Эредерос дель Маркес де Рискаль С.Л.</v>
          </cell>
          <cell r="F1337" t="str">
            <v>Маркес де Рискаль Совиньон</v>
          </cell>
          <cell r="G1337">
            <v>0.75</v>
          </cell>
          <cell r="H1337">
            <v>2013</v>
          </cell>
          <cell r="K1337" t="str">
            <v>Нет</v>
          </cell>
          <cell r="M1337" t="str">
            <v>БУТ</v>
          </cell>
          <cell r="N1337" t="str">
            <v>БЕЛОЕ</v>
          </cell>
          <cell r="O1337">
            <v>12.5</v>
          </cell>
          <cell r="P1337" t="str">
            <v>DO</v>
          </cell>
          <cell r="Q1337" t="str">
            <v>СУХОЕ</v>
          </cell>
          <cell r="R1337">
            <v>12</v>
          </cell>
          <cell r="S1337" t="str">
            <v>Испания</v>
          </cell>
          <cell r="T1337" t="str">
            <v>Руэда</v>
          </cell>
          <cell r="U1337">
            <v>2</v>
          </cell>
          <cell r="V1337">
            <v>0</v>
          </cell>
        </row>
        <row r="1338">
          <cell r="A1338" t="str">
            <v>s95257</v>
          </cell>
          <cell r="B1338" t="str">
            <v>s</v>
          </cell>
          <cell r="C1338" t="str">
            <v>95257</v>
          </cell>
          <cell r="D1338" t="str">
            <v>ОРИГИНАЛ</v>
          </cell>
          <cell r="E1338" t="str">
            <v>Аква Минерале Сан Бенедетто С.п.а.</v>
          </cell>
          <cell r="F1338" t="str">
            <v>Сан Бенедетто газированная</v>
          </cell>
          <cell r="G1338">
            <v>0.25</v>
          </cell>
          <cell r="H1338">
            <v>0</v>
          </cell>
          <cell r="K1338" t="str">
            <v>Нет</v>
          </cell>
          <cell r="M1338" t="str">
            <v>БУТ</v>
          </cell>
          <cell r="N1338" t="str">
            <v>СТЕКЛО</v>
          </cell>
          <cell r="O1338">
            <v>0</v>
          </cell>
          <cell r="Q1338" t="str">
            <v>ВОДА</v>
          </cell>
          <cell r="R1338" t="str">
            <v>48, 60, 24</v>
          </cell>
          <cell r="S1338" t="str">
            <v>Италия</v>
          </cell>
          <cell r="T1338" t="str">
            <v>Венето</v>
          </cell>
          <cell r="U1338">
            <v>27552</v>
          </cell>
          <cell r="V1338">
            <v>27552</v>
          </cell>
        </row>
        <row r="1339">
          <cell r="A1339" t="str">
            <v>s95258</v>
          </cell>
          <cell r="B1339" t="str">
            <v>s</v>
          </cell>
          <cell r="C1339" t="str">
            <v>95258</v>
          </cell>
          <cell r="E1339" t="str">
            <v>Аква Минерале Сан Бенедетто С.п.а.</v>
          </cell>
          <cell r="F1339" t="str">
            <v>Сан Бенедетто негазированная</v>
          </cell>
          <cell r="G1339">
            <v>0.25</v>
          </cell>
          <cell r="H1339">
            <v>0</v>
          </cell>
          <cell r="K1339" t="str">
            <v>Нет</v>
          </cell>
          <cell r="M1339" t="str">
            <v>БУТ</v>
          </cell>
          <cell r="N1339" t="str">
            <v>СТЕКЛО</v>
          </cell>
          <cell r="O1339">
            <v>0</v>
          </cell>
          <cell r="Q1339" t="str">
            <v>ВОДА</v>
          </cell>
          <cell r="R1339" t="str">
            <v>24, 1 440</v>
          </cell>
          <cell r="S1339" t="str">
            <v>Италия</v>
          </cell>
          <cell r="T1339" t="str">
            <v>Венето</v>
          </cell>
          <cell r="U1339">
            <v>93504</v>
          </cell>
          <cell r="V1339">
            <v>93504</v>
          </cell>
        </row>
        <row r="1340">
          <cell r="A1340" t="str">
            <v>s95259</v>
          </cell>
          <cell r="B1340" t="str">
            <v>s</v>
          </cell>
          <cell r="C1340" t="str">
            <v>95259</v>
          </cell>
          <cell r="D1340" t="str">
            <v>ОРИГИНАЛ</v>
          </cell>
          <cell r="E1340" t="str">
            <v>Аква Минерале Сан Бенедетто С.п.а.</v>
          </cell>
          <cell r="F1340" t="str">
            <v>Сан Бенедетто газированная</v>
          </cell>
          <cell r="G1340">
            <v>0.5</v>
          </cell>
          <cell r="H1340">
            <v>0</v>
          </cell>
          <cell r="K1340" t="str">
            <v>Нет</v>
          </cell>
          <cell r="M1340" t="str">
            <v>БУТ</v>
          </cell>
          <cell r="N1340" t="str">
            <v>СТЕКЛО</v>
          </cell>
          <cell r="O1340">
            <v>0</v>
          </cell>
          <cell r="Q1340" t="str">
            <v>ВОДА</v>
          </cell>
          <cell r="R1340">
            <v>20</v>
          </cell>
          <cell r="S1340" t="str">
            <v>Италия</v>
          </cell>
          <cell r="T1340" t="str">
            <v>Венето</v>
          </cell>
          <cell r="U1340">
            <v>7460</v>
          </cell>
          <cell r="V1340">
            <v>7460</v>
          </cell>
        </row>
        <row r="1341">
          <cell r="A1341" t="str">
            <v>s95260</v>
          </cell>
          <cell r="B1341" t="str">
            <v>s</v>
          </cell>
          <cell r="C1341" t="str">
            <v>95260</v>
          </cell>
          <cell r="E1341" t="str">
            <v>Аква Минерале Сан Бенедетто С.п.а.</v>
          </cell>
          <cell r="F1341" t="str">
            <v>Сан Бенедетто негазированная</v>
          </cell>
          <cell r="G1341">
            <v>0.5</v>
          </cell>
          <cell r="H1341">
            <v>0</v>
          </cell>
          <cell r="K1341" t="str">
            <v>Нет</v>
          </cell>
          <cell r="M1341" t="str">
            <v>БУТ</v>
          </cell>
          <cell r="N1341" t="str">
            <v>СТЕКЛО</v>
          </cell>
          <cell r="O1341">
            <v>0</v>
          </cell>
          <cell r="Q1341" t="str">
            <v>ВОДА</v>
          </cell>
          <cell r="R1341" t="str">
            <v>20, 800</v>
          </cell>
          <cell r="S1341" t="str">
            <v>Италия</v>
          </cell>
          <cell r="T1341" t="str">
            <v>Венето</v>
          </cell>
          <cell r="U1341">
            <v>14280</v>
          </cell>
          <cell r="V1341">
            <v>14280</v>
          </cell>
        </row>
        <row r="1342">
          <cell r="A1342" t="str">
            <v>s95261</v>
          </cell>
          <cell r="B1342" t="str">
            <v>s</v>
          </cell>
          <cell r="C1342" t="str">
            <v>95261</v>
          </cell>
          <cell r="D1342" t="str">
            <v>ОРИГИНАЛ</v>
          </cell>
          <cell r="E1342" t="str">
            <v>Аква Минерале Сан Бенедетто С.п.а.</v>
          </cell>
          <cell r="F1342" t="str">
            <v>Сан Бенедетто газированная</v>
          </cell>
          <cell r="G1342">
            <v>0.75</v>
          </cell>
          <cell r="H1342">
            <v>0</v>
          </cell>
          <cell r="K1342" t="str">
            <v>Нет</v>
          </cell>
          <cell r="M1342" t="str">
            <v>БУТ</v>
          </cell>
          <cell r="N1342" t="str">
            <v>СТЕКЛО</v>
          </cell>
          <cell r="O1342">
            <v>0</v>
          </cell>
          <cell r="Q1342" t="str">
            <v>ВОДА</v>
          </cell>
          <cell r="R1342" t="str">
            <v>12, 540</v>
          </cell>
          <cell r="S1342" t="str">
            <v>Италия</v>
          </cell>
          <cell r="T1342" t="str">
            <v>Венето</v>
          </cell>
          <cell r="U1342">
            <v>8508</v>
          </cell>
          <cell r="V1342">
            <v>8508</v>
          </cell>
        </row>
        <row r="1343">
          <cell r="A1343" t="str">
            <v>s95261</v>
          </cell>
          <cell r="B1343" t="str">
            <v>s</v>
          </cell>
          <cell r="C1343" t="str">
            <v>95261</v>
          </cell>
          <cell r="D1343" t="str">
            <v>САНБЕНЕДЕТ</v>
          </cell>
          <cell r="E1343" t="str">
            <v>Аква Минерале Сан Бенедетто С.п.а.</v>
          </cell>
          <cell r="F1343" t="str">
            <v>Сан Бенедетто газированная</v>
          </cell>
          <cell r="G1343">
            <v>0.75</v>
          </cell>
          <cell r="H1343">
            <v>0</v>
          </cell>
          <cell r="K1343" t="str">
            <v>Нет</v>
          </cell>
          <cell r="M1343" t="str">
            <v>БУТ</v>
          </cell>
          <cell r="N1343" t="str">
            <v>СТЕКЛО</v>
          </cell>
          <cell r="O1343">
            <v>0</v>
          </cell>
          <cell r="Q1343" t="str">
            <v>ВОДА</v>
          </cell>
          <cell r="R1343" t="str">
            <v>12, 540</v>
          </cell>
          <cell r="S1343" t="str">
            <v>Италия</v>
          </cell>
          <cell r="T1343" t="str">
            <v>Венето</v>
          </cell>
          <cell r="U1343">
            <v>6984</v>
          </cell>
          <cell r="V1343">
            <v>6984</v>
          </cell>
        </row>
        <row r="1344">
          <cell r="A1344" t="str">
            <v>s95262</v>
          </cell>
          <cell r="B1344" t="str">
            <v>s</v>
          </cell>
          <cell r="C1344" t="str">
            <v>95262</v>
          </cell>
          <cell r="D1344" t="str">
            <v>ОРИГИНАЛ</v>
          </cell>
          <cell r="E1344" t="str">
            <v>Аква Минерале Сан Бенедетто С.п.а.</v>
          </cell>
          <cell r="F1344" t="str">
            <v>Сан Бенедетто негазированная</v>
          </cell>
          <cell r="G1344">
            <v>0.75</v>
          </cell>
          <cell r="H1344">
            <v>0</v>
          </cell>
          <cell r="K1344" t="str">
            <v>Нет</v>
          </cell>
          <cell r="M1344" t="str">
            <v>БУТ</v>
          </cell>
          <cell r="N1344" t="str">
            <v>СТЕКЛО</v>
          </cell>
          <cell r="O1344">
            <v>0</v>
          </cell>
          <cell r="Q1344" t="str">
            <v>ВОДА</v>
          </cell>
          <cell r="R1344" t="str">
            <v>12, 540</v>
          </cell>
          <cell r="S1344" t="str">
            <v>Италия</v>
          </cell>
          <cell r="T1344" t="str">
            <v>Венето</v>
          </cell>
          <cell r="U1344">
            <v>79440</v>
          </cell>
          <cell r="V1344">
            <v>79440</v>
          </cell>
        </row>
        <row r="1345">
          <cell r="A1345" t="str">
            <v>s95263</v>
          </cell>
          <cell r="B1345" t="str">
            <v>s</v>
          </cell>
          <cell r="C1345" t="str">
            <v>95263</v>
          </cell>
          <cell r="E1345" t="str">
            <v>Аква Минерале Сан Бенедетто С.п.а.</v>
          </cell>
          <cell r="F1345" t="str">
            <v>Сан Бенедетто газированная</v>
          </cell>
          <cell r="G1345">
            <v>1</v>
          </cell>
          <cell r="H1345">
            <v>0</v>
          </cell>
          <cell r="K1345" t="str">
            <v>Нет</v>
          </cell>
          <cell r="M1345" t="str">
            <v>БУТ</v>
          </cell>
          <cell r="N1345" t="str">
            <v>СТЕКЛО</v>
          </cell>
          <cell r="O1345">
            <v>0</v>
          </cell>
          <cell r="Q1345" t="str">
            <v>ВОДА</v>
          </cell>
          <cell r="R1345" t="str">
            <v>36, 432, 12</v>
          </cell>
          <cell r="S1345" t="str">
            <v>Италия</v>
          </cell>
          <cell r="T1345" t="str">
            <v>Венето</v>
          </cell>
          <cell r="U1345">
            <v>2676</v>
          </cell>
          <cell r="V1345">
            <v>2676</v>
          </cell>
        </row>
        <row r="1346">
          <cell r="A1346" t="str">
            <v>s95264</v>
          </cell>
          <cell r="B1346" t="str">
            <v>s</v>
          </cell>
          <cell r="C1346" t="str">
            <v>95264</v>
          </cell>
          <cell r="E1346" t="str">
            <v>Аква Минерале Сан Бенедетто С.п.а.</v>
          </cell>
          <cell r="F1346" t="str">
            <v>Сан Бенедетто негазированная</v>
          </cell>
          <cell r="G1346">
            <v>1</v>
          </cell>
          <cell r="H1346">
            <v>0</v>
          </cell>
          <cell r="K1346" t="str">
            <v>Нет</v>
          </cell>
          <cell r="M1346" t="str">
            <v>БУТ</v>
          </cell>
          <cell r="N1346" t="str">
            <v>СТЕКЛО</v>
          </cell>
          <cell r="O1346">
            <v>0</v>
          </cell>
          <cell r="Q1346" t="str">
            <v>ВОДА</v>
          </cell>
          <cell r="R1346" t="str">
            <v>36, 12</v>
          </cell>
          <cell r="S1346" t="str">
            <v>Италия</v>
          </cell>
          <cell r="T1346" t="str">
            <v>Венето</v>
          </cell>
          <cell r="U1346">
            <v>10560</v>
          </cell>
          <cell r="V1346">
            <v>10560</v>
          </cell>
        </row>
        <row r="1347">
          <cell r="A1347" t="str">
            <v>s95265</v>
          </cell>
          <cell r="B1347" t="str">
            <v>s</v>
          </cell>
          <cell r="C1347" t="str">
            <v>95265</v>
          </cell>
          <cell r="E1347" t="str">
            <v>Аква Минерале Сан Бенедетто С.п.а.</v>
          </cell>
          <cell r="F1347" t="str">
            <v>Сан Бенедетто газированная пластик</v>
          </cell>
          <cell r="G1347">
            <v>0.33</v>
          </cell>
          <cell r="H1347">
            <v>0</v>
          </cell>
          <cell r="K1347" t="str">
            <v>Нет</v>
          </cell>
          <cell r="M1347" t="str">
            <v>БУТ</v>
          </cell>
          <cell r="N1347" t="str">
            <v>ПЛАСТИК</v>
          </cell>
          <cell r="O1347">
            <v>0</v>
          </cell>
          <cell r="Q1347" t="str">
            <v>ВОДА</v>
          </cell>
          <cell r="R1347">
            <v>81</v>
          </cell>
          <cell r="S1347" t="str">
            <v>Италия</v>
          </cell>
          <cell r="T1347" t="str">
            <v>Венето</v>
          </cell>
          <cell r="U1347">
            <v>5184</v>
          </cell>
          <cell r="V1347">
            <v>5184</v>
          </cell>
        </row>
        <row r="1348">
          <cell r="A1348" t="str">
            <v>s95267</v>
          </cell>
          <cell r="B1348" t="str">
            <v>s</v>
          </cell>
          <cell r="C1348" t="str">
            <v>95267</v>
          </cell>
          <cell r="E1348" t="str">
            <v>Аква Минерале Сан Бенедетто С.п.а.</v>
          </cell>
          <cell r="F1348" t="str">
            <v>Сан Бенедетто негазированная пластик</v>
          </cell>
          <cell r="G1348">
            <v>0.33</v>
          </cell>
          <cell r="H1348">
            <v>0</v>
          </cell>
          <cell r="K1348" t="str">
            <v>Нет</v>
          </cell>
          <cell r="M1348" t="str">
            <v>БУТ</v>
          </cell>
          <cell r="N1348" t="str">
            <v>ПЛАСТИК</v>
          </cell>
          <cell r="O1348">
            <v>0</v>
          </cell>
          <cell r="Q1348" t="str">
            <v>ВОДА</v>
          </cell>
          <cell r="R1348" t="str">
            <v>81, 24</v>
          </cell>
          <cell r="S1348" t="str">
            <v>Италия</v>
          </cell>
          <cell r="T1348" t="str">
            <v>Венето</v>
          </cell>
          <cell r="U1348">
            <v>14016</v>
          </cell>
          <cell r="V1348">
            <v>14016</v>
          </cell>
        </row>
        <row r="1349">
          <cell r="A1349" t="str">
            <v>s95269</v>
          </cell>
          <cell r="B1349" t="str">
            <v>s</v>
          </cell>
          <cell r="C1349" t="str">
            <v>95269</v>
          </cell>
          <cell r="D1349" t="str">
            <v>ОРИГИНАЛ</v>
          </cell>
          <cell r="E1349" t="str">
            <v>Аква Минерале Сан Бенедетто С.п.а.</v>
          </cell>
          <cell r="F1349" t="str">
            <v>Сан Бенедетто газированная, пластик</v>
          </cell>
          <cell r="G1349">
            <v>0.5</v>
          </cell>
          <cell r="H1349">
            <v>0</v>
          </cell>
          <cell r="K1349" t="str">
            <v>Нет</v>
          </cell>
          <cell r="M1349" t="str">
            <v>БУТ</v>
          </cell>
          <cell r="N1349" t="str">
            <v>ПЛАСТИК</v>
          </cell>
          <cell r="O1349">
            <v>0</v>
          </cell>
          <cell r="Q1349" t="str">
            <v>ВОДА</v>
          </cell>
          <cell r="R1349">
            <v>24</v>
          </cell>
          <cell r="S1349" t="str">
            <v>Италия</v>
          </cell>
          <cell r="T1349" t="str">
            <v>Венето</v>
          </cell>
          <cell r="U1349">
            <v>5784</v>
          </cell>
          <cell r="V1349">
            <v>5784</v>
          </cell>
        </row>
        <row r="1350">
          <cell r="A1350" t="str">
            <v>s95270</v>
          </cell>
          <cell r="B1350" t="str">
            <v>s</v>
          </cell>
          <cell r="C1350" t="str">
            <v>95270</v>
          </cell>
          <cell r="E1350" t="str">
            <v>Аква Минерале Сан Бенедетто С.п.а.</v>
          </cell>
          <cell r="F1350" t="str">
            <v>Сан Бенедетто негазированная пластик</v>
          </cell>
          <cell r="G1350">
            <v>0.5</v>
          </cell>
          <cell r="H1350">
            <v>0</v>
          </cell>
          <cell r="K1350" t="str">
            <v>Нет</v>
          </cell>
          <cell r="M1350" t="str">
            <v>БУТ</v>
          </cell>
          <cell r="N1350" t="str">
            <v>ПЛАСТИК</v>
          </cell>
          <cell r="O1350">
            <v>0</v>
          </cell>
          <cell r="Q1350" t="str">
            <v>ВОДА</v>
          </cell>
          <cell r="R1350">
            <v>24</v>
          </cell>
          <cell r="S1350" t="str">
            <v>Италия</v>
          </cell>
          <cell r="T1350" t="str">
            <v>Венето</v>
          </cell>
          <cell r="U1350">
            <v>19896</v>
          </cell>
          <cell r="V1350">
            <v>19896</v>
          </cell>
        </row>
        <row r="1351">
          <cell r="A1351" t="str">
            <v>s95271</v>
          </cell>
          <cell r="B1351" t="str">
            <v>s</v>
          </cell>
          <cell r="C1351" t="str">
            <v>95271</v>
          </cell>
          <cell r="E1351" t="str">
            <v>Аква Минерале Сан Бенедетто С.п.а.</v>
          </cell>
          <cell r="F1351" t="str">
            <v>Сан Бенедетто газированная пластик</v>
          </cell>
          <cell r="G1351">
            <v>1</v>
          </cell>
          <cell r="H1351">
            <v>0</v>
          </cell>
          <cell r="K1351" t="str">
            <v>Нет</v>
          </cell>
          <cell r="M1351" t="str">
            <v>БУТ</v>
          </cell>
          <cell r="N1351" t="str">
            <v>ПЛАСТИК</v>
          </cell>
          <cell r="O1351">
            <v>0</v>
          </cell>
          <cell r="Q1351" t="str">
            <v>ВОДА</v>
          </cell>
          <cell r="R1351" t="str">
            <v>6, 12, 600</v>
          </cell>
          <cell r="S1351" t="str">
            <v>Италия</v>
          </cell>
          <cell r="T1351" t="str">
            <v>Венето</v>
          </cell>
          <cell r="U1351">
            <v>1062</v>
          </cell>
          <cell r="V1351">
            <v>1062</v>
          </cell>
        </row>
        <row r="1352">
          <cell r="A1352" t="str">
            <v>s95272</v>
          </cell>
          <cell r="B1352" t="str">
            <v>s</v>
          </cell>
          <cell r="C1352" t="str">
            <v>95272</v>
          </cell>
          <cell r="D1352" t="str">
            <v>ОРИГИНАЛ</v>
          </cell>
          <cell r="E1352" t="str">
            <v>Аква Минерале Сан Бенедетто С.п.а.</v>
          </cell>
          <cell r="F1352" t="str">
            <v>Сан Бенедетто негазированная, пластик</v>
          </cell>
          <cell r="G1352">
            <v>1</v>
          </cell>
          <cell r="H1352">
            <v>0</v>
          </cell>
          <cell r="K1352" t="str">
            <v>Нет</v>
          </cell>
          <cell r="M1352" t="str">
            <v>БУТ</v>
          </cell>
          <cell r="N1352" t="str">
            <v>ПЛАСТИК</v>
          </cell>
          <cell r="O1352">
            <v>0</v>
          </cell>
          <cell r="Q1352" t="str">
            <v>ВОДА</v>
          </cell>
          <cell r="R1352" t="str">
            <v>6, 12, 600</v>
          </cell>
          <cell r="S1352" t="str">
            <v>Италия</v>
          </cell>
          <cell r="T1352" t="str">
            <v>Венето</v>
          </cell>
          <cell r="U1352">
            <v>3228</v>
          </cell>
          <cell r="V1352">
            <v>3228</v>
          </cell>
        </row>
        <row r="1353">
          <cell r="A1353" t="str">
            <v>s95273</v>
          </cell>
          <cell r="B1353" t="str">
            <v>s</v>
          </cell>
          <cell r="C1353" t="str">
            <v>95273</v>
          </cell>
          <cell r="E1353" t="str">
            <v>Аква Минерале Сан Бенедетто С.п.а.</v>
          </cell>
          <cell r="F1353" t="str">
            <v>Сан Бенедетто газированная, пластик</v>
          </cell>
          <cell r="G1353">
            <v>1.5</v>
          </cell>
          <cell r="H1353">
            <v>0</v>
          </cell>
          <cell r="K1353" t="str">
            <v>Нет</v>
          </cell>
          <cell r="M1353" t="str">
            <v>БУТ</v>
          </cell>
          <cell r="N1353" t="str">
            <v>ПЛАСТИК</v>
          </cell>
          <cell r="O1353">
            <v>0</v>
          </cell>
          <cell r="Q1353" t="str">
            <v>ВОДА</v>
          </cell>
          <cell r="R1353">
            <v>6</v>
          </cell>
          <cell r="S1353" t="str">
            <v>Италия</v>
          </cell>
          <cell r="T1353" t="str">
            <v>Венето</v>
          </cell>
          <cell r="U1353">
            <v>8754</v>
          </cell>
          <cell r="V1353">
            <v>8754</v>
          </cell>
        </row>
        <row r="1354">
          <cell r="A1354" t="str">
            <v>s95274</v>
          </cell>
          <cell r="B1354" t="str">
            <v>s</v>
          </cell>
          <cell r="C1354" t="str">
            <v>95274</v>
          </cell>
          <cell r="E1354" t="str">
            <v>Аква Минерале Сан Бенедетто С.п.а.</v>
          </cell>
          <cell r="F1354" t="str">
            <v>Сан Бенедетто негазированная, пластик</v>
          </cell>
          <cell r="G1354">
            <v>1.5</v>
          </cell>
          <cell r="H1354">
            <v>0</v>
          </cell>
          <cell r="K1354" t="str">
            <v>Нет</v>
          </cell>
          <cell r="M1354" t="str">
            <v>БУТ</v>
          </cell>
          <cell r="N1354" t="str">
            <v>ПЛАСТИК</v>
          </cell>
          <cell r="O1354">
            <v>0</v>
          </cell>
          <cell r="Q1354" t="str">
            <v>ВОДА</v>
          </cell>
          <cell r="R1354" t="str">
            <v>6, 84</v>
          </cell>
          <cell r="S1354" t="str">
            <v>Италия</v>
          </cell>
          <cell r="T1354" t="str">
            <v>Венето</v>
          </cell>
          <cell r="U1354">
            <v>31548</v>
          </cell>
          <cell r="V1354">
            <v>31548</v>
          </cell>
        </row>
        <row r="1355">
          <cell r="A1355" t="str">
            <v>s95275</v>
          </cell>
          <cell r="B1355" t="str">
            <v>s</v>
          </cell>
          <cell r="C1355" t="str">
            <v>95275</v>
          </cell>
          <cell r="D1355" t="str">
            <v>ОРИГИНАЛ</v>
          </cell>
          <cell r="E1355" t="str">
            <v>Аква Минерале Сан Бенедетто С.п.а.</v>
          </cell>
          <cell r="F1355" t="str">
            <v>Сан Бенедетто негазированная пластик</v>
          </cell>
          <cell r="G1355">
            <v>0.5</v>
          </cell>
          <cell r="H1355">
            <v>0</v>
          </cell>
          <cell r="K1355" t="str">
            <v>Нет</v>
          </cell>
          <cell r="M1355" t="str">
            <v>БУТ</v>
          </cell>
          <cell r="N1355" t="str">
            <v>ПЛАСТИК</v>
          </cell>
          <cell r="O1355">
            <v>0</v>
          </cell>
          <cell r="Q1355" t="str">
            <v>ВОДА</v>
          </cell>
          <cell r="R1355">
            <v>24</v>
          </cell>
          <cell r="S1355" t="str">
            <v>Италия</v>
          </cell>
          <cell r="T1355" t="str">
            <v>Венето</v>
          </cell>
          <cell r="U1355">
            <v>2232</v>
          </cell>
          <cell r="V1355">
            <v>2232</v>
          </cell>
        </row>
        <row r="1356">
          <cell r="A1356" t="str">
            <v>s95278</v>
          </cell>
          <cell r="B1356" t="str">
            <v>s</v>
          </cell>
          <cell r="C1356" t="str">
            <v>95278</v>
          </cell>
          <cell r="E1356" t="str">
            <v>Зе Антипоудз Уотер Компани Лимитед</v>
          </cell>
          <cell r="F1356" t="str">
            <v>Антипоудз Негазированная</v>
          </cell>
          <cell r="G1356">
            <v>0.5</v>
          </cell>
          <cell r="H1356">
            <v>0</v>
          </cell>
          <cell r="K1356" t="str">
            <v>Нет</v>
          </cell>
          <cell r="M1356" t="str">
            <v>БУТ</v>
          </cell>
          <cell r="N1356" t="str">
            <v>СТЕКЛО</v>
          </cell>
          <cell r="O1356">
            <v>0</v>
          </cell>
          <cell r="Q1356" t="str">
            <v>ВОДА</v>
          </cell>
          <cell r="R1356" t="str">
            <v>24, 864</v>
          </cell>
          <cell r="S1356" t="str">
            <v>Новая Зеландия</v>
          </cell>
          <cell r="U1356">
            <v>7608</v>
          </cell>
          <cell r="V1356">
            <v>7608</v>
          </cell>
        </row>
        <row r="1357">
          <cell r="A1357" t="str">
            <v>s95279</v>
          </cell>
          <cell r="B1357" t="str">
            <v>s</v>
          </cell>
          <cell r="C1357" t="str">
            <v>95279</v>
          </cell>
          <cell r="E1357" t="str">
            <v>Зе Антипоудз Уотер Компани Лимитед</v>
          </cell>
          <cell r="F1357" t="str">
            <v>Антипоудз негазированная</v>
          </cell>
          <cell r="G1357">
            <v>1</v>
          </cell>
          <cell r="H1357">
            <v>0</v>
          </cell>
          <cell r="K1357" t="str">
            <v>Нет</v>
          </cell>
          <cell r="M1357" t="str">
            <v>БУТ</v>
          </cell>
          <cell r="N1357" t="str">
            <v>СТЕКЛО</v>
          </cell>
          <cell r="O1357">
            <v>0</v>
          </cell>
          <cell r="Q1357" t="str">
            <v>ВОДА</v>
          </cell>
          <cell r="R1357" t="str">
            <v>12, 384</v>
          </cell>
          <cell r="S1357" t="str">
            <v>Новая Зеландия</v>
          </cell>
          <cell r="U1357">
            <v>1776</v>
          </cell>
          <cell r="V1357">
            <v>1776</v>
          </cell>
        </row>
        <row r="1358">
          <cell r="A1358" t="str">
            <v>s95280</v>
          </cell>
          <cell r="B1358" t="str">
            <v>s</v>
          </cell>
          <cell r="C1358" t="str">
            <v>95280</v>
          </cell>
          <cell r="E1358" t="str">
            <v>Зе Антипоудз Уотер Компани Лимитед</v>
          </cell>
          <cell r="F1358" t="str">
            <v>Антипоудз газированная</v>
          </cell>
          <cell r="G1358">
            <v>0.5</v>
          </cell>
          <cell r="H1358">
            <v>0</v>
          </cell>
          <cell r="K1358" t="str">
            <v>Нет</v>
          </cell>
          <cell r="M1358" t="str">
            <v>БУТ</v>
          </cell>
          <cell r="N1358" t="str">
            <v>СТЕКЛО</v>
          </cell>
          <cell r="O1358">
            <v>0</v>
          </cell>
          <cell r="Q1358" t="str">
            <v>ВОДА</v>
          </cell>
          <cell r="R1358" t="str">
            <v>24, 864</v>
          </cell>
          <cell r="S1358" t="str">
            <v>Новая Зеландия</v>
          </cell>
          <cell r="U1358">
            <v>1488</v>
          </cell>
          <cell r="V1358">
            <v>1488</v>
          </cell>
        </row>
        <row r="1359">
          <cell r="A1359" t="str">
            <v>s95281</v>
          </cell>
          <cell r="B1359" t="str">
            <v>s</v>
          </cell>
          <cell r="C1359" t="str">
            <v>95281</v>
          </cell>
          <cell r="E1359" t="str">
            <v>Зе Антипоудз Уотер Компани Лимитед</v>
          </cell>
          <cell r="F1359" t="str">
            <v>Антипоудз газированная</v>
          </cell>
          <cell r="G1359">
            <v>1</v>
          </cell>
          <cell r="H1359">
            <v>0</v>
          </cell>
          <cell r="K1359" t="str">
            <v>Нет</v>
          </cell>
          <cell r="M1359" t="str">
            <v>БУТ</v>
          </cell>
          <cell r="N1359" t="str">
            <v>СТЕКЛО</v>
          </cell>
          <cell r="O1359">
            <v>0</v>
          </cell>
          <cell r="Q1359" t="str">
            <v>ВОДА</v>
          </cell>
          <cell r="R1359" t="str">
            <v>12, 384</v>
          </cell>
          <cell r="S1359" t="str">
            <v>Новая Зеландия</v>
          </cell>
          <cell r="U1359">
            <v>312</v>
          </cell>
          <cell r="V1359">
            <v>312</v>
          </cell>
        </row>
        <row r="1360">
          <cell r="A1360" t="str">
            <v>s95284</v>
          </cell>
          <cell r="B1360" t="str">
            <v>s</v>
          </cell>
          <cell r="C1360" t="str">
            <v>95284</v>
          </cell>
          <cell r="E1360" t="str">
            <v>Акве Минерали С.р.л.</v>
          </cell>
          <cell r="F1360" t="str">
            <v>Луризия газированная</v>
          </cell>
          <cell r="G1360">
            <v>0.33</v>
          </cell>
          <cell r="H1360">
            <v>0</v>
          </cell>
          <cell r="K1360" t="str">
            <v>Нет</v>
          </cell>
          <cell r="M1360" t="str">
            <v>БУТ</v>
          </cell>
          <cell r="N1360" t="str">
            <v>СТЕКЛО</v>
          </cell>
          <cell r="O1360">
            <v>0</v>
          </cell>
          <cell r="Q1360" t="str">
            <v>ВОДА</v>
          </cell>
          <cell r="R1360" t="str">
            <v>20, 1 080</v>
          </cell>
          <cell r="S1360" t="str">
            <v>Италия</v>
          </cell>
          <cell r="T1360" t="str">
            <v>Пьемонт</v>
          </cell>
          <cell r="U1360">
            <v>3540</v>
          </cell>
          <cell r="V1360">
            <v>3540</v>
          </cell>
        </row>
        <row r="1361">
          <cell r="A1361" t="str">
            <v>s95285</v>
          </cell>
          <cell r="B1361" t="str">
            <v>s</v>
          </cell>
          <cell r="C1361" t="str">
            <v>95285</v>
          </cell>
          <cell r="E1361" t="str">
            <v>Акве Минерали С.р.л.</v>
          </cell>
          <cell r="F1361" t="str">
            <v>Луризия негазированная</v>
          </cell>
          <cell r="G1361">
            <v>0.33</v>
          </cell>
          <cell r="H1361">
            <v>0</v>
          </cell>
          <cell r="K1361" t="str">
            <v>Нет</v>
          </cell>
          <cell r="M1361" t="str">
            <v>БУТ</v>
          </cell>
          <cell r="N1361" t="str">
            <v>СТЕКЛО</v>
          </cell>
          <cell r="O1361">
            <v>0</v>
          </cell>
          <cell r="Q1361" t="str">
            <v>ВОДА</v>
          </cell>
          <cell r="R1361" t="str">
            <v>20, 1 080</v>
          </cell>
          <cell r="S1361" t="str">
            <v>Италия</v>
          </cell>
          <cell r="T1361" t="str">
            <v>Пьемонт</v>
          </cell>
          <cell r="U1361">
            <v>7580</v>
          </cell>
          <cell r="V1361">
            <v>7580</v>
          </cell>
        </row>
        <row r="1362">
          <cell r="A1362" t="str">
            <v>s95286</v>
          </cell>
          <cell r="B1362" t="str">
            <v>s</v>
          </cell>
          <cell r="C1362" t="str">
            <v>95286</v>
          </cell>
          <cell r="E1362" t="str">
            <v>Акве Минерали С.р.л.</v>
          </cell>
          <cell r="F1362" t="str">
            <v>Луризия газированная</v>
          </cell>
          <cell r="G1362">
            <v>0.75</v>
          </cell>
          <cell r="H1362">
            <v>0</v>
          </cell>
          <cell r="K1362" t="str">
            <v>Нет</v>
          </cell>
          <cell r="M1362" t="str">
            <v>БУТ</v>
          </cell>
          <cell r="N1362" t="str">
            <v>СТЕКЛО</v>
          </cell>
          <cell r="O1362">
            <v>0</v>
          </cell>
          <cell r="Q1362" t="str">
            <v>ВОДА</v>
          </cell>
          <cell r="R1362" t="str">
            <v>12, 540</v>
          </cell>
          <cell r="S1362" t="str">
            <v>Италия</v>
          </cell>
          <cell r="T1362" t="str">
            <v>Пьемонт</v>
          </cell>
          <cell r="U1362">
            <v>2340</v>
          </cell>
          <cell r="V1362">
            <v>2340</v>
          </cell>
        </row>
        <row r="1363">
          <cell r="A1363" t="str">
            <v>s95288</v>
          </cell>
          <cell r="B1363" t="str">
            <v>s</v>
          </cell>
          <cell r="C1363" t="str">
            <v>95288</v>
          </cell>
          <cell r="E1363" t="str">
            <v>Акве Минерали С.р.л.</v>
          </cell>
          <cell r="F1363" t="str">
            <v>Луризия негазированная</v>
          </cell>
          <cell r="G1363">
            <v>0.75</v>
          </cell>
          <cell r="H1363">
            <v>0</v>
          </cell>
          <cell r="K1363" t="str">
            <v>Нет</v>
          </cell>
          <cell r="M1363" t="str">
            <v>БУТ</v>
          </cell>
          <cell r="N1363" t="str">
            <v>СТЕКЛО</v>
          </cell>
          <cell r="O1363">
            <v>0</v>
          </cell>
          <cell r="Q1363" t="str">
            <v>ВОДА</v>
          </cell>
          <cell r="R1363" t="str">
            <v>12, 540</v>
          </cell>
          <cell r="S1363" t="str">
            <v>Италия</v>
          </cell>
          <cell r="T1363" t="str">
            <v>Пьемонт</v>
          </cell>
          <cell r="U1363">
            <v>12276</v>
          </cell>
          <cell r="V1363">
            <v>12276</v>
          </cell>
        </row>
        <row r="1364">
          <cell r="A1364" t="str">
            <v>s95330</v>
          </cell>
          <cell r="B1364" t="str">
            <v>s</v>
          </cell>
          <cell r="C1364" t="str">
            <v>95330</v>
          </cell>
          <cell r="E1364" t="str">
            <v>Симингтон Фемили Эстейт, Виньос ЛДА.</v>
          </cell>
          <cell r="F1364" t="str">
            <v>Грэм'c Не Убли в п/у</v>
          </cell>
          <cell r="G1364">
            <v>0.75</v>
          </cell>
          <cell r="H1364">
            <v>0</v>
          </cell>
          <cell r="K1364" t="str">
            <v>Нет</v>
          </cell>
          <cell r="M1364" t="str">
            <v>БУТ</v>
          </cell>
          <cell r="N1364" t="str">
            <v>КРАСНОЕ</v>
          </cell>
          <cell r="O1364">
            <v>20</v>
          </cell>
          <cell r="Q1364" t="str">
            <v>ЛИКЁРН_ПОРТ</v>
          </cell>
          <cell r="S1364" t="str">
            <v>Португалия</v>
          </cell>
          <cell r="T1364" t="str">
            <v>Дору</v>
          </cell>
          <cell r="U1364">
            <v>1</v>
          </cell>
          <cell r="V1364">
            <v>1</v>
          </cell>
        </row>
        <row r="1365">
          <cell r="A1365" t="str">
            <v>s95332</v>
          </cell>
          <cell r="B1365" t="str">
            <v>s</v>
          </cell>
          <cell r="C1365" t="str">
            <v>95332</v>
          </cell>
          <cell r="D1365" t="str">
            <v>ОРИГИНАЛ</v>
          </cell>
          <cell r="E1365" t="str">
            <v>Ле Домен Монтариоль Дегрот САС</v>
          </cell>
          <cell r="F1365" t="str">
            <v>Пеш Рок Блан деми ду</v>
          </cell>
          <cell r="G1365">
            <v>0.75</v>
          </cell>
          <cell r="H1365">
            <v>0</v>
          </cell>
          <cell r="K1365" t="str">
            <v>Нет</v>
          </cell>
          <cell r="M1365" t="str">
            <v>БУТ</v>
          </cell>
          <cell r="N1365" t="str">
            <v>БЕЛОЕ</v>
          </cell>
          <cell r="O1365">
            <v>11</v>
          </cell>
          <cell r="P1365" t="str">
            <v>VDPCE</v>
          </cell>
          <cell r="Q1365" t="str">
            <v>П/СЛАДКОЕ</v>
          </cell>
          <cell r="R1365" t="str">
            <v>12, 576</v>
          </cell>
          <cell r="S1365" t="str">
            <v>Франция</v>
          </cell>
          <cell r="T1365" t="str">
            <v>Лангедок-Руссийон</v>
          </cell>
          <cell r="U1365">
            <v>2465</v>
          </cell>
          <cell r="V1365">
            <v>2465</v>
          </cell>
        </row>
        <row r="1366">
          <cell r="A1366" t="str">
            <v>s95333</v>
          </cell>
          <cell r="B1366" t="str">
            <v>s</v>
          </cell>
          <cell r="C1366" t="str">
            <v>95333</v>
          </cell>
          <cell r="E1366" t="str">
            <v>Симингтон Фэмили Эстейтс, Виньос, ЛДА.</v>
          </cell>
          <cell r="F1366" t="str">
            <v>Уор'с Лэйт Ботлд Винтаж в п/у</v>
          </cell>
          <cell r="G1366">
            <v>0.75</v>
          </cell>
          <cell r="H1366">
            <v>2004</v>
          </cell>
          <cell r="K1366" t="str">
            <v>Нет</v>
          </cell>
          <cell r="M1366" t="str">
            <v>БУТ</v>
          </cell>
          <cell r="O1366">
            <v>20</v>
          </cell>
          <cell r="P1366" t="str">
            <v>-</v>
          </cell>
          <cell r="Q1366" t="str">
            <v>ПОРТО</v>
          </cell>
          <cell r="R1366">
            <v>6</v>
          </cell>
          <cell r="S1366" t="str">
            <v>Португалия</v>
          </cell>
          <cell r="T1366" t="str">
            <v>Дору</v>
          </cell>
          <cell r="U1366">
            <v>0</v>
          </cell>
          <cell r="V1366">
            <v>0</v>
          </cell>
        </row>
        <row r="1367">
          <cell r="A1367" t="str">
            <v>s95362</v>
          </cell>
          <cell r="B1367" t="str">
            <v>s</v>
          </cell>
          <cell r="C1367" t="str">
            <v>95362</v>
          </cell>
          <cell r="D1367" t="str">
            <v>ОРИГИНАЛ</v>
          </cell>
          <cell r="E1367" t="str">
            <v>Сосьедад Экспортадора и Комерсиаль Винья Майпо СпА</v>
          </cell>
          <cell r="F1367" t="str">
            <v>Винья Майпо Витраль Шардоне Резерва</v>
          </cell>
          <cell r="G1367">
            <v>0.75</v>
          </cell>
          <cell r="H1367">
            <v>2013</v>
          </cell>
          <cell r="K1367" t="str">
            <v>Нет</v>
          </cell>
          <cell r="M1367" t="str">
            <v>БУТ</v>
          </cell>
          <cell r="N1367" t="str">
            <v>БЕЛОЕ</v>
          </cell>
          <cell r="O1367">
            <v>13.5</v>
          </cell>
          <cell r="P1367" t="str">
            <v>-</v>
          </cell>
          <cell r="Q1367" t="str">
            <v>П/СУХОЕ</v>
          </cell>
          <cell r="R1367" t="str">
            <v>2, 6, 12</v>
          </cell>
          <cell r="S1367" t="str">
            <v>Чили</v>
          </cell>
          <cell r="T1367" t="str">
            <v>Сентраль</v>
          </cell>
          <cell r="U1367">
            <v>5834</v>
          </cell>
          <cell r="V1367">
            <v>5834</v>
          </cell>
        </row>
        <row r="1368">
          <cell r="A1368" t="str">
            <v>s95379</v>
          </cell>
          <cell r="B1368" t="str">
            <v>s</v>
          </cell>
          <cell r="C1368" t="str">
            <v>95379</v>
          </cell>
          <cell r="D1368" t="str">
            <v>ХОРЕКА</v>
          </cell>
          <cell r="E1368" t="str">
            <v>Ля Мезон дю Винерон САС</v>
          </cell>
          <cell r="F1368" t="str">
            <v>Брют Даржан Блан де Блан Шардоне Брют</v>
          </cell>
          <cell r="G1368">
            <v>0.75</v>
          </cell>
          <cell r="H1368">
            <v>2013</v>
          </cell>
          <cell r="K1368" t="str">
            <v>Нет</v>
          </cell>
          <cell r="M1368" t="str">
            <v>БУТ</v>
          </cell>
          <cell r="N1368" t="str">
            <v>БЕЛОЕ</v>
          </cell>
          <cell r="O1368">
            <v>12</v>
          </cell>
          <cell r="P1368" t="str">
            <v>-</v>
          </cell>
          <cell r="Q1368" t="str">
            <v>БРЮТ</v>
          </cell>
          <cell r="R1368" t="str">
            <v>12, 6</v>
          </cell>
          <cell r="S1368" t="str">
            <v>Франция</v>
          </cell>
          <cell r="T1368" t="str">
            <v>-</v>
          </cell>
          <cell r="U1368">
            <v>11</v>
          </cell>
          <cell r="V1368">
            <v>11</v>
          </cell>
        </row>
        <row r="1369">
          <cell r="A1369" t="str">
            <v>s95396</v>
          </cell>
          <cell r="B1369" t="str">
            <v>s</v>
          </cell>
          <cell r="C1369" t="str">
            <v>95396</v>
          </cell>
          <cell r="E1369" t="str">
            <v>Барон Филиппин де Ротшильд Г.Ф.А.</v>
          </cell>
          <cell r="F1369" t="str">
            <v>Шато Мутон Ротшильд (Пойяк)</v>
          </cell>
          <cell r="G1369">
            <v>0.375</v>
          </cell>
          <cell r="H1369">
            <v>2006</v>
          </cell>
          <cell r="K1369" t="str">
            <v>Нет</v>
          </cell>
          <cell r="M1369" t="str">
            <v>БУТ</v>
          </cell>
          <cell r="N1369" t="str">
            <v>КРАСНОЕ</v>
          </cell>
          <cell r="O1369">
            <v>13</v>
          </cell>
          <cell r="P1369" t="str">
            <v>AOC</v>
          </cell>
          <cell r="Q1369" t="str">
            <v>СУХОЕ</v>
          </cell>
          <cell r="R1369">
            <v>12</v>
          </cell>
          <cell r="S1369" t="str">
            <v>Франция</v>
          </cell>
          <cell r="T1369" t="str">
            <v>Бордо</v>
          </cell>
          <cell r="U1369">
            <v>4</v>
          </cell>
          <cell r="V1369">
            <v>4</v>
          </cell>
        </row>
        <row r="1370">
          <cell r="A1370" t="str">
            <v>s95418</v>
          </cell>
          <cell r="B1370" t="str">
            <v>s</v>
          </cell>
          <cell r="C1370" t="str">
            <v>95418</v>
          </cell>
          <cell r="D1370" t="str">
            <v>Б/У</v>
          </cell>
          <cell r="F1370" t="str">
            <v>Вертикальный холодильный шкаф Vestfrost Solutions VKG 571 коричневый</v>
          </cell>
          <cell r="G1370">
            <v>0</v>
          </cell>
          <cell r="H1370">
            <v>0</v>
          </cell>
          <cell r="K1370" t="str">
            <v>Нет</v>
          </cell>
          <cell r="M1370" t="str">
            <v>ШТ</v>
          </cell>
          <cell r="O1370">
            <v>0</v>
          </cell>
          <cell r="S1370" t="str">
            <v>Дания</v>
          </cell>
          <cell r="T1370" t="str">
            <v>-</v>
          </cell>
          <cell r="U1370">
            <v>0</v>
          </cell>
          <cell r="V1370">
            <v>0</v>
          </cell>
        </row>
        <row r="1371">
          <cell r="A1371" t="str">
            <v>s95418</v>
          </cell>
          <cell r="B1371" t="str">
            <v>s</v>
          </cell>
          <cell r="C1371" t="str">
            <v>95418</v>
          </cell>
          <cell r="D1371" t="str">
            <v>ОРИГИНАЛ</v>
          </cell>
          <cell r="F1371" t="str">
            <v>Вертикальный холодильный шкаф Vestfrost Solutions VKG 571 коричневый</v>
          </cell>
          <cell r="G1371">
            <v>0</v>
          </cell>
          <cell r="H1371">
            <v>0</v>
          </cell>
          <cell r="K1371" t="str">
            <v>Нет</v>
          </cell>
          <cell r="M1371" t="str">
            <v>ШТ</v>
          </cell>
          <cell r="O1371">
            <v>0</v>
          </cell>
          <cell r="S1371" t="str">
            <v>Дания</v>
          </cell>
          <cell r="T1371" t="str">
            <v>-</v>
          </cell>
          <cell r="U1371">
            <v>6</v>
          </cell>
          <cell r="V1371">
            <v>6</v>
          </cell>
        </row>
        <row r="1372">
          <cell r="A1372" t="str">
            <v>s95426</v>
          </cell>
          <cell r="B1372" t="str">
            <v>s</v>
          </cell>
          <cell r="C1372" t="str">
            <v>95426</v>
          </cell>
          <cell r="E1372" t="str">
            <v>Шампань Луи Родерер</v>
          </cell>
          <cell r="F1372" t="str">
            <v>Брют Натюр п/у DELUXE</v>
          </cell>
          <cell r="G1372">
            <v>0.75</v>
          </cell>
          <cell r="H1372">
            <v>2006</v>
          </cell>
          <cell r="K1372" t="str">
            <v>Нет</v>
          </cell>
          <cell r="M1372" t="str">
            <v>БУТ</v>
          </cell>
          <cell r="N1372" t="str">
            <v>БЕЛОЕ</v>
          </cell>
          <cell r="O1372">
            <v>12</v>
          </cell>
          <cell r="P1372" t="str">
            <v>AOC</v>
          </cell>
          <cell r="Q1372" t="str">
            <v>ЭКСТРА БРЮТ</v>
          </cell>
          <cell r="R1372">
            <v>6</v>
          </cell>
          <cell r="S1372" t="str">
            <v>Франция</v>
          </cell>
          <cell r="T1372" t="str">
            <v>Шампань</v>
          </cell>
          <cell r="U1372">
            <v>0</v>
          </cell>
          <cell r="V1372">
            <v>0</v>
          </cell>
        </row>
        <row r="1373">
          <cell r="A1373" t="str">
            <v>s95433</v>
          </cell>
          <cell r="B1373" t="str">
            <v>s</v>
          </cell>
          <cell r="C1373" t="str">
            <v>95433</v>
          </cell>
          <cell r="E1373" t="str">
            <v>Барон Филиппин де Ротшильд Г.Ф.А.</v>
          </cell>
          <cell r="F1373" t="str">
            <v>Шато Мутон Ротшильд (Пойяк)</v>
          </cell>
          <cell r="G1373">
            <v>0.75</v>
          </cell>
          <cell r="H1373">
            <v>2011</v>
          </cell>
          <cell r="K1373" t="str">
            <v>Нет</v>
          </cell>
          <cell r="M1373" t="str">
            <v>БУТ</v>
          </cell>
          <cell r="N1373" t="str">
            <v>КРАСНОЕ</v>
          </cell>
          <cell r="O1373">
            <v>13</v>
          </cell>
          <cell r="P1373" t="str">
            <v>AOC</v>
          </cell>
          <cell r="Q1373" t="str">
            <v>СУХОЕ</v>
          </cell>
          <cell r="R1373" t="str">
            <v>12, 288</v>
          </cell>
          <cell r="S1373" t="str">
            <v>Франция</v>
          </cell>
          <cell r="T1373" t="str">
            <v>Бордо</v>
          </cell>
          <cell r="U1373">
            <v>39</v>
          </cell>
          <cell r="V1373">
            <v>39</v>
          </cell>
        </row>
        <row r="1374">
          <cell r="A1374" t="str">
            <v>s95448</v>
          </cell>
          <cell r="B1374" t="str">
            <v>s</v>
          </cell>
          <cell r="C1374" t="str">
            <v>95448</v>
          </cell>
          <cell r="D1374" t="str">
            <v>ОРИГИНАЛ</v>
          </cell>
          <cell r="E1374" t="str">
            <v>Маркези де Фрескобальди сочиета Агрикола с.р.л.</v>
          </cell>
          <cell r="F1374" t="str">
            <v>Терре Море дель Аммиралья (Маремма Тоскана)</v>
          </cell>
          <cell r="G1374">
            <v>0.75</v>
          </cell>
          <cell r="H1374">
            <v>2013</v>
          </cell>
          <cell r="K1374" t="str">
            <v>Нет</v>
          </cell>
          <cell r="M1374" t="str">
            <v>БУТ</v>
          </cell>
          <cell r="N1374" t="str">
            <v>КРАСНОЕ</v>
          </cell>
          <cell r="O1374">
            <v>13.5</v>
          </cell>
          <cell r="P1374" t="str">
            <v>DOC</v>
          </cell>
          <cell r="Q1374" t="str">
            <v>СУХОЕ</v>
          </cell>
          <cell r="R1374" t="str">
            <v>6, 600</v>
          </cell>
          <cell r="S1374" t="str">
            <v>Италия</v>
          </cell>
          <cell r="T1374" t="str">
            <v>Тоскана</v>
          </cell>
          <cell r="U1374">
            <v>0</v>
          </cell>
          <cell r="V1374">
            <v>0</v>
          </cell>
        </row>
        <row r="1375">
          <cell r="A1375" t="str">
            <v>s95463</v>
          </cell>
          <cell r="B1375" t="str">
            <v>s</v>
          </cell>
          <cell r="C1375" t="str">
            <v>95463</v>
          </cell>
          <cell r="D1375" t="str">
            <v>ОРИГИНАЛ</v>
          </cell>
          <cell r="E1375" t="str">
            <v>Адзьенда Агрикола Вьетти с.с.а.</v>
          </cell>
          <cell r="F1375" t="str">
            <v>Бароло Равера</v>
          </cell>
          <cell r="G1375">
            <v>0.75</v>
          </cell>
          <cell r="H1375">
            <v>2010</v>
          </cell>
          <cell r="K1375" t="str">
            <v>Нет</v>
          </cell>
          <cell r="M1375" t="str">
            <v>БУТ</v>
          </cell>
          <cell r="N1375" t="str">
            <v>КРАСНОЕ</v>
          </cell>
          <cell r="O1375">
            <v>14</v>
          </cell>
          <cell r="P1375" t="str">
            <v>DOCG</v>
          </cell>
          <cell r="Q1375" t="str">
            <v>СУХОЕ</v>
          </cell>
          <cell r="R1375" t="str">
            <v>2, 3, 6</v>
          </cell>
          <cell r="S1375" t="str">
            <v>Италия</v>
          </cell>
          <cell r="T1375" t="str">
            <v>Пьемонт</v>
          </cell>
          <cell r="U1375">
            <v>1</v>
          </cell>
          <cell r="V1375">
            <v>1</v>
          </cell>
        </row>
        <row r="1376">
          <cell r="A1376" t="str">
            <v>s95464</v>
          </cell>
          <cell r="B1376" t="str">
            <v>s</v>
          </cell>
          <cell r="C1376" t="str">
            <v>95464</v>
          </cell>
          <cell r="E1376" t="str">
            <v>СС Шато Канон</v>
          </cell>
          <cell r="F1376" t="str">
            <v>Шато Канон Премье Гран Крю Классе (Сент-Эмильон Гран Крю)</v>
          </cell>
          <cell r="G1376">
            <v>0.75</v>
          </cell>
          <cell r="H1376">
            <v>2007</v>
          </cell>
          <cell r="K1376" t="str">
            <v>Нет</v>
          </cell>
          <cell r="M1376" t="str">
            <v>БУТ</v>
          </cell>
          <cell r="N1376" t="str">
            <v>КРАСНОЕ</v>
          </cell>
          <cell r="O1376">
            <v>14</v>
          </cell>
          <cell r="P1376" t="str">
            <v>AOC</v>
          </cell>
          <cell r="Q1376" t="str">
            <v>СУХОЕ</v>
          </cell>
          <cell r="R1376" t="str">
            <v>6, 12, 420</v>
          </cell>
          <cell r="S1376" t="str">
            <v>Франция</v>
          </cell>
          <cell r="T1376" t="str">
            <v>Бордо</v>
          </cell>
          <cell r="U1376">
            <v>24</v>
          </cell>
          <cell r="V1376">
            <v>24</v>
          </cell>
        </row>
        <row r="1377">
          <cell r="A1377" t="str">
            <v>s95465</v>
          </cell>
          <cell r="B1377" t="str">
            <v>s</v>
          </cell>
          <cell r="C1377" t="str">
            <v>95465</v>
          </cell>
          <cell r="E1377" t="str">
            <v>Сосьете де Фэ Шато Потансак</v>
          </cell>
          <cell r="F1377" t="str">
            <v>Шато Потансак (Медок)</v>
          </cell>
          <cell r="G1377">
            <v>0.75</v>
          </cell>
          <cell r="H1377">
            <v>2007</v>
          </cell>
          <cell r="K1377" t="str">
            <v>Нет</v>
          </cell>
          <cell r="M1377" t="str">
            <v>БУТ</v>
          </cell>
          <cell r="N1377" t="str">
            <v>КРАСНОЕ</v>
          </cell>
          <cell r="O1377">
            <v>13</v>
          </cell>
          <cell r="P1377" t="str">
            <v>AOC</v>
          </cell>
          <cell r="Q1377" t="str">
            <v>СУХОЕ</v>
          </cell>
          <cell r="R1377" t="str">
            <v>12, 6</v>
          </cell>
          <cell r="S1377" t="str">
            <v>Франция</v>
          </cell>
          <cell r="T1377" t="str">
            <v>Бордо</v>
          </cell>
          <cell r="U1377">
            <v>0</v>
          </cell>
          <cell r="V1377">
            <v>0</v>
          </cell>
        </row>
        <row r="1378">
          <cell r="A1378" t="str">
            <v>s95482</v>
          </cell>
          <cell r="B1378" t="str">
            <v>s</v>
          </cell>
          <cell r="C1378" t="str">
            <v>95482</v>
          </cell>
          <cell r="E1378" t="str">
            <v>КАЗА ВИНИКОЛА МОРАНДО С.Р.Л.</v>
          </cell>
          <cell r="F1378" t="str">
            <v>Альбестро россо</v>
          </cell>
          <cell r="G1378">
            <v>1</v>
          </cell>
          <cell r="H1378">
            <v>0</v>
          </cell>
          <cell r="K1378" t="str">
            <v>Нет</v>
          </cell>
          <cell r="M1378" t="str">
            <v>ТЕТРАПАК</v>
          </cell>
          <cell r="N1378" t="str">
            <v>КРАСНОЕ</v>
          </cell>
          <cell r="O1378">
            <v>11</v>
          </cell>
          <cell r="P1378" t="str">
            <v>-</v>
          </cell>
          <cell r="Q1378" t="str">
            <v>СУХОЕ</v>
          </cell>
          <cell r="R1378" t="str">
            <v>10, 600</v>
          </cell>
          <cell r="S1378" t="str">
            <v>Италия</v>
          </cell>
          <cell r="T1378" t="str">
            <v>-</v>
          </cell>
          <cell r="U1378">
            <v>9733</v>
          </cell>
          <cell r="V1378">
            <v>9733</v>
          </cell>
        </row>
        <row r="1379">
          <cell r="A1379" t="str">
            <v>s95483</v>
          </cell>
          <cell r="B1379" t="str">
            <v>s</v>
          </cell>
          <cell r="C1379" t="str">
            <v>95483</v>
          </cell>
          <cell r="E1379" t="str">
            <v>КАЗА ВИНИКОЛА МОРАНДО С.Р.Л.</v>
          </cell>
          <cell r="F1379" t="str">
            <v>Альбестро розато</v>
          </cell>
          <cell r="G1379">
            <v>1</v>
          </cell>
          <cell r="H1379">
            <v>0</v>
          </cell>
          <cell r="K1379" t="str">
            <v>Нет</v>
          </cell>
          <cell r="M1379" t="str">
            <v>ТЕТРАПАК</v>
          </cell>
          <cell r="N1379" t="str">
            <v>РОЗОВОЕ</v>
          </cell>
          <cell r="O1379">
            <v>10.5</v>
          </cell>
          <cell r="P1379" t="str">
            <v>-</v>
          </cell>
          <cell r="Q1379" t="str">
            <v>СУХОЕ</v>
          </cell>
          <cell r="R1379" t="str">
            <v>10, 600</v>
          </cell>
          <cell r="S1379" t="str">
            <v>Италия</v>
          </cell>
          <cell r="T1379" t="str">
            <v>-</v>
          </cell>
          <cell r="U1379">
            <v>6829</v>
          </cell>
          <cell r="V1379">
            <v>6829</v>
          </cell>
        </row>
        <row r="1380">
          <cell r="A1380" t="str">
            <v>s95484</v>
          </cell>
          <cell r="B1380" t="str">
            <v>s</v>
          </cell>
          <cell r="C1380" t="str">
            <v>95484</v>
          </cell>
          <cell r="E1380" t="str">
            <v>КАЗА ВИНИКОЛА МОРАНДО С.Р.Л.</v>
          </cell>
          <cell r="F1380" t="str">
            <v>Альбестро бьянко</v>
          </cell>
          <cell r="G1380">
            <v>1</v>
          </cell>
          <cell r="H1380">
            <v>0</v>
          </cell>
          <cell r="K1380" t="str">
            <v>Нет</v>
          </cell>
          <cell r="M1380" t="str">
            <v>ТЕТРАПАК</v>
          </cell>
          <cell r="N1380" t="str">
            <v>БЕЛОЕ</v>
          </cell>
          <cell r="O1380">
            <v>10.5</v>
          </cell>
          <cell r="P1380" t="str">
            <v>-</v>
          </cell>
          <cell r="Q1380" t="str">
            <v>СУХОЕ</v>
          </cell>
          <cell r="R1380" t="str">
            <v>10, 600</v>
          </cell>
          <cell r="S1380" t="str">
            <v>Италия</v>
          </cell>
          <cell r="T1380" t="str">
            <v>-</v>
          </cell>
          <cell r="U1380">
            <v>31545</v>
          </cell>
          <cell r="V1380">
            <v>31545</v>
          </cell>
        </row>
        <row r="1381">
          <cell r="A1381" t="str">
            <v>s95504</v>
          </cell>
          <cell r="B1381" t="str">
            <v>s</v>
          </cell>
          <cell r="C1381" t="str">
            <v>95504</v>
          </cell>
          <cell r="E1381" t="str">
            <v>Сосьете де Фэ Шато Потансак</v>
          </cell>
          <cell r="F1381" t="str">
            <v>Шато Потансак (Медок)</v>
          </cell>
          <cell r="G1381">
            <v>0.375</v>
          </cell>
          <cell r="H1381">
            <v>2008</v>
          </cell>
          <cell r="K1381" t="str">
            <v>Нет</v>
          </cell>
          <cell r="M1381" t="str">
            <v>БУТ</v>
          </cell>
          <cell r="N1381" t="str">
            <v>КРАСНОЕ</v>
          </cell>
          <cell r="O1381">
            <v>13</v>
          </cell>
          <cell r="P1381" t="str">
            <v>AOC</v>
          </cell>
          <cell r="Q1381" t="str">
            <v>СУХОЕ</v>
          </cell>
          <cell r="R1381" t="str">
            <v>24, 720</v>
          </cell>
          <cell r="S1381" t="str">
            <v>Франция</v>
          </cell>
          <cell r="T1381" t="str">
            <v>Бордо</v>
          </cell>
          <cell r="U1381">
            <v>475</v>
          </cell>
          <cell r="V1381">
            <v>475</v>
          </cell>
        </row>
        <row r="1382">
          <cell r="A1382" t="str">
            <v>s95512</v>
          </cell>
          <cell r="B1382" t="str">
            <v>s</v>
          </cell>
          <cell r="C1382" t="str">
            <v>95512</v>
          </cell>
          <cell r="E1382" t="str">
            <v>Сочиета Агрикола Капаннелле c.р.л.</v>
          </cell>
          <cell r="F1382" t="str">
            <v>50 &amp; 50 (Тоскана)</v>
          </cell>
          <cell r="G1382">
            <v>1.5</v>
          </cell>
          <cell r="H1382">
            <v>2008</v>
          </cell>
          <cell r="K1382" t="str">
            <v>Нет</v>
          </cell>
          <cell r="M1382" t="str">
            <v>БУТ</v>
          </cell>
          <cell r="N1382" t="str">
            <v>КРАСНОЕ</v>
          </cell>
          <cell r="O1382">
            <v>13.5</v>
          </cell>
          <cell r="P1382" t="str">
            <v>IGT</v>
          </cell>
          <cell r="Q1382" t="str">
            <v>СУХОЕ</v>
          </cell>
          <cell r="R1382">
            <v>3</v>
          </cell>
          <cell r="S1382" t="str">
            <v>Италия</v>
          </cell>
          <cell r="T1382" t="str">
            <v>Тоскана</v>
          </cell>
          <cell r="U1382">
            <v>4</v>
          </cell>
          <cell r="V1382">
            <v>4</v>
          </cell>
        </row>
        <row r="1383">
          <cell r="A1383" t="str">
            <v>s95516</v>
          </cell>
          <cell r="B1383" t="str">
            <v>s</v>
          </cell>
          <cell r="C1383" t="str">
            <v>95516</v>
          </cell>
          <cell r="F1383" t="str">
            <v>Книга "Ральф Стедман: винный гонзо" региональный выпуск/ серия Simple Wine News</v>
          </cell>
          <cell r="G1383">
            <v>0</v>
          </cell>
          <cell r="H1383">
            <v>0</v>
          </cell>
          <cell r="K1383" t="str">
            <v>Нет</v>
          </cell>
          <cell r="M1383" t="str">
            <v>ШТ</v>
          </cell>
          <cell r="O1383">
            <v>3</v>
          </cell>
          <cell r="S1383" t="str">
            <v>РОССИЯ</v>
          </cell>
          <cell r="T1383" t="str">
            <v>-</v>
          </cell>
          <cell r="U1383">
            <v>128</v>
          </cell>
          <cell r="V1383">
            <v>128</v>
          </cell>
        </row>
        <row r="1384">
          <cell r="A1384" t="str">
            <v>s95517</v>
          </cell>
          <cell r="B1384" t="str">
            <v>s</v>
          </cell>
          <cell r="C1384" t="str">
            <v>95517</v>
          </cell>
          <cell r="E1384" t="str">
            <v>НОНИНО ДИСТИЛЛАТОРИ СПА</v>
          </cell>
          <cell r="F1384" t="str">
            <v>иль Москато ди Нонино Моновитиньо в п/у</v>
          </cell>
          <cell r="G1384">
            <v>0.7</v>
          </cell>
          <cell r="H1384">
            <v>0</v>
          </cell>
          <cell r="K1384" t="str">
            <v>Нет</v>
          </cell>
          <cell r="M1384" t="str">
            <v>БУТ</v>
          </cell>
          <cell r="O1384">
            <v>41</v>
          </cell>
          <cell r="P1384" t="str">
            <v>-</v>
          </cell>
          <cell r="Q1384" t="str">
            <v>ГРАППА</v>
          </cell>
          <cell r="R1384">
            <v>6</v>
          </cell>
          <cell r="S1384" t="str">
            <v>Италия</v>
          </cell>
          <cell r="T1384" t="str">
            <v>Фриули</v>
          </cell>
          <cell r="U1384">
            <v>43</v>
          </cell>
          <cell r="V1384">
            <v>43</v>
          </cell>
        </row>
        <row r="1385">
          <cell r="A1385" t="str">
            <v>s95525</v>
          </cell>
          <cell r="B1385" t="str">
            <v>s</v>
          </cell>
          <cell r="C1385" t="str">
            <v>95525</v>
          </cell>
          <cell r="D1385" t="str">
            <v>ДЛЯСОТРУД</v>
          </cell>
          <cell r="E1385" t="str">
            <v>Чимонт С.П.А.</v>
          </cell>
          <cell r="F1385" t="str">
            <v>Терре Аллегре Треббьяно Апулия</v>
          </cell>
          <cell r="G1385">
            <v>0.75</v>
          </cell>
          <cell r="H1385">
            <v>0</v>
          </cell>
          <cell r="K1385" t="str">
            <v>Нет</v>
          </cell>
          <cell r="M1385" t="str">
            <v>БУТ</v>
          </cell>
          <cell r="N1385" t="str">
            <v>БЕЛОЕ</v>
          </cell>
          <cell r="O1385">
            <v>11</v>
          </cell>
          <cell r="P1385" t="str">
            <v>IGT</v>
          </cell>
          <cell r="Q1385" t="str">
            <v>П/СЛАДКОЕ</v>
          </cell>
          <cell r="R1385">
            <v>6</v>
          </cell>
          <cell r="S1385" t="str">
            <v>Италия</v>
          </cell>
          <cell r="T1385" t="str">
            <v>Апулия</v>
          </cell>
          <cell r="U1385">
            <v>1</v>
          </cell>
          <cell r="V1385">
            <v>0</v>
          </cell>
        </row>
        <row r="1386">
          <cell r="A1386" t="str">
            <v>s95536</v>
          </cell>
          <cell r="B1386" t="str">
            <v>s</v>
          </cell>
          <cell r="C1386" t="str">
            <v>95536</v>
          </cell>
          <cell r="E1386" t="str">
            <v>Сосьете Сивиль дю Шато Фурка Остен</v>
          </cell>
          <cell r="F1386" t="str">
            <v>Шато Фурка Остен (Листрак Медок)</v>
          </cell>
          <cell r="G1386">
            <v>0.75</v>
          </cell>
          <cell r="H1386">
            <v>2011</v>
          </cell>
          <cell r="K1386" t="str">
            <v>Нет</v>
          </cell>
          <cell r="M1386" t="str">
            <v>БУТ</v>
          </cell>
          <cell r="N1386" t="str">
            <v>КРАСНОЕ</v>
          </cell>
          <cell r="O1386">
            <v>12.5</v>
          </cell>
          <cell r="P1386" t="str">
            <v>AOC</v>
          </cell>
          <cell r="Q1386" t="str">
            <v>СУХОЕ</v>
          </cell>
          <cell r="R1386" t="str">
            <v>12, 6, 420</v>
          </cell>
          <cell r="S1386" t="str">
            <v>Франция</v>
          </cell>
          <cell r="T1386" t="str">
            <v>Бордо</v>
          </cell>
          <cell r="U1386">
            <v>0</v>
          </cell>
          <cell r="V1386">
            <v>0</v>
          </cell>
        </row>
        <row r="1387">
          <cell r="A1387" t="str">
            <v>s95540</v>
          </cell>
          <cell r="B1387" t="str">
            <v>s</v>
          </cell>
          <cell r="C1387" t="str">
            <v>95540</v>
          </cell>
          <cell r="E1387" t="str">
            <v>Томас Хайн энд Ко</v>
          </cell>
          <cell r="F1387" t="str">
            <v>Давидофф VSOP п/у</v>
          </cell>
          <cell r="G1387">
            <v>0.7</v>
          </cell>
          <cell r="H1387">
            <v>0</v>
          </cell>
          <cell r="K1387" t="str">
            <v>Нет</v>
          </cell>
          <cell r="M1387" t="str">
            <v>БУТ</v>
          </cell>
          <cell r="O1387">
            <v>40</v>
          </cell>
          <cell r="P1387" t="str">
            <v>AOC</v>
          </cell>
          <cell r="Q1387" t="str">
            <v>КОНЬЯК</v>
          </cell>
          <cell r="R1387" t="str">
            <v>6, 504</v>
          </cell>
          <cell r="S1387" t="str">
            <v>Франция</v>
          </cell>
          <cell r="T1387" t="str">
            <v>Коньяк</v>
          </cell>
          <cell r="U1387">
            <v>1729</v>
          </cell>
          <cell r="V1387">
            <v>1729</v>
          </cell>
        </row>
        <row r="1388">
          <cell r="A1388" t="str">
            <v>s95541</v>
          </cell>
          <cell r="B1388" t="str">
            <v>s</v>
          </cell>
          <cell r="C1388" t="str">
            <v>95541</v>
          </cell>
          <cell r="E1388" t="str">
            <v>Томас Хайн энд Ко</v>
          </cell>
          <cell r="F1388" t="str">
            <v>Давидофф XO п/у</v>
          </cell>
          <cell r="G1388">
            <v>0.7</v>
          </cell>
          <cell r="H1388">
            <v>0</v>
          </cell>
          <cell r="K1388" t="str">
            <v>Нет</v>
          </cell>
          <cell r="M1388" t="str">
            <v>БУТ</v>
          </cell>
          <cell r="O1388">
            <v>40</v>
          </cell>
          <cell r="P1388" t="str">
            <v>AOC</v>
          </cell>
          <cell r="Q1388" t="str">
            <v>КОНЬЯК</v>
          </cell>
          <cell r="R1388">
            <v>6</v>
          </cell>
          <cell r="S1388" t="str">
            <v>Франция</v>
          </cell>
          <cell r="T1388" t="str">
            <v>Коньяк</v>
          </cell>
          <cell r="U1388">
            <v>18</v>
          </cell>
          <cell r="V1388">
            <v>18</v>
          </cell>
        </row>
        <row r="1389">
          <cell r="A1389" t="str">
            <v>s95565</v>
          </cell>
          <cell r="B1389" t="str">
            <v>s</v>
          </cell>
          <cell r="C1389" t="str">
            <v>95565</v>
          </cell>
          <cell r="D1389" t="str">
            <v>ОРИГИНАЛ</v>
          </cell>
          <cell r="E1389" t="str">
            <v>Етс Жан Пьер Муэкс САС</v>
          </cell>
          <cell r="F1389" t="str">
            <v>Кристиан Муэкс Мерло (Бордо)</v>
          </cell>
          <cell r="G1389">
            <v>0.75</v>
          </cell>
          <cell r="H1389">
            <v>2010</v>
          </cell>
          <cell r="K1389" t="str">
            <v>Нет</v>
          </cell>
          <cell r="M1389" t="str">
            <v>БУТ</v>
          </cell>
          <cell r="N1389" t="str">
            <v>КРАСНОЕ</v>
          </cell>
          <cell r="O1389">
            <v>13.5</v>
          </cell>
          <cell r="P1389" t="str">
            <v>AOC</v>
          </cell>
          <cell r="Q1389" t="str">
            <v>СУХОЕ</v>
          </cell>
          <cell r="R1389">
            <v>12</v>
          </cell>
          <cell r="S1389" t="str">
            <v>Франция</v>
          </cell>
          <cell r="T1389" t="str">
            <v>Бордо</v>
          </cell>
          <cell r="U1389">
            <v>2</v>
          </cell>
          <cell r="V1389">
            <v>2</v>
          </cell>
        </row>
        <row r="1390">
          <cell r="A1390" t="str">
            <v>s95567</v>
          </cell>
          <cell r="B1390" t="str">
            <v>s</v>
          </cell>
          <cell r="C1390" t="str">
            <v>95567</v>
          </cell>
          <cell r="E1390" t="str">
            <v>МАРКО ФЕЛЛУГА С.Р.Л.</v>
          </cell>
          <cell r="F1390" t="str">
            <v>Коллио Пино Гриджо Монгриc</v>
          </cell>
          <cell r="G1390">
            <v>0.375</v>
          </cell>
          <cell r="H1390">
            <v>2014</v>
          </cell>
          <cell r="K1390" t="str">
            <v>Нет</v>
          </cell>
          <cell r="M1390" t="str">
            <v>БУТ</v>
          </cell>
          <cell r="N1390" t="str">
            <v>БЕЛОЕ</v>
          </cell>
          <cell r="O1390">
            <v>13</v>
          </cell>
          <cell r="P1390" t="str">
            <v>DOC</v>
          </cell>
          <cell r="Q1390" t="str">
            <v>СУХОЕ</v>
          </cell>
          <cell r="R1390" t="str">
            <v>12, 840</v>
          </cell>
          <cell r="S1390" t="str">
            <v>Италия</v>
          </cell>
          <cell r="T1390" t="str">
            <v>Фриули</v>
          </cell>
          <cell r="U1390">
            <v>4</v>
          </cell>
          <cell r="V1390">
            <v>0</v>
          </cell>
        </row>
        <row r="1391">
          <cell r="A1391" t="str">
            <v>s95583</v>
          </cell>
          <cell r="B1391" t="str">
            <v>s</v>
          </cell>
          <cell r="C1391" t="str">
            <v>95583</v>
          </cell>
          <cell r="E1391" t="str">
            <v>РИДЖ ВИНЬЯРДС, ИНК.</v>
          </cell>
          <cell r="F1391" t="str">
            <v>Литтон Спрингз</v>
          </cell>
          <cell r="G1391">
            <v>0.375</v>
          </cell>
          <cell r="H1391">
            <v>2013</v>
          </cell>
          <cell r="K1391" t="str">
            <v>Нет</v>
          </cell>
          <cell r="M1391" t="str">
            <v>БУТ</v>
          </cell>
          <cell r="N1391" t="str">
            <v>КРАСНОЕ</v>
          </cell>
          <cell r="O1391">
            <v>14.3</v>
          </cell>
          <cell r="P1391" t="str">
            <v>-</v>
          </cell>
          <cell r="Q1391" t="str">
            <v>СУХОЕ</v>
          </cell>
          <cell r="R1391">
            <v>12</v>
          </cell>
          <cell r="S1391" t="str">
            <v>Соединенные Штаты Америки</v>
          </cell>
          <cell r="T1391" t="str">
            <v>Калифорния</v>
          </cell>
          <cell r="U1391">
            <v>0</v>
          </cell>
          <cell r="V1391">
            <v>0</v>
          </cell>
        </row>
        <row r="1392">
          <cell r="A1392" t="str">
            <v>s95586</v>
          </cell>
          <cell r="B1392" t="str">
            <v>s</v>
          </cell>
          <cell r="C1392" t="str">
            <v>95586</v>
          </cell>
          <cell r="D1392" t="str">
            <v>ОРИГИНАЛ</v>
          </cell>
          <cell r="E1392" t="str">
            <v>Барон Филипп де Ротшильд С.А.</v>
          </cell>
          <cell r="F1392" t="str">
            <v>Бордо (Бордо)</v>
          </cell>
          <cell r="G1392">
            <v>0.75</v>
          </cell>
          <cell r="H1392">
            <v>2013</v>
          </cell>
          <cell r="K1392" t="str">
            <v>Нет</v>
          </cell>
          <cell r="M1392" t="str">
            <v>БУТ</v>
          </cell>
          <cell r="N1392" t="str">
            <v>БЕЛОЕ</v>
          </cell>
          <cell r="O1392">
            <v>12</v>
          </cell>
          <cell r="P1392" t="str">
            <v>AOC</v>
          </cell>
          <cell r="Q1392" t="str">
            <v>СУХОЕ</v>
          </cell>
          <cell r="R1392">
            <v>6</v>
          </cell>
          <cell r="S1392" t="str">
            <v>Франция</v>
          </cell>
          <cell r="T1392" t="str">
            <v>Бордо</v>
          </cell>
          <cell r="U1392">
            <v>18</v>
          </cell>
          <cell r="V1392">
            <v>18</v>
          </cell>
        </row>
        <row r="1393">
          <cell r="A1393" t="str">
            <v>s95587</v>
          </cell>
          <cell r="B1393" t="str">
            <v>s</v>
          </cell>
          <cell r="C1393" t="str">
            <v>95587</v>
          </cell>
          <cell r="E1393" t="str">
            <v>Фамий Момсен СА</v>
          </cell>
          <cell r="F1393" t="str">
            <v>Кло де Тар Гран Крю</v>
          </cell>
          <cell r="G1393">
            <v>0.75</v>
          </cell>
          <cell r="H1393">
            <v>2012</v>
          </cell>
          <cell r="K1393" t="str">
            <v>Нет</v>
          </cell>
          <cell r="M1393" t="str">
            <v>БУТ</v>
          </cell>
          <cell r="N1393" t="str">
            <v>КРАСНОЕ</v>
          </cell>
          <cell r="O1393">
            <v>14</v>
          </cell>
          <cell r="P1393" t="str">
            <v>AOC</v>
          </cell>
          <cell r="Q1393" t="str">
            <v>СУХОЕ</v>
          </cell>
          <cell r="R1393">
            <v>6</v>
          </cell>
          <cell r="S1393" t="str">
            <v>Франция</v>
          </cell>
          <cell r="T1393" t="str">
            <v>Бургундия</v>
          </cell>
          <cell r="U1393">
            <v>40</v>
          </cell>
          <cell r="V1393">
            <v>40</v>
          </cell>
        </row>
        <row r="1394">
          <cell r="A1394" t="str">
            <v>s95589</v>
          </cell>
          <cell r="B1394" t="str">
            <v>s</v>
          </cell>
          <cell r="C1394" t="str">
            <v>95589</v>
          </cell>
          <cell r="E1394" t="str">
            <v>Фамий Момсен СА</v>
          </cell>
          <cell r="F1394" t="str">
            <v>Кло де Тар Гран Крю</v>
          </cell>
          <cell r="G1394">
            <v>1.5</v>
          </cell>
          <cell r="H1394">
            <v>2012</v>
          </cell>
          <cell r="K1394" t="str">
            <v>Нет</v>
          </cell>
          <cell r="M1394" t="str">
            <v>БУТ</v>
          </cell>
          <cell r="N1394" t="str">
            <v>КРАСНОЕ</v>
          </cell>
          <cell r="O1394">
            <v>14</v>
          </cell>
          <cell r="P1394" t="str">
            <v>AOC</v>
          </cell>
          <cell r="Q1394" t="str">
            <v>СУХОЕ</v>
          </cell>
          <cell r="R1394" t="str">
            <v>3, 6</v>
          </cell>
          <cell r="S1394" t="str">
            <v>Франция</v>
          </cell>
          <cell r="T1394" t="str">
            <v>Бургундия</v>
          </cell>
          <cell r="U1394">
            <v>1</v>
          </cell>
          <cell r="V1394">
            <v>1</v>
          </cell>
        </row>
        <row r="1395">
          <cell r="A1395" t="str">
            <v>s95591</v>
          </cell>
          <cell r="B1395" t="str">
            <v>s</v>
          </cell>
          <cell r="C1395" t="str">
            <v>95591</v>
          </cell>
          <cell r="D1395" t="str">
            <v>ОРИГИНАЛ</v>
          </cell>
          <cell r="E1395" t="str">
            <v>Барон Филипп де Ротшильд С.А.</v>
          </cell>
          <cell r="F1395" t="str">
            <v>Ле Розе де Мутон Каде (Бордо Розе)</v>
          </cell>
          <cell r="G1395">
            <v>0.75</v>
          </cell>
          <cell r="H1395">
            <v>2013</v>
          </cell>
          <cell r="K1395" t="str">
            <v>Нет</v>
          </cell>
          <cell r="M1395" t="str">
            <v>БУТ</v>
          </cell>
          <cell r="N1395" t="str">
            <v>РОЗОВОЕ</v>
          </cell>
          <cell r="O1395">
            <v>12</v>
          </cell>
          <cell r="P1395" t="str">
            <v>AOC</v>
          </cell>
          <cell r="Q1395" t="str">
            <v>СУХОЕ</v>
          </cell>
          <cell r="R1395" t="str">
            <v>6, 600</v>
          </cell>
          <cell r="S1395" t="str">
            <v>Франция</v>
          </cell>
          <cell r="T1395" t="str">
            <v>Бордо</v>
          </cell>
          <cell r="U1395">
            <v>298</v>
          </cell>
          <cell r="V1395">
            <v>298</v>
          </cell>
        </row>
        <row r="1396">
          <cell r="A1396" t="str">
            <v>s95593</v>
          </cell>
          <cell r="B1396" t="str">
            <v>s</v>
          </cell>
          <cell r="C1396" t="str">
            <v>95593</v>
          </cell>
          <cell r="D1396" t="str">
            <v>ОРИГИНАЛ</v>
          </cell>
          <cell r="E1396" t="str">
            <v>Барон Филипп де Ротшильд С.А.</v>
          </cell>
          <cell r="F1396" t="str">
            <v>Мутон Каде (Бордо)</v>
          </cell>
          <cell r="G1396">
            <v>0.75</v>
          </cell>
          <cell r="H1396">
            <v>2013</v>
          </cell>
          <cell r="K1396" t="str">
            <v>Нет</v>
          </cell>
          <cell r="M1396" t="str">
            <v>БУТ</v>
          </cell>
          <cell r="N1396" t="str">
            <v>БЕЛОЕ</v>
          </cell>
          <cell r="O1396">
            <v>12</v>
          </cell>
          <cell r="P1396" t="str">
            <v>AOC</v>
          </cell>
          <cell r="Q1396" t="str">
            <v>СУХОЕ</v>
          </cell>
          <cell r="R1396" t="str">
            <v>6, 600</v>
          </cell>
          <cell r="S1396" t="str">
            <v>Франция</v>
          </cell>
          <cell r="T1396" t="str">
            <v>Бордо</v>
          </cell>
          <cell r="U1396">
            <v>3112</v>
          </cell>
          <cell r="V1396">
            <v>3112</v>
          </cell>
        </row>
        <row r="1397">
          <cell r="A1397" t="str">
            <v>s95613</v>
          </cell>
          <cell r="B1397" t="str">
            <v>s</v>
          </cell>
          <cell r="C1397" t="str">
            <v>95613</v>
          </cell>
          <cell r="E1397" t="str">
            <v>БОДЕГАС ПАЛАСИОС РЕМОНДО, С.А.</v>
          </cell>
          <cell r="F1397" t="str">
            <v>Ла Монтеса (Риоха)</v>
          </cell>
          <cell r="G1397">
            <v>0.375</v>
          </cell>
          <cell r="H1397">
            <v>2012</v>
          </cell>
          <cell r="K1397" t="str">
            <v>Нет</v>
          </cell>
          <cell r="M1397" t="str">
            <v>БУТ</v>
          </cell>
          <cell r="N1397" t="str">
            <v>КРАСНОЕ</v>
          </cell>
          <cell r="O1397">
            <v>14</v>
          </cell>
          <cell r="P1397" t="str">
            <v>DOC</v>
          </cell>
          <cell r="Q1397" t="str">
            <v>СУХОЕ</v>
          </cell>
          <cell r="R1397" t="str">
            <v>12, 1 080</v>
          </cell>
          <cell r="S1397" t="str">
            <v>Испания</v>
          </cell>
          <cell r="T1397" t="str">
            <v>Риоха</v>
          </cell>
          <cell r="U1397">
            <v>0</v>
          </cell>
          <cell r="V1397">
            <v>0</v>
          </cell>
        </row>
        <row r="1398">
          <cell r="A1398" t="str">
            <v>s95631</v>
          </cell>
          <cell r="B1398" t="str">
            <v>s</v>
          </cell>
          <cell r="C1398" t="str">
            <v>95631</v>
          </cell>
          <cell r="D1398" t="str">
            <v>ОРИГИНАЛ</v>
          </cell>
          <cell r="E1398" t="str">
            <v>Шампань Пьер Жимоне э Фис С.А.</v>
          </cell>
          <cell r="F1398" t="str">
            <v>Кюве Кюи Премье Крю</v>
          </cell>
          <cell r="G1398">
            <v>0.75</v>
          </cell>
          <cell r="H1398">
            <v>0</v>
          </cell>
          <cell r="K1398" t="str">
            <v>Нет</v>
          </cell>
          <cell r="M1398" t="str">
            <v>БУТ</v>
          </cell>
          <cell r="N1398" t="str">
            <v>БЕЛОЕ</v>
          </cell>
          <cell r="O1398">
            <v>12.5</v>
          </cell>
          <cell r="P1398" t="str">
            <v>AOC</v>
          </cell>
          <cell r="Q1398" t="str">
            <v>БРЮТ</v>
          </cell>
          <cell r="R1398" t="str">
            <v>4, 6</v>
          </cell>
          <cell r="S1398" t="str">
            <v>Франция</v>
          </cell>
          <cell r="T1398" t="str">
            <v>Шампань</v>
          </cell>
          <cell r="U1398">
            <v>396</v>
          </cell>
          <cell r="V1398">
            <v>396</v>
          </cell>
        </row>
        <row r="1399">
          <cell r="A1399" t="str">
            <v>s95632</v>
          </cell>
          <cell r="B1399" t="str">
            <v>s</v>
          </cell>
          <cell r="C1399" t="str">
            <v>95632</v>
          </cell>
          <cell r="D1399" t="str">
            <v>БЕЛПУ</v>
          </cell>
          <cell r="E1399" t="str">
            <v>Шампань Пьер Жимоне э Фис С.А.</v>
          </cell>
          <cell r="F1399" t="str">
            <v>Кюве Кюи Премье Крю п/у</v>
          </cell>
          <cell r="G1399">
            <v>0.75</v>
          </cell>
          <cell r="H1399">
            <v>0</v>
          </cell>
          <cell r="K1399" t="str">
            <v>Нет</v>
          </cell>
          <cell r="M1399" t="str">
            <v>БУТ</v>
          </cell>
          <cell r="N1399" t="str">
            <v>БЕЛОЕ</v>
          </cell>
          <cell r="O1399">
            <v>12.5</v>
          </cell>
          <cell r="P1399" t="str">
            <v>AOC</v>
          </cell>
          <cell r="Q1399" t="str">
            <v>БРЮТ</v>
          </cell>
          <cell r="R1399" t="str">
            <v>4, 6</v>
          </cell>
          <cell r="S1399" t="str">
            <v>Франция</v>
          </cell>
          <cell r="T1399" t="str">
            <v>Шампань</v>
          </cell>
          <cell r="U1399">
            <v>1</v>
          </cell>
          <cell r="V1399">
            <v>1</v>
          </cell>
        </row>
        <row r="1400">
          <cell r="A1400" t="str">
            <v>s95632</v>
          </cell>
          <cell r="B1400" t="str">
            <v>s</v>
          </cell>
          <cell r="C1400" t="str">
            <v>95632</v>
          </cell>
          <cell r="D1400" t="str">
            <v>БРАК СТЕКЛ</v>
          </cell>
          <cell r="E1400" t="str">
            <v>Шампань Пьер Жимоне э Фис С.А.</v>
          </cell>
          <cell r="F1400" t="str">
            <v>Кюве Кюи Премье Крю п/у</v>
          </cell>
          <cell r="G1400">
            <v>0.75</v>
          </cell>
          <cell r="H1400">
            <v>0</v>
          </cell>
          <cell r="K1400" t="str">
            <v>Нет</v>
          </cell>
          <cell r="M1400" t="str">
            <v>БУТ</v>
          </cell>
          <cell r="N1400" t="str">
            <v>БЕЛОЕ</v>
          </cell>
          <cell r="O1400">
            <v>12.5</v>
          </cell>
          <cell r="P1400" t="str">
            <v>AOC</v>
          </cell>
          <cell r="Q1400" t="str">
            <v>БРЮТ</v>
          </cell>
          <cell r="R1400" t="str">
            <v>4, 6</v>
          </cell>
          <cell r="S1400" t="str">
            <v>Франция</v>
          </cell>
          <cell r="T1400" t="str">
            <v>Шампань</v>
          </cell>
          <cell r="U1400">
            <v>88</v>
          </cell>
          <cell r="V1400">
            <v>88</v>
          </cell>
        </row>
        <row r="1401">
          <cell r="A1401" t="str">
            <v>s95632</v>
          </cell>
          <cell r="B1401" t="str">
            <v>s</v>
          </cell>
          <cell r="C1401" t="str">
            <v>95632</v>
          </cell>
          <cell r="D1401" t="str">
            <v>ОРИГИНАЛ</v>
          </cell>
          <cell r="E1401" t="str">
            <v>Шампань Пьер Жимоне э Фис С.А.</v>
          </cell>
          <cell r="F1401" t="str">
            <v>Кюве Кюи Премье Крю п/у</v>
          </cell>
          <cell r="G1401">
            <v>0.75</v>
          </cell>
          <cell r="H1401">
            <v>0</v>
          </cell>
          <cell r="K1401" t="str">
            <v>Нет</v>
          </cell>
          <cell r="M1401" t="str">
            <v>БУТ</v>
          </cell>
          <cell r="N1401" t="str">
            <v>БЕЛОЕ</v>
          </cell>
          <cell r="O1401">
            <v>12.5</v>
          </cell>
          <cell r="P1401" t="str">
            <v>AOC</v>
          </cell>
          <cell r="Q1401" t="str">
            <v>БРЮТ</v>
          </cell>
          <cell r="R1401" t="str">
            <v>4, 6</v>
          </cell>
          <cell r="S1401" t="str">
            <v>Франция</v>
          </cell>
          <cell r="T1401" t="str">
            <v>Шампань</v>
          </cell>
          <cell r="U1401">
            <v>89</v>
          </cell>
          <cell r="V1401">
            <v>89</v>
          </cell>
        </row>
        <row r="1402">
          <cell r="A1402" t="str">
            <v>s95632</v>
          </cell>
          <cell r="B1402" t="str">
            <v>s</v>
          </cell>
          <cell r="C1402" t="str">
            <v>95632</v>
          </cell>
          <cell r="D1402" t="str">
            <v>ЧЕРПУ</v>
          </cell>
          <cell r="E1402" t="str">
            <v>Шампань Пьер Жимоне э Фис С.А.</v>
          </cell>
          <cell r="F1402" t="str">
            <v>Кюве Кюи Премье Крю п/у</v>
          </cell>
          <cell r="G1402">
            <v>0.75</v>
          </cell>
          <cell r="H1402">
            <v>0</v>
          </cell>
          <cell r="K1402" t="str">
            <v>Нет</v>
          </cell>
          <cell r="M1402" t="str">
            <v>БУТ</v>
          </cell>
          <cell r="N1402" t="str">
            <v>БЕЛОЕ</v>
          </cell>
          <cell r="O1402">
            <v>12.5</v>
          </cell>
          <cell r="P1402" t="str">
            <v>AOC</v>
          </cell>
          <cell r="Q1402" t="str">
            <v>БРЮТ</v>
          </cell>
          <cell r="R1402" t="str">
            <v>4, 6</v>
          </cell>
          <cell r="S1402" t="str">
            <v>Франция</v>
          </cell>
          <cell r="T1402" t="str">
            <v>Шампань</v>
          </cell>
          <cell r="U1402">
            <v>37</v>
          </cell>
          <cell r="V1402">
            <v>37</v>
          </cell>
        </row>
        <row r="1403">
          <cell r="A1403" t="str">
            <v>s95633</v>
          </cell>
          <cell r="B1403" t="str">
            <v>s</v>
          </cell>
          <cell r="C1403" t="str">
            <v>95633</v>
          </cell>
          <cell r="E1403" t="str">
            <v>Шампань Пьер Жимоне э Фис С.А.</v>
          </cell>
          <cell r="F1403" t="str">
            <v>Кюве Кюи Премье Крю</v>
          </cell>
          <cell r="G1403">
            <v>0.375</v>
          </cell>
          <cell r="H1403">
            <v>0</v>
          </cell>
          <cell r="K1403" t="str">
            <v>Нет</v>
          </cell>
          <cell r="M1403" t="str">
            <v>БУТ</v>
          </cell>
          <cell r="N1403" t="str">
            <v>БЕЛОЕ</v>
          </cell>
          <cell r="O1403">
            <v>12.5</v>
          </cell>
          <cell r="P1403" t="str">
            <v>AOC</v>
          </cell>
          <cell r="Q1403" t="str">
            <v>БРЮТ</v>
          </cell>
          <cell r="R1403" t="str">
            <v>12, 2, 6, 576</v>
          </cell>
          <cell r="S1403" t="str">
            <v>Франция</v>
          </cell>
          <cell r="T1403" t="str">
            <v>Шампань</v>
          </cell>
          <cell r="U1403">
            <v>125</v>
          </cell>
          <cell r="V1403">
            <v>125</v>
          </cell>
        </row>
        <row r="1404">
          <cell r="A1404" t="str">
            <v>s95649</v>
          </cell>
          <cell r="B1404" t="str">
            <v>s</v>
          </cell>
          <cell r="C1404" t="str">
            <v>95649</v>
          </cell>
          <cell r="E1404" t="str">
            <v>Томас Хайн энд Ко</v>
          </cell>
          <cell r="F1404" t="str">
            <v>Хайн Рар VSOP</v>
          </cell>
          <cell r="G1404">
            <v>0.35</v>
          </cell>
          <cell r="H1404">
            <v>0</v>
          </cell>
          <cell r="K1404" t="str">
            <v>Нет</v>
          </cell>
          <cell r="M1404" t="str">
            <v>БУТ</v>
          </cell>
          <cell r="O1404">
            <v>40</v>
          </cell>
          <cell r="P1404" t="str">
            <v>AOC</v>
          </cell>
          <cell r="Q1404" t="str">
            <v>КОНЬЯК</v>
          </cell>
          <cell r="R1404" t="str">
            <v>12, 720</v>
          </cell>
          <cell r="S1404" t="str">
            <v>Франция</v>
          </cell>
          <cell r="T1404" t="str">
            <v>Коньяк</v>
          </cell>
          <cell r="U1404">
            <v>486</v>
          </cell>
          <cell r="V1404">
            <v>486</v>
          </cell>
        </row>
        <row r="1405">
          <cell r="A1405" t="str">
            <v>s95657</v>
          </cell>
          <cell r="B1405" t="str">
            <v>s</v>
          </cell>
          <cell r="C1405" t="str">
            <v>95657</v>
          </cell>
          <cell r="E1405" t="str">
            <v>Шампань Лансон</v>
          </cell>
          <cell r="F1405" t="str">
            <v>Шампань Лансон Блэк Лейбл Брют</v>
          </cell>
          <cell r="G1405">
            <v>0.2</v>
          </cell>
          <cell r="H1405">
            <v>0</v>
          </cell>
          <cell r="K1405" t="str">
            <v>Нет</v>
          </cell>
          <cell r="M1405" t="str">
            <v>БУТ</v>
          </cell>
          <cell r="N1405" t="str">
            <v>БЕЛОЕ</v>
          </cell>
          <cell r="O1405">
            <v>12.5</v>
          </cell>
          <cell r="P1405" t="str">
            <v>AOC</v>
          </cell>
          <cell r="Q1405" t="str">
            <v>БРЮТ</v>
          </cell>
          <cell r="R1405" t="str">
            <v>12, 24, 1 296</v>
          </cell>
          <cell r="S1405" t="str">
            <v>Франция</v>
          </cell>
          <cell r="T1405" t="str">
            <v>Шампань</v>
          </cell>
          <cell r="U1405">
            <v>19</v>
          </cell>
          <cell r="V1405">
            <v>19</v>
          </cell>
        </row>
        <row r="1406">
          <cell r="A1406" t="str">
            <v>s95658</v>
          </cell>
          <cell r="B1406" t="str">
            <v>s</v>
          </cell>
          <cell r="C1406" t="str">
            <v>95658</v>
          </cell>
          <cell r="D1406" t="str">
            <v>ОРИГИНАЛ</v>
          </cell>
          <cell r="E1406" t="str">
            <v>Шампань Лансон</v>
          </cell>
          <cell r="F1406" t="str">
            <v>Шампань Лансон Блэк Лейбл Брют</v>
          </cell>
          <cell r="G1406">
            <v>0.75</v>
          </cell>
          <cell r="H1406">
            <v>0</v>
          </cell>
          <cell r="K1406" t="str">
            <v>Нет</v>
          </cell>
          <cell r="M1406" t="str">
            <v>БУТ</v>
          </cell>
          <cell r="N1406" t="str">
            <v>БЕЛОЕ</v>
          </cell>
          <cell r="O1406">
            <v>12.5</v>
          </cell>
          <cell r="P1406" t="str">
            <v>AOC</v>
          </cell>
          <cell r="Q1406" t="str">
            <v>БРЮТ</v>
          </cell>
          <cell r="R1406">
            <v>6</v>
          </cell>
          <cell r="S1406" t="str">
            <v>Франция</v>
          </cell>
          <cell r="T1406" t="str">
            <v>Шампань</v>
          </cell>
          <cell r="U1406">
            <v>564</v>
          </cell>
          <cell r="V1406">
            <v>564</v>
          </cell>
        </row>
        <row r="1407">
          <cell r="A1407" t="str">
            <v>s95659</v>
          </cell>
          <cell r="B1407" t="str">
            <v>s</v>
          </cell>
          <cell r="C1407" t="str">
            <v>95659</v>
          </cell>
          <cell r="E1407" t="str">
            <v>Шампань Лансон</v>
          </cell>
          <cell r="F1407" t="str">
            <v>Шампань Лансон Блэк Лейбл Брют</v>
          </cell>
          <cell r="G1407">
            <v>1.5</v>
          </cell>
          <cell r="H1407">
            <v>0</v>
          </cell>
          <cell r="K1407" t="str">
            <v>Нет</v>
          </cell>
          <cell r="M1407" t="str">
            <v>БУТ</v>
          </cell>
          <cell r="N1407" t="str">
            <v>БЕЛОЕ</v>
          </cell>
          <cell r="O1407">
            <v>12.5</v>
          </cell>
          <cell r="P1407" t="str">
            <v>AOC</v>
          </cell>
          <cell r="Q1407" t="str">
            <v>БРЮТ</v>
          </cell>
          <cell r="R1407">
            <v>3</v>
          </cell>
          <cell r="S1407" t="str">
            <v>Франция</v>
          </cell>
          <cell r="T1407" t="str">
            <v>Шампань</v>
          </cell>
          <cell r="U1407">
            <v>54</v>
          </cell>
          <cell r="V1407">
            <v>54</v>
          </cell>
        </row>
        <row r="1408">
          <cell r="A1408" t="str">
            <v>s95661</v>
          </cell>
          <cell r="B1408" t="str">
            <v>s</v>
          </cell>
          <cell r="C1408" t="str">
            <v>95661</v>
          </cell>
          <cell r="D1408" t="str">
            <v>ОРИГИНАЛ</v>
          </cell>
          <cell r="E1408" t="str">
            <v>Шампань Лансон</v>
          </cell>
          <cell r="F1408" t="str">
            <v>Шампань Лансон Айвори Лейбл Деми-Сек п/у</v>
          </cell>
          <cell r="G1408">
            <v>0.75</v>
          </cell>
          <cell r="H1408">
            <v>0</v>
          </cell>
          <cell r="K1408" t="str">
            <v>Нет</v>
          </cell>
          <cell r="M1408" t="str">
            <v>БУТ</v>
          </cell>
          <cell r="N1408" t="str">
            <v>БЕЛОЕ</v>
          </cell>
          <cell r="O1408">
            <v>12.5</v>
          </cell>
          <cell r="P1408" t="str">
            <v>AOC</v>
          </cell>
          <cell r="Q1408" t="str">
            <v>П/СЛАДКОЕ</v>
          </cell>
          <cell r="R1408">
            <v>6</v>
          </cell>
          <cell r="S1408" t="str">
            <v>Франция</v>
          </cell>
          <cell r="T1408" t="str">
            <v>Шампань</v>
          </cell>
          <cell r="U1408">
            <v>243</v>
          </cell>
          <cell r="V1408">
            <v>243</v>
          </cell>
        </row>
        <row r="1409">
          <cell r="A1409" t="str">
            <v>s95662</v>
          </cell>
          <cell r="B1409" t="str">
            <v>s</v>
          </cell>
          <cell r="C1409" t="str">
            <v>95662</v>
          </cell>
          <cell r="E1409" t="str">
            <v>Шампань Лансон</v>
          </cell>
          <cell r="F1409" t="str">
            <v>Шампань Лансон Розе Лейбл Брют Розе</v>
          </cell>
          <cell r="G1409">
            <v>0.375</v>
          </cell>
          <cell r="H1409">
            <v>0</v>
          </cell>
          <cell r="K1409" t="str">
            <v>Нет</v>
          </cell>
          <cell r="M1409" t="str">
            <v>БУТ</v>
          </cell>
          <cell r="N1409" t="str">
            <v>РОЗОВОЕ</v>
          </cell>
          <cell r="O1409">
            <v>12.5</v>
          </cell>
          <cell r="P1409" t="str">
            <v>AOC</v>
          </cell>
          <cell r="Q1409" t="str">
            <v>БРЮТ</v>
          </cell>
          <cell r="R1409">
            <v>12</v>
          </cell>
          <cell r="S1409" t="str">
            <v>Франция</v>
          </cell>
          <cell r="T1409" t="str">
            <v>Шампань</v>
          </cell>
          <cell r="U1409">
            <v>321</v>
          </cell>
          <cell r="V1409">
            <v>321</v>
          </cell>
        </row>
        <row r="1410">
          <cell r="A1410" t="str">
            <v>s95720</v>
          </cell>
          <cell r="B1410" t="str">
            <v>s</v>
          </cell>
          <cell r="C1410" t="str">
            <v>95720</v>
          </cell>
          <cell r="E1410" t="str">
            <v>ТЕРРЕ ДИ ГЬЯЯ С.п.А.</v>
          </cell>
          <cell r="F1410" t="str">
            <v>Треббьяно</v>
          </cell>
          <cell r="G1410">
            <v>1</v>
          </cell>
          <cell r="H1410">
            <v>0</v>
          </cell>
          <cell r="K1410" t="str">
            <v>Нет</v>
          </cell>
          <cell r="M1410" t="str">
            <v>ТЕТРАПАК</v>
          </cell>
          <cell r="N1410" t="str">
            <v>БЕЛОЕ</v>
          </cell>
          <cell r="O1410">
            <v>10.5</v>
          </cell>
          <cell r="P1410" t="str">
            <v>IGT</v>
          </cell>
          <cell r="Q1410" t="str">
            <v>П/СУХОЕ</v>
          </cell>
          <cell r="R1410">
            <v>12</v>
          </cell>
          <cell r="S1410" t="str">
            <v>Италия</v>
          </cell>
          <cell r="T1410" t="str">
            <v>Апулия</v>
          </cell>
          <cell r="U1410">
            <v>9</v>
          </cell>
          <cell r="V1410">
            <v>9</v>
          </cell>
        </row>
        <row r="1411">
          <cell r="A1411" t="str">
            <v>s95748</v>
          </cell>
          <cell r="B1411" t="str">
            <v>s</v>
          </cell>
          <cell r="C1411" t="str">
            <v>95748</v>
          </cell>
          <cell r="E1411" t="str">
            <v>Дени э Флоранс Дюбурдьё ЕАРЛ</v>
          </cell>
          <cell r="F1411" t="str">
            <v>Шато Рейнон (Бордо)</v>
          </cell>
          <cell r="G1411">
            <v>0.75</v>
          </cell>
          <cell r="H1411">
            <v>2010</v>
          </cell>
          <cell r="K1411" t="str">
            <v>Нет</v>
          </cell>
          <cell r="M1411" t="str">
            <v>БУТ</v>
          </cell>
          <cell r="N1411" t="str">
            <v>КРАСНОЕ</v>
          </cell>
          <cell r="O1411">
            <v>14</v>
          </cell>
          <cell r="P1411" t="str">
            <v>AOC</v>
          </cell>
          <cell r="Q1411" t="str">
            <v>СУХОЕ</v>
          </cell>
          <cell r="R1411" t="str">
            <v>12, 6</v>
          </cell>
          <cell r="S1411" t="str">
            <v>Франция</v>
          </cell>
          <cell r="T1411" t="str">
            <v>Бордо</v>
          </cell>
          <cell r="U1411">
            <v>57</v>
          </cell>
          <cell r="V1411">
            <v>0</v>
          </cell>
        </row>
        <row r="1412">
          <cell r="A1412" t="str">
            <v>s95761</v>
          </cell>
          <cell r="B1412" t="str">
            <v>s</v>
          </cell>
          <cell r="C1412" t="str">
            <v>95761</v>
          </cell>
          <cell r="E1412" t="str">
            <v>Леонсио Арису С.А.</v>
          </cell>
          <cell r="F1412" t="str">
            <v>Луиджи Боска Мальбек</v>
          </cell>
          <cell r="G1412">
            <v>0.75</v>
          </cell>
          <cell r="H1412">
            <v>2012</v>
          </cell>
          <cell r="K1412" t="str">
            <v>Нет</v>
          </cell>
          <cell r="M1412" t="str">
            <v>БУТ</v>
          </cell>
          <cell r="N1412" t="str">
            <v>КРАСНОЕ</v>
          </cell>
          <cell r="O1412">
            <v>13.8</v>
          </cell>
          <cell r="P1412" t="str">
            <v>-</v>
          </cell>
          <cell r="Q1412" t="str">
            <v>СУХОЕ</v>
          </cell>
          <cell r="R1412" t="str">
            <v>12, 480</v>
          </cell>
          <cell r="S1412" t="str">
            <v>Аргентина</v>
          </cell>
          <cell r="T1412" t="str">
            <v>Мендоса</v>
          </cell>
          <cell r="U1412">
            <v>2</v>
          </cell>
          <cell r="V1412">
            <v>0</v>
          </cell>
        </row>
        <row r="1413">
          <cell r="A1413" t="str">
            <v>s95762</v>
          </cell>
          <cell r="B1413" t="str">
            <v>s</v>
          </cell>
          <cell r="C1413" t="str">
            <v>95762</v>
          </cell>
          <cell r="E1413" t="str">
            <v>Леонсио Арису С.А.</v>
          </cell>
          <cell r="F1413" t="str">
            <v>Луиджи Боска Каберне Буше Финка Лос Ноблес</v>
          </cell>
          <cell r="G1413">
            <v>0.75</v>
          </cell>
          <cell r="H1413">
            <v>2008</v>
          </cell>
          <cell r="K1413" t="str">
            <v>Нет</v>
          </cell>
          <cell r="M1413" t="str">
            <v>БУТ</v>
          </cell>
          <cell r="N1413" t="str">
            <v>КРАСНОЕ</v>
          </cell>
          <cell r="O1413">
            <v>14.3</v>
          </cell>
          <cell r="P1413" t="str">
            <v>-</v>
          </cell>
          <cell r="Q1413" t="str">
            <v>СУХОЕ</v>
          </cell>
          <cell r="R1413" t="str">
            <v>6, 240</v>
          </cell>
          <cell r="S1413" t="str">
            <v>Аргентина</v>
          </cell>
          <cell r="T1413" t="str">
            <v>Мендоса</v>
          </cell>
          <cell r="U1413">
            <v>22</v>
          </cell>
          <cell r="V1413">
            <v>22</v>
          </cell>
        </row>
        <row r="1414">
          <cell r="A1414" t="str">
            <v>s95763</v>
          </cell>
          <cell r="B1414" t="str">
            <v>s</v>
          </cell>
          <cell r="C1414" t="str">
            <v>95763</v>
          </cell>
          <cell r="E1414" t="str">
            <v>Леонсио Арису С.А.</v>
          </cell>
          <cell r="F1414" t="str">
            <v>Каберне Совиньон Финка Ла Линда</v>
          </cell>
          <cell r="G1414">
            <v>0.75</v>
          </cell>
          <cell r="H1414">
            <v>2012</v>
          </cell>
          <cell r="K1414" t="str">
            <v>Нет</v>
          </cell>
          <cell r="M1414" t="str">
            <v>БУТ</v>
          </cell>
          <cell r="N1414" t="str">
            <v>КРАСНОЕ</v>
          </cell>
          <cell r="O1414">
            <v>13.5</v>
          </cell>
          <cell r="P1414" t="str">
            <v>-</v>
          </cell>
          <cell r="Q1414" t="str">
            <v>СУХОЕ</v>
          </cell>
          <cell r="R1414">
            <v>12</v>
          </cell>
          <cell r="S1414" t="str">
            <v>Аргентина</v>
          </cell>
          <cell r="T1414" t="str">
            <v>Мендоса</v>
          </cell>
          <cell r="U1414">
            <v>189</v>
          </cell>
          <cell r="V1414">
            <v>189</v>
          </cell>
        </row>
        <row r="1415">
          <cell r="A1415" t="str">
            <v>s95785</v>
          </cell>
          <cell r="B1415" t="str">
            <v>s</v>
          </cell>
          <cell r="C1415" t="str">
            <v>95785</v>
          </cell>
          <cell r="E1415" t="str">
            <v>СОЧИЕТА АГРИКОЛА РИЕЧИНЕ СС</v>
          </cell>
          <cell r="F1415" t="str">
            <v>Ла Джойа (Тоскана)</v>
          </cell>
          <cell r="G1415">
            <v>0.75</v>
          </cell>
          <cell r="H1415">
            <v>2009</v>
          </cell>
          <cell r="K1415" t="str">
            <v>Нет</v>
          </cell>
          <cell r="M1415" t="str">
            <v>БУТ</v>
          </cell>
          <cell r="N1415" t="str">
            <v>КРАСНОЕ</v>
          </cell>
          <cell r="O1415">
            <v>14.5</v>
          </cell>
          <cell r="P1415" t="str">
            <v>IGT</v>
          </cell>
          <cell r="Q1415" t="str">
            <v>СУХОЕ</v>
          </cell>
          <cell r="R1415" t="str">
            <v>12, 20, 6</v>
          </cell>
          <cell r="S1415" t="str">
            <v>Италия</v>
          </cell>
          <cell r="T1415" t="str">
            <v>Тоскана</v>
          </cell>
          <cell r="U1415">
            <v>352</v>
          </cell>
          <cell r="V1415">
            <v>352</v>
          </cell>
        </row>
        <row r="1416">
          <cell r="A1416" t="str">
            <v>s95840</v>
          </cell>
          <cell r="B1416" t="str">
            <v>s</v>
          </cell>
          <cell r="C1416" t="str">
            <v>95840</v>
          </cell>
          <cell r="E1416" t="str">
            <v>Шампань Лансон</v>
          </cell>
          <cell r="F1416" t="str">
            <v>Шампань Лансон Розе Лейбл Брют Розе</v>
          </cell>
          <cell r="G1416">
            <v>0.75</v>
          </cell>
          <cell r="H1416">
            <v>0</v>
          </cell>
          <cell r="K1416" t="str">
            <v>Нет</v>
          </cell>
          <cell r="M1416" t="str">
            <v>БУТ</v>
          </cell>
          <cell r="N1416" t="str">
            <v>РОЗОВОЕ</v>
          </cell>
          <cell r="O1416">
            <v>12.5</v>
          </cell>
          <cell r="P1416" t="str">
            <v>AOC</v>
          </cell>
          <cell r="Q1416" t="str">
            <v>БРЮТ</v>
          </cell>
          <cell r="R1416">
            <v>6</v>
          </cell>
          <cell r="S1416" t="str">
            <v>Франция</v>
          </cell>
          <cell r="T1416" t="str">
            <v>Шампань</v>
          </cell>
          <cell r="U1416">
            <v>479</v>
          </cell>
          <cell r="V1416">
            <v>479</v>
          </cell>
        </row>
        <row r="1417">
          <cell r="A1417" t="str">
            <v>s95844</v>
          </cell>
          <cell r="B1417" t="str">
            <v>s</v>
          </cell>
          <cell r="C1417" t="str">
            <v>95844</v>
          </cell>
          <cell r="D1417" t="str">
            <v>ОРИГИНАЛ</v>
          </cell>
          <cell r="E1417" t="str">
            <v>Шампань Лансон</v>
          </cell>
          <cell r="F1417" t="str">
            <v>Шампань Лансон Блэк Лейбл Брют в п/у</v>
          </cell>
          <cell r="G1417">
            <v>0.75</v>
          </cell>
          <cell r="H1417">
            <v>0</v>
          </cell>
          <cell r="K1417" t="str">
            <v>Нет</v>
          </cell>
          <cell r="M1417" t="str">
            <v>БУТ</v>
          </cell>
          <cell r="N1417" t="str">
            <v>БЕЛОЕ</v>
          </cell>
          <cell r="O1417">
            <v>12.5</v>
          </cell>
          <cell r="P1417" t="str">
            <v>AOC</v>
          </cell>
          <cell r="Q1417" t="str">
            <v>БРЮТ</v>
          </cell>
          <cell r="R1417" t="str">
            <v>6, 12, 456</v>
          </cell>
          <cell r="S1417" t="str">
            <v>Франция</v>
          </cell>
          <cell r="T1417" t="str">
            <v>Шампань</v>
          </cell>
          <cell r="U1417">
            <v>726</v>
          </cell>
          <cell r="V1417">
            <v>726</v>
          </cell>
        </row>
        <row r="1418">
          <cell r="A1418" t="str">
            <v>s95845</v>
          </cell>
          <cell r="B1418" t="str">
            <v>s</v>
          </cell>
          <cell r="C1418" t="str">
            <v>95845</v>
          </cell>
          <cell r="D1418" t="str">
            <v>ОРИГИНАЛ</v>
          </cell>
          <cell r="E1418" t="str">
            <v>Шампань Лансон</v>
          </cell>
          <cell r="F1418" t="str">
            <v>Шампань Лансон Розе Лейбл Брют Розе в п/у</v>
          </cell>
          <cell r="G1418">
            <v>0.75</v>
          </cell>
          <cell r="H1418">
            <v>0</v>
          </cell>
          <cell r="K1418" t="str">
            <v>Нет</v>
          </cell>
          <cell r="M1418" t="str">
            <v>БУТ</v>
          </cell>
          <cell r="N1418" t="str">
            <v>РОЗОВОЕ</v>
          </cell>
          <cell r="O1418">
            <v>12.5</v>
          </cell>
          <cell r="P1418" t="str">
            <v>AOC</v>
          </cell>
          <cell r="Q1418" t="str">
            <v>БРЮТ</v>
          </cell>
          <cell r="R1418">
            <v>6</v>
          </cell>
          <cell r="S1418" t="str">
            <v>Франция</v>
          </cell>
          <cell r="T1418" t="str">
            <v>Шампань</v>
          </cell>
          <cell r="U1418">
            <v>195</v>
          </cell>
          <cell r="V1418">
            <v>195</v>
          </cell>
        </row>
        <row r="1419">
          <cell r="A1419" t="str">
            <v>s95848</v>
          </cell>
          <cell r="B1419" t="str">
            <v>s</v>
          </cell>
          <cell r="C1419" t="str">
            <v>95848</v>
          </cell>
          <cell r="E1419" t="str">
            <v>Шампань Шануан Фрер</v>
          </cell>
          <cell r="F1419" t="str">
            <v>Шануан Гранд Резерв Брют</v>
          </cell>
          <cell r="G1419">
            <v>0.75</v>
          </cell>
          <cell r="H1419">
            <v>0</v>
          </cell>
          <cell r="K1419" t="str">
            <v>Нет</v>
          </cell>
          <cell r="M1419" t="str">
            <v>БУТ</v>
          </cell>
          <cell r="N1419" t="str">
            <v>БЕЛОЕ</v>
          </cell>
          <cell r="O1419">
            <v>12</v>
          </cell>
          <cell r="P1419" t="str">
            <v>AOC</v>
          </cell>
          <cell r="Q1419" t="str">
            <v>БРЮТ</v>
          </cell>
          <cell r="R1419">
            <v>6</v>
          </cell>
          <cell r="S1419" t="str">
            <v>Франция</v>
          </cell>
          <cell r="T1419" t="str">
            <v>Шампань</v>
          </cell>
          <cell r="U1419">
            <v>1912</v>
          </cell>
          <cell r="V1419">
            <v>1912</v>
          </cell>
        </row>
        <row r="1420">
          <cell r="A1420" t="str">
            <v>s95849</v>
          </cell>
          <cell r="B1420" t="str">
            <v>s</v>
          </cell>
          <cell r="C1420" t="str">
            <v>95849</v>
          </cell>
          <cell r="E1420" t="str">
            <v>Шампань Шануан Фрер</v>
          </cell>
          <cell r="F1420" t="str">
            <v>Царин Кюве Премиум Брют п/у</v>
          </cell>
          <cell r="G1420">
            <v>0.75</v>
          </cell>
          <cell r="H1420">
            <v>0</v>
          </cell>
          <cell r="K1420" t="str">
            <v>Нет</v>
          </cell>
          <cell r="M1420" t="str">
            <v>БУТ</v>
          </cell>
          <cell r="N1420" t="str">
            <v>БЕЛОЕ</v>
          </cell>
          <cell r="O1420">
            <v>12</v>
          </cell>
          <cell r="P1420" t="str">
            <v>AOC</v>
          </cell>
          <cell r="Q1420" t="str">
            <v>БРЮТ</v>
          </cell>
          <cell r="R1420">
            <v>6</v>
          </cell>
          <cell r="S1420" t="str">
            <v>Франция</v>
          </cell>
          <cell r="T1420" t="str">
            <v>Шампань</v>
          </cell>
          <cell r="U1420">
            <v>53</v>
          </cell>
          <cell r="V1420">
            <v>53</v>
          </cell>
        </row>
        <row r="1421">
          <cell r="A1421" t="str">
            <v>s95852</v>
          </cell>
          <cell r="B1421" t="str">
            <v>s</v>
          </cell>
          <cell r="C1421" t="str">
            <v>95852</v>
          </cell>
          <cell r="E1421" t="str">
            <v>Те Мата Эстейт Вайнери Лимитед</v>
          </cell>
          <cell r="F1421" t="str">
            <v>Элстон Шардоне</v>
          </cell>
          <cell r="G1421">
            <v>0.75</v>
          </cell>
          <cell r="H1421">
            <v>2013</v>
          </cell>
          <cell r="K1421" t="str">
            <v>Нет</v>
          </cell>
          <cell r="M1421" t="str">
            <v>БУТ</v>
          </cell>
          <cell r="N1421" t="str">
            <v>БЕЛОЕ</v>
          </cell>
          <cell r="O1421">
            <v>14</v>
          </cell>
          <cell r="P1421" t="str">
            <v>-</v>
          </cell>
          <cell r="Q1421" t="str">
            <v>СУХОЕ</v>
          </cell>
          <cell r="R1421" t="str">
            <v>12, 504</v>
          </cell>
          <cell r="S1421" t="str">
            <v>Новая Зеландия</v>
          </cell>
          <cell r="T1421" t="str">
            <v>Хокс Бей</v>
          </cell>
          <cell r="U1421">
            <v>0</v>
          </cell>
          <cell r="V1421">
            <v>0</v>
          </cell>
        </row>
        <row r="1422">
          <cell r="A1422" t="str">
            <v>s95856</v>
          </cell>
          <cell r="B1422" t="str">
            <v>s</v>
          </cell>
          <cell r="C1422" t="str">
            <v>95856</v>
          </cell>
          <cell r="D1422" t="str">
            <v>ОРИГИНАЛ</v>
          </cell>
          <cell r="E1422" t="str">
            <v>Те Мата Эстейт Вайнери Лимитед</v>
          </cell>
          <cell r="F1422" t="str">
            <v>Шардоне Эстейт Виньярдc</v>
          </cell>
          <cell r="G1422">
            <v>0.75</v>
          </cell>
          <cell r="H1422">
            <v>2013</v>
          </cell>
          <cell r="K1422" t="str">
            <v>Нет</v>
          </cell>
          <cell r="M1422" t="str">
            <v>БУТ</v>
          </cell>
          <cell r="N1422" t="str">
            <v>БЕЛОЕ</v>
          </cell>
          <cell r="O1422">
            <v>13.5</v>
          </cell>
          <cell r="Q1422" t="str">
            <v>СУХОЕ</v>
          </cell>
          <cell r="R1422">
            <v>12</v>
          </cell>
          <cell r="S1422" t="str">
            <v>Новая Зеландия</v>
          </cell>
          <cell r="T1422" t="str">
            <v>Хокс Бей</v>
          </cell>
          <cell r="U1422">
            <v>28</v>
          </cell>
          <cell r="V1422">
            <v>28</v>
          </cell>
        </row>
        <row r="1423">
          <cell r="A1423" t="str">
            <v>s95862</v>
          </cell>
          <cell r="B1423" t="str">
            <v>s</v>
          </cell>
          <cell r="C1423" t="str">
            <v>95862</v>
          </cell>
          <cell r="E1423" t="str">
            <v>ДиДжиБи (Пти) Лтд</v>
          </cell>
          <cell r="F1423" t="str">
            <v>Кулемборг Кейп Уайт</v>
          </cell>
          <cell r="G1423">
            <v>0.75</v>
          </cell>
          <cell r="H1423">
            <v>2013</v>
          </cell>
          <cell r="K1423" t="str">
            <v>Нет</v>
          </cell>
          <cell r="M1423" t="str">
            <v>БУТ</v>
          </cell>
          <cell r="N1423" t="str">
            <v>БЕЛОЕ</v>
          </cell>
          <cell r="O1423">
            <v>12.5</v>
          </cell>
          <cell r="P1423" t="str">
            <v>-</v>
          </cell>
          <cell r="Q1423" t="str">
            <v>П/СУХОЕ</v>
          </cell>
          <cell r="R1423">
            <v>6</v>
          </cell>
          <cell r="S1423" t="str">
            <v>Южная Африка</v>
          </cell>
          <cell r="T1423" t="str">
            <v>Вестерн Кейп</v>
          </cell>
          <cell r="U1423">
            <v>5</v>
          </cell>
          <cell r="V1423">
            <v>5</v>
          </cell>
        </row>
        <row r="1424">
          <cell r="A1424" t="str">
            <v>s95867</v>
          </cell>
          <cell r="B1424" t="str">
            <v>s</v>
          </cell>
          <cell r="C1424" t="str">
            <v>95867</v>
          </cell>
          <cell r="E1424" t="str">
            <v>ДиДжиБи (Пти) Лтд</v>
          </cell>
          <cell r="F1424" t="str">
            <v>Кулемборг Каберне Совиньон</v>
          </cell>
          <cell r="G1424">
            <v>0.75</v>
          </cell>
          <cell r="H1424">
            <v>2013</v>
          </cell>
          <cell r="K1424" t="str">
            <v>Нет</v>
          </cell>
          <cell r="M1424" t="str">
            <v>БУТ</v>
          </cell>
          <cell r="N1424" t="str">
            <v>КРАСНОЕ</v>
          </cell>
          <cell r="O1424">
            <v>13.5</v>
          </cell>
          <cell r="P1424" t="str">
            <v>-</v>
          </cell>
          <cell r="Q1424" t="str">
            <v>СУХОЕ</v>
          </cell>
          <cell r="R1424" t="str">
            <v>6, 600</v>
          </cell>
          <cell r="S1424" t="str">
            <v>Южная Африка</v>
          </cell>
          <cell r="T1424" t="str">
            <v>Вестерн Кейп</v>
          </cell>
          <cell r="U1424">
            <v>13</v>
          </cell>
          <cell r="V1424">
            <v>13</v>
          </cell>
        </row>
        <row r="1425">
          <cell r="A1425" t="str">
            <v>s95870</v>
          </cell>
          <cell r="B1425" t="str">
            <v>s</v>
          </cell>
          <cell r="C1425" t="str">
            <v>95870</v>
          </cell>
          <cell r="D1425" t="str">
            <v>СПЕЦКОРЕАС</v>
          </cell>
          <cell r="E1425" t="str">
            <v>ДиДжиБи (Пти) Лтд</v>
          </cell>
          <cell r="F1425" t="str">
            <v>Кулемборг Совиньон Блан</v>
          </cell>
          <cell r="G1425">
            <v>0.75</v>
          </cell>
          <cell r="H1425">
            <v>2014</v>
          </cell>
          <cell r="K1425" t="str">
            <v>Нет</v>
          </cell>
          <cell r="M1425" t="str">
            <v>БУТ</v>
          </cell>
          <cell r="N1425" t="str">
            <v>БЕЛОЕ</v>
          </cell>
          <cell r="O1425">
            <v>12.5</v>
          </cell>
          <cell r="P1425" t="str">
            <v>-</v>
          </cell>
          <cell r="Q1425" t="str">
            <v>П/СУХОЕ</v>
          </cell>
          <cell r="R1425" t="str">
            <v>6, 600</v>
          </cell>
          <cell r="S1425" t="str">
            <v>Южная Африка</v>
          </cell>
          <cell r="T1425" t="str">
            <v>Вестерн Кейп</v>
          </cell>
          <cell r="U1425">
            <v>3</v>
          </cell>
          <cell r="V1425">
            <v>3</v>
          </cell>
        </row>
        <row r="1426">
          <cell r="A1426" t="str">
            <v>s95888</v>
          </cell>
          <cell r="B1426" t="str">
            <v>s</v>
          </cell>
          <cell r="C1426" t="str">
            <v>95888</v>
          </cell>
          <cell r="D1426" t="str">
            <v>ОРИГИНАЛ</v>
          </cell>
          <cell r="E1426" t="str">
            <v>ГК НПАО "Массандра"</v>
          </cell>
          <cell r="F1426" t="str">
            <v>Винный напиток  Седьмое небо князя Голицына</v>
          </cell>
          <cell r="G1426">
            <v>0.75</v>
          </cell>
          <cell r="H1426">
            <v>0</v>
          </cell>
          <cell r="K1426" t="str">
            <v>Нет</v>
          </cell>
          <cell r="M1426" t="str">
            <v>БУТ</v>
          </cell>
          <cell r="N1426" t="str">
            <v>БЕЛЫЙ</v>
          </cell>
          <cell r="O1426">
            <v>16</v>
          </cell>
          <cell r="R1426" t="str">
            <v>12, 6</v>
          </cell>
          <cell r="S1426" t="str">
            <v>РОССИЯ</v>
          </cell>
          <cell r="T1426" t="str">
            <v>-</v>
          </cell>
          <cell r="U1426">
            <v>6</v>
          </cell>
          <cell r="V1426">
            <v>6</v>
          </cell>
        </row>
        <row r="1427">
          <cell r="A1427" t="str">
            <v>s95907</v>
          </cell>
          <cell r="B1427" t="str">
            <v>s</v>
          </cell>
          <cell r="C1427" t="str">
            <v>95907</v>
          </cell>
          <cell r="D1427" t="str">
            <v>ТАНДЕР6</v>
          </cell>
          <cell r="E1427" t="str">
            <v>ТЕНУТЕ ДЕЛЬ ЧЕРРО С.П.А. - СОЧИЕТА АГРИКОЛА</v>
          </cell>
          <cell r="F1427" t="str">
            <v>Кьянти Колли Сенези</v>
          </cell>
          <cell r="G1427">
            <v>0.75</v>
          </cell>
          <cell r="H1427">
            <v>2014</v>
          </cell>
          <cell r="K1427" t="str">
            <v>Нет</v>
          </cell>
          <cell r="M1427" t="str">
            <v>БУТ</v>
          </cell>
          <cell r="N1427" t="str">
            <v>КРАСНОЕ</v>
          </cell>
          <cell r="O1427">
            <v>12.5</v>
          </cell>
          <cell r="P1427" t="str">
            <v>DOCG</v>
          </cell>
          <cell r="Q1427" t="str">
            <v>СУХОЕ</v>
          </cell>
          <cell r="R1427" t="str">
            <v>6, 12, 576</v>
          </cell>
          <cell r="S1427" t="str">
            <v>Италия</v>
          </cell>
          <cell r="T1427" t="str">
            <v>Тоскана</v>
          </cell>
          <cell r="U1427">
            <v>1</v>
          </cell>
          <cell r="V1427">
            <v>1</v>
          </cell>
        </row>
        <row r="1428">
          <cell r="A1428" t="str">
            <v>s95909</v>
          </cell>
          <cell r="B1428" t="str">
            <v>s</v>
          </cell>
          <cell r="C1428" t="str">
            <v>95909</v>
          </cell>
          <cell r="D1428" t="str">
            <v>ОРИГИНАЛ</v>
          </cell>
          <cell r="E1428" t="str">
            <v>КАНТИ ФЭМИЛИ С.П.А.</v>
          </cell>
          <cell r="F1428" t="str">
            <v>Каберне</v>
          </cell>
          <cell r="G1428">
            <v>0.75</v>
          </cell>
          <cell r="H1428">
            <v>2014</v>
          </cell>
          <cell r="K1428" t="str">
            <v>Нет</v>
          </cell>
          <cell r="M1428" t="str">
            <v>БУТ</v>
          </cell>
          <cell r="N1428" t="str">
            <v>КРАСНОЕ</v>
          </cell>
          <cell r="O1428">
            <v>11.5</v>
          </cell>
          <cell r="P1428" t="str">
            <v>-</v>
          </cell>
          <cell r="Q1428" t="str">
            <v>СУХОЕ</v>
          </cell>
          <cell r="R1428" t="str">
            <v>6, 600</v>
          </cell>
          <cell r="S1428" t="str">
            <v>Италия</v>
          </cell>
          <cell r="T1428" t="str">
            <v>-</v>
          </cell>
          <cell r="U1428">
            <v>1</v>
          </cell>
          <cell r="V1428">
            <v>1</v>
          </cell>
        </row>
        <row r="1429">
          <cell r="A1429" t="str">
            <v>s95949</v>
          </cell>
          <cell r="B1429" t="str">
            <v>s</v>
          </cell>
          <cell r="C1429" t="str">
            <v>95949</v>
          </cell>
          <cell r="D1429" t="str">
            <v>ОРИГИНАЛ</v>
          </cell>
          <cell r="E1429" t="str">
            <v>Сосьете Сивиль Шато Бешвель</v>
          </cell>
          <cell r="F1429" t="str">
            <v>Шато Бешвель Гран Крю Классе (Сен-Жюльен)</v>
          </cell>
          <cell r="G1429">
            <v>0.375</v>
          </cell>
          <cell r="H1429">
            <v>2011</v>
          </cell>
          <cell r="K1429" t="str">
            <v>Нет</v>
          </cell>
          <cell r="M1429" t="str">
            <v>БУТ</v>
          </cell>
          <cell r="N1429" t="str">
            <v>КРАСНОЕ</v>
          </cell>
          <cell r="O1429">
            <v>13</v>
          </cell>
          <cell r="P1429" t="str">
            <v>AOC</v>
          </cell>
          <cell r="Q1429" t="str">
            <v>СУХОЕ</v>
          </cell>
          <cell r="R1429" t="str">
            <v>12, 24</v>
          </cell>
          <cell r="S1429" t="str">
            <v>Франция</v>
          </cell>
          <cell r="T1429" t="str">
            <v>Бордо</v>
          </cell>
          <cell r="U1429">
            <v>235</v>
          </cell>
          <cell r="V1429">
            <v>235</v>
          </cell>
        </row>
        <row r="1430">
          <cell r="A1430" t="str">
            <v>s95962</v>
          </cell>
          <cell r="B1430" t="str">
            <v>s</v>
          </cell>
          <cell r="C1430" t="str">
            <v>95962</v>
          </cell>
          <cell r="E1430" t="str">
            <v>Домен Ф-Ксавье Бори САС</v>
          </cell>
          <cell r="F1430" t="str">
            <v>Лакост-Бори (Пойяк)</v>
          </cell>
          <cell r="G1430">
            <v>0.75</v>
          </cell>
          <cell r="H1430">
            <v>2010</v>
          </cell>
          <cell r="K1430" t="str">
            <v>Нет</v>
          </cell>
          <cell r="M1430" t="str">
            <v>БУТ</v>
          </cell>
          <cell r="N1430" t="str">
            <v>КРАСНОЕ</v>
          </cell>
          <cell r="O1430">
            <v>13.5</v>
          </cell>
          <cell r="P1430" t="str">
            <v>AOC</v>
          </cell>
          <cell r="Q1430" t="str">
            <v>СУХОЕ</v>
          </cell>
          <cell r="R1430" t="str">
            <v>6, 12, 420</v>
          </cell>
          <cell r="S1430" t="str">
            <v>Франция</v>
          </cell>
          <cell r="T1430" t="str">
            <v>Бордо</v>
          </cell>
          <cell r="U1430">
            <v>0</v>
          </cell>
          <cell r="V1430">
            <v>0</v>
          </cell>
        </row>
        <row r="1431">
          <cell r="A1431" t="str">
            <v>s95966</v>
          </cell>
          <cell r="B1431" t="str">
            <v>s</v>
          </cell>
          <cell r="C1431" t="str">
            <v>95966</v>
          </cell>
          <cell r="E1431" t="str">
            <v>ССЕА А. Перран э Фис</v>
          </cell>
          <cell r="F1431" t="str">
            <v>Шато Карбоньё Гран Крю Классе де Грав (Пессак-Леоньян)</v>
          </cell>
          <cell r="G1431">
            <v>0.75</v>
          </cell>
          <cell r="H1431">
            <v>2009</v>
          </cell>
          <cell r="K1431" t="str">
            <v>Нет</v>
          </cell>
          <cell r="M1431" t="str">
            <v>БУТ</v>
          </cell>
          <cell r="N1431" t="str">
            <v>БЕЛОЕ</v>
          </cell>
          <cell r="O1431">
            <v>13</v>
          </cell>
          <cell r="P1431" t="str">
            <v>AOC</v>
          </cell>
          <cell r="Q1431" t="str">
            <v>СУХОЕ</v>
          </cell>
          <cell r="R1431" t="str">
            <v>12, 6</v>
          </cell>
          <cell r="S1431" t="str">
            <v>Франция</v>
          </cell>
          <cell r="T1431" t="str">
            <v>Бордо</v>
          </cell>
          <cell r="U1431">
            <v>7</v>
          </cell>
          <cell r="V1431">
            <v>7</v>
          </cell>
        </row>
        <row r="1432">
          <cell r="A1432" t="str">
            <v>s95970</v>
          </cell>
          <cell r="B1432" t="str">
            <v>s</v>
          </cell>
          <cell r="C1432" t="str">
            <v>95970</v>
          </cell>
          <cell r="F1432" t="str">
            <v>Сумка крафт натуральная со шпагатом 12*37*11.5см</v>
          </cell>
          <cell r="G1432">
            <v>0</v>
          </cell>
          <cell r="H1432">
            <v>0</v>
          </cell>
          <cell r="K1432" t="str">
            <v>Нет</v>
          </cell>
          <cell r="M1432" t="str">
            <v>ШТ</v>
          </cell>
          <cell r="O1432">
            <v>0</v>
          </cell>
          <cell r="S1432" t="str">
            <v>РОССИЯ</v>
          </cell>
          <cell r="T1432" t="str">
            <v>-</v>
          </cell>
          <cell r="U1432">
            <v>150</v>
          </cell>
          <cell r="V1432">
            <v>150</v>
          </cell>
        </row>
        <row r="1433">
          <cell r="A1433" t="str">
            <v>s95981</v>
          </cell>
          <cell r="B1433" t="str">
            <v>s</v>
          </cell>
          <cell r="C1433" t="str">
            <v>95981</v>
          </cell>
          <cell r="D1433" t="str">
            <v>ОРИГИНАЛ</v>
          </cell>
          <cell r="E1433" t="str">
            <v>Маркези де Фрескобальди сочиета Агрикола с.р.л.</v>
          </cell>
          <cell r="F1433" t="str">
            <v>Бенефицио Ризерва (Помино Бьянко)</v>
          </cell>
          <cell r="G1433">
            <v>0.75</v>
          </cell>
          <cell r="H1433">
            <v>2013</v>
          </cell>
          <cell r="K1433" t="str">
            <v>Нет</v>
          </cell>
          <cell r="M1433" t="str">
            <v>БУТ</v>
          </cell>
          <cell r="N1433" t="str">
            <v>БЕЛОЕ</v>
          </cell>
          <cell r="O1433">
            <v>13.5</v>
          </cell>
          <cell r="P1433" t="str">
            <v>DOC</v>
          </cell>
          <cell r="Q1433" t="str">
            <v>П/СУХОЕ</v>
          </cell>
          <cell r="R1433" t="str">
            <v>6, 462</v>
          </cell>
          <cell r="S1433" t="str">
            <v>Италия</v>
          </cell>
          <cell r="T1433" t="str">
            <v>Тоскана</v>
          </cell>
          <cell r="U1433">
            <v>0</v>
          </cell>
          <cell r="V1433">
            <v>0</v>
          </cell>
        </row>
        <row r="1434">
          <cell r="A1434" t="str">
            <v>s95994</v>
          </cell>
          <cell r="B1434" t="str">
            <v>s</v>
          </cell>
          <cell r="C1434" t="str">
            <v>95994</v>
          </cell>
          <cell r="D1434" t="str">
            <v>ОРИГИНАЛ</v>
          </cell>
          <cell r="E1434" t="str">
            <v>Бодегас де лос Эредерос дель Маркес де Рискаль С.Л.</v>
          </cell>
          <cell r="F1434" t="str">
            <v>Ариенсо Крианса</v>
          </cell>
          <cell r="G1434">
            <v>0.75</v>
          </cell>
          <cell r="H1434">
            <v>2012</v>
          </cell>
          <cell r="K1434" t="str">
            <v>Нет</v>
          </cell>
          <cell r="M1434" t="str">
            <v>БУТ</v>
          </cell>
          <cell r="N1434" t="str">
            <v>КРАСНОЕ</v>
          </cell>
          <cell r="O1434">
            <v>14</v>
          </cell>
          <cell r="P1434" t="str">
            <v>DOC</v>
          </cell>
          <cell r="Q1434" t="str">
            <v>СУХОЕ</v>
          </cell>
          <cell r="R1434" t="str">
            <v>6, 12</v>
          </cell>
          <cell r="S1434" t="str">
            <v>Испания</v>
          </cell>
          <cell r="T1434" t="str">
            <v>Риоха</v>
          </cell>
          <cell r="U1434">
            <v>4</v>
          </cell>
          <cell r="V1434">
            <v>4</v>
          </cell>
        </row>
        <row r="1435">
          <cell r="A1435" t="str">
            <v>s95997</v>
          </cell>
          <cell r="B1435" t="str">
            <v>s</v>
          </cell>
          <cell r="C1435" t="str">
            <v>95997</v>
          </cell>
          <cell r="E1435" t="str">
            <v>ЗАО ГК "Море Байкал"</v>
          </cell>
          <cell r="F1435" t="str">
            <v>Байкал Резерв 0.28 газ. ПЭТ</v>
          </cell>
          <cell r="G1435">
            <v>0.28000000000000003</v>
          </cell>
          <cell r="H1435">
            <v>0</v>
          </cell>
          <cell r="K1435" t="str">
            <v>Нет</v>
          </cell>
          <cell r="M1435" t="str">
            <v>БУТ</v>
          </cell>
          <cell r="N1435" t="str">
            <v>ПЛАСТИК</v>
          </cell>
          <cell r="O1435">
            <v>0</v>
          </cell>
          <cell r="R1435">
            <v>12</v>
          </cell>
          <cell r="S1435" t="str">
            <v>РОССИЯ</v>
          </cell>
          <cell r="T1435" t="str">
            <v>-</v>
          </cell>
          <cell r="U1435">
            <v>1704</v>
          </cell>
          <cell r="V1435">
            <v>1704</v>
          </cell>
        </row>
        <row r="1436">
          <cell r="A1436" t="str">
            <v>s95999</v>
          </cell>
          <cell r="B1436" t="str">
            <v>s</v>
          </cell>
          <cell r="C1436" t="str">
            <v>95999</v>
          </cell>
          <cell r="E1436" t="str">
            <v>ЗАО ГК "Море Байкал"</v>
          </cell>
          <cell r="F1436" t="str">
            <v>Байкал Резерв 1.25 газ. ПЭТ</v>
          </cell>
          <cell r="G1436">
            <v>1.25</v>
          </cell>
          <cell r="H1436">
            <v>0</v>
          </cell>
          <cell r="K1436" t="str">
            <v>Нет</v>
          </cell>
          <cell r="M1436" t="str">
            <v>БУТ</v>
          </cell>
          <cell r="N1436" t="str">
            <v>ПЛАСТИК</v>
          </cell>
          <cell r="O1436">
            <v>0</v>
          </cell>
          <cell r="R1436">
            <v>6</v>
          </cell>
          <cell r="S1436" t="str">
            <v>РОССИЯ</v>
          </cell>
          <cell r="T1436" t="str">
            <v>-</v>
          </cell>
          <cell r="U1436">
            <v>72</v>
          </cell>
          <cell r="V1436">
            <v>72</v>
          </cell>
        </row>
        <row r="1437">
          <cell r="A1437" t="str">
            <v>s96015</v>
          </cell>
          <cell r="B1437" t="str">
            <v>s</v>
          </cell>
          <cell r="C1437" t="str">
            <v>96015</v>
          </cell>
          <cell r="D1437" t="str">
            <v>ЭНОТРИЯFRE</v>
          </cell>
          <cell r="E1437" t="str">
            <v>САРЛ Жан Жак Венсан э Фис</v>
          </cell>
          <cell r="F1437" t="str">
            <v>Мари-Антуанет (Пуйи-Фюиссе)</v>
          </cell>
          <cell r="G1437">
            <v>0.75</v>
          </cell>
          <cell r="H1437">
            <v>2012</v>
          </cell>
          <cell r="K1437" t="str">
            <v>Нет</v>
          </cell>
          <cell r="M1437" t="str">
            <v>БУТ</v>
          </cell>
          <cell r="N1437" t="str">
            <v>БЕЛОЕ</v>
          </cell>
          <cell r="O1437">
            <v>13</v>
          </cell>
          <cell r="P1437" t="str">
            <v>AOC</v>
          </cell>
          <cell r="Q1437" t="str">
            <v>СУХОЕ</v>
          </cell>
          <cell r="R1437">
            <v>12</v>
          </cell>
          <cell r="S1437" t="str">
            <v>Франция</v>
          </cell>
          <cell r="T1437" t="str">
            <v>Бургундия</v>
          </cell>
          <cell r="U1437">
            <v>10</v>
          </cell>
          <cell r="V1437">
            <v>10</v>
          </cell>
        </row>
        <row r="1438">
          <cell r="A1438" t="str">
            <v>s96024</v>
          </cell>
          <cell r="B1438" t="str">
            <v>s</v>
          </cell>
          <cell r="C1438" t="str">
            <v>96024</v>
          </cell>
          <cell r="E1438" t="str">
            <v>Крусарес С.А.</v>
          </cell>
          <cell r="F1438" t="str">
            <v>Дон Кихот уайт драй</v>
          </cell>
          <cell r="G1438">
            <v>0.75</v>
          </cell>
          <cell r="H1438">
            <v>0</v>
          </cell>
          <cell r="K1438" t="str">
            <v>Нет</v>
          </cell>
          <cell r="M1438" t="str">
            <v>БУТ</v>
          </cell>
          <cell r="N1438" t="str">
            <v>БЕЛОЕ</v>
          </cell>
          <cell r="O1438">
            <v>11</v>
          </cell>
          <cell r="P1438" t="str">
            <v>-</v>
          </cell>
          <cell r="Q1438" t="str">
            <v>СУХОЕ</v>
          </cell>
          <cell r="R1438" t="str">
            <v>6, 12, 576</v>
          </cell>
          <cell r="S1438" t="str">
            <v>Испания</v>
          </cell>
          <cell r="T1438" t="str">
            <v>-</v>
          </cell>
          <cell r="U1438">
            <v>80</v>
          </cell>
          <cell r="V1438">
            <v>80</v>
          </cell>
        </row>
        <row r="1439">
          <cell r="A1439" t="str">
            <v>s96028</v>
          </cell>
          <cell r="B1439" t="str">
            <v>s</v>
          </cell>
          <cell r="C1439" t="str">
            <v>96028</v>
          </cell>
          <cell r="F1439" t="str">
            <v>Книга "Кто такой Грегорио из Feudi di San Gregorio и другие секреты семьи Капальдо" рег вып/серияSWN</v>
          </cell>
          <cell r="G1439">
            <v>0</v>
          </cell>
          <cell r="H1439">
            <v>0</v>
          </cell>
          <cell r="K1439" t="str">
            <v>Нет</v>
          </cell>
          <cell r="M1439" t="str">
            <v>ШТ</v>
          </cell>
          <cell r="O1439">
            <v>3</v>
          </cell>
          <cell r="S1439" t="str">
            <v>РОССИЯ</v>
          </cell>
          <cell r="T1439" t="str">
            <v>-</v>
          </cell>
          <cell r="U1439">
            <v>746</v>
          </cell>
          <cell r="V1439">
            <v>746</v>
          </cell>
        </row>
        <row r="1440">
          <cell r="A1440" t="str">
            <v>s96034</v>
          </cell>
          <cell r="B1440" t="str">
            <v>s</v>
          </cell>
          <cell r="C1440" t="str">
            <v>96034</v>
          </cell>
          <cell r="E1440" t="str">
            <v>ССЕА Домен де Бебиан</v>
          </cell>
          <cell r="F1440" t="str">
            <v>Приоре Сен Жан де Бебиан (Кото дю Лангедок)</v>
          </cell>
          <cell r="G1440">
            <v>0.75</v>
          </cell>
          <cell r="H1440">
            <v>2003</v>
          </cell>
          <cell r="K1440" t="str">
            <v>Нет</v>
          </cell>
          <cell r="M1440" t="str">
            <v>БУТ</v>
          </cell>
          <cell r="N1440" t="str">
            <v>КРАСНОЕ</v>
          </cell>
          <cell r="O1440">
            <v>14</v>
          </cell>
          <cell r="P1440" t="str">
            <v>AOP</v>
          </cell>
          <cell r="Q1440" t="str">
            <v>СУХОЕ</v>
          </cell>
          <cell r="R1440">
            <v>6</v>
          </cell>
          <cell r="S1440" t="str">
            <v>Франция</v>
          </cell>
          <cell r="T1440" t="str">
            <v>Лангедок-Руссийон</v>
          </cell>
          <cell r="U1440">
            <v>1</v>
          </cell>
          <cell r="V1440">
            <v>1</v>
          </cell>
        </row>
        <row r="1441">
          <cell r="A1441" t="str">
            <v>s96051</v>
          </cell>
          <cell r="B1441" t="str">
            <v>s</v>
          </cell>
          <cell r="C1441" t="str">
            <v>96051</v>
          </cell>
          <cell r="D1441" t="str">
            <v>ОРИГИНАЛ</v>
          </cell>
          <cell r="E1441" t="str">
            <v>ССЕА Домен де Бебиан</v>
          </cell>
          <cell r="F1441" t="str">
            <v>Приоре Сен Жан де Бебиан (Кото дю Лангедок) в дер. коробе</v>
          </cell>
          <cell r="G1441">
            <v>0.75</v>
          </cell>
          <cell r="H1441">
            <v>2002</v>
          </cell>
          <cell r="K1441" t="str">
            <v>Нет</v>
          </cell>
          <cell r="M1441" t="str">
            <v>БУТ</v>
          </cell>
          <cell r="N1441" t="str">
            <v>КРАСНОЕ</v>
          </cell>
          <cell r="O1441">
            <v>14</v>
          </cell>
          <cell r="P1441" t="str">
            <v>AOP</v>
          </cell>
          <cell r="Q1441" t="str">
            <v>СУХОЕ</v>
          </cell>
          <cell r="R1441">
            <v>2</v>
          </cell>
          <cell r="S1441" t="str">
            <v>Франция</v>
          </cell>
          <cell r="T1441" t="str">
            <v>Лангедок-Руссийон</v>
          </cell>
          <cell r="U1441">
            <v>1</v>
          </cell>
          <cell r="V1441">
            <v>1</v>
          </cell>
        </row>
        <row r="1442">
          <cell r="A1442" t="str">
            <v>s96061</v>
          </cell>
          <cell r="B1442" t="str">
            <v>s</v>
          </cell>
          <cell r="C1442" t="str">
            <v>96061</v>
          </cell>
          <cell r="E1442" t="str">
            <v>Шампань Лансон</v>
          </cell>
          <cell r="F1442" t="str">
            <v>Шампань Лансон Экстра Эйдж Брют</v>
          </cell>
          <cell r="G1442">
            <v>0.75</v>
          </cell>
          <cell r="H1442">
            <v>0</v>
          </cell>
          <cell r="K1442" t="str">
            <v>Нет</v>
          </cell>
          <cell r="M1442" t="str">
            <v>БУТ</v>
          </cell>
          <cell r="N1442" t="str">
            <v>БЕЛОЕ</v>
          </cell>
          <cell r="O1442">
            <v>12.5</v>
          </cell>
          <cell r="P1442" t="str">
            <v>AOC</v>
          </cell>
          <cell r="Q1442" t="str">
            <v>БРЮТ</v>
          </cell>
          <cell r="R1442">
            <v>6</v>
          </cell>
          <cell r="S1442" t="str">
            <v>Франция</v>
          </cell>
          <cell r="T1442" t="str">
            <v>Шампань</v>
          </cell>
          <cell r="U1442">
            <v>33</v>
          </cell>
          <cell r="V1442">
            <v>33</v>
          </cell>
        </row>
        <row r="1443">
          <cell r="A1443" t="str">
            <v>s96067</v>
          </cell>
          <cell r="B1443" t="str">
            <v>s</v>
          </cell>
          <cell r="C1443" t="str">
            <v>96067</v>
          </cell>
          <cell r="F1443" t="str">
            <v>Сумка крафт "Винополис" (22*36*10см)</v>
          </cell>
          <cell r="G1443">
            <v>0</v>
          </cell>
          <cell r="H1443">
            <v>0</v>
          </cell>
          <cell r="K1443" t="str">
            <v>Нет</v>
          </cell>
          <cell r="M1443" t="str">
            <v>ШТ</v>
          </cell>
          <cell r="O1443">
            <v>0</v>
          </cell>
          <cell r="S1443" t="str">
            <v>РОССИЯ</v>
          </cell>
          <cell r="T1443" t="str">
            <v>-</v>
          </cell>
          <cell r="U1443">
            <v>1570</v>
          </cell>
          <cell r="V1443">
            <v>1570</v>
          </cell>
        </row>
        <row r="1444">
          <cell r="A1444" t="str">
            <v>s96077</v>
          </cell>
          <cell r="B1444" t="str">
            <v>s</v>
          </cell>
          <cell r="C1444" t="str">
            <v>96077</v>
          </cell>
          <cell r="E1444" t="str">
            <v>САРЛ Франсуа Паран Шато де Гет</v>
          </cell>
          <cell r="F1444" t="str">
            <v>Сонж д'юн Нюи д'Эте Брют Розе (Креман де Бургонь)</v>
          </cell>
          <cell r="G1444">
            <v>0.75</v>
          </cell>
          <cell r="H1444">
            <v>0</v>
          </cell>
          <cell r="K1444" t="str">
            <v>Нет</v>
          </cell>
          <cell r="M1444" t="str">
            <v>БУТ</v>
          </cell>
          <cell r="N1444" t="str">
            <v>РОЗОВОЕ</v>
          </cell>
          <cell r="O1444">
            <v>12</v>
          </cell>
          <cell r="P1444" t="str">
            <v>AOC</v>
          </cell>
          <cell r="Q1444" t="str">
            <v>ИГР.БРЮТ</v>
          </cell>
          <cell r="R1444">
            <v>12</v>
          </cell>
          <cell r="S1444" t="str">
            <v>Франция</v>
          </cell>
          <cell r="T1444" t="str">
            <v>Бургундия</v>
          </cell>
          <cell r="U1444">
            <v>35</v>
          </cell>
          <cell r="V1444">
            <v>35</v>
          </cell>
        </row>
        <row r="1445">
          <cell r="A1445" t="str">
            <v>s96079</v>
          </cell>
          <cell r="B1445" t="str">
            <v>s</v>
          </cell>
          <cell r="C1445" t="str">
            <v>96079</v>
          </cell>
          <cell r="E1445" t="str">
            <v>Крусарес С.А.</v>
          </cell>
          <cell r="F1445" t="str">
            <v>Дон Кихот уайт мидиум свит</v>
          </cell>
          <cell r="G1445">
            <v>0.75</v>
          </cell>
          <cell r="H1445">
            <v>0</v>
          </cell>
          <cell r="K1445" t="str">
            <v>Нет</v>
          </cell>
          <cell r="M1445" t="str">
            <v>БУТ</v>
          </cell>
          <cell r="N1445" t="str">
            <v>БЕЛОЕ</v>
          </cell>
          <cell r="O1445">
            <v>10.5</v>
          </cell>
          <cell r="P1445" t="str">
            <v>-</v>
          </cell>
          <cell r="Q1445" t="str">
            <v>П/СЛАДКОЕ</v>
          </cell>
          <cell r="R1445" t="str">
            <v>6, 12, 576</v>
          </cell>
          <cell r="S1445" t="str">
            <v>Испания</v>
          </cell>
          <cell r="T1445" t="str">
            <v>-</v>
          </cell>
          <cell r="U1445">
            <v>432</v>
          </cell>
          <cell r="V1445">
            <v>432</v>
          </cell>
        </row>
        <row r="1446">
          <cell r="A1446" t="str">
            <v>s96087</v>
          </cell>
          <cell r="B1446" t="str">
            <v>s</v>
          </cell>
          <cell r="C1446" t="str">
            <v>96087</v>
          </cell>
          <cell r="D1446" t="str">
            <v>ОРИГИНАЛ</v>
          </cell>
          <cell r="E1446" t="str">
            <v>Крусарес С.А.</v>
          </cell>
          <cell r="F1446" t="str">
            <v>Дон Кихот рэд мидиум свит</v>
          </cell>
          <cell r="G1446">
            <v>0.75</v>
          </cell>
          <cell r="H1446">
            <v>0</v>
          </cell>
          <cell r="K1446" t="str">
            <v>Нет</v>
          </cell>
          <cell r="M1446" t="str">
            <v>БУТ</v>
          </cell>
          <cell r="N1446" t="str">
            <v>КРАСНОЕ</v>
          </cell>
          <cell r="O1446">
            <v>10.5</v>
          </cell>
          <cell r="P1446" t="str">
            <v>-</v>
          </cell>
          <cell r="Q1446" t="str">
            <v>П/СЛАДКОЕ</v>
          </cell>
          <cell r="R1446" t="str">
            <v>6, 12, 576, 600</v>
          </cell>
          <cell r="S1446" t="str">
            <v>Испания</v>
          </cell>
          <cell r="T1446" t="str">
            <v>-</v>
          </cell>
          <cell r="U1446">
            <v>2</v>
          </cell>
          <cell r="V1446">
            <v>2</v>
          </cell>
        </row>
        <row r="1447">
          <cell r="A1447" t="str">
            <v>s96090</v>
          </cell>
          <cell r="B1447" t="str">
            <v>s</v>
          </cell>
          <cell r="C1447" t="str">
            <v>96090</v>
          </cell>
          <cell r="D1447" t="str">
            <v>ОРИГИНАЛ</v>
          </cell>
          <cell r="E1447" t="str">
            <v>Крусарес С.А.</v>
          </cell>
          <cell r="F1447" t="str">
            <v>Винья Лансар Бланко</v>
          </cell>
          <cell r="G1447">
            <v>1</v>
          </cell>
          <cell r="H1447">
            <v>0</v>
          </cell>
          <cell r="K1447" t="str">
            <v>Нет</v>
          </cell>
          <cell r="M1447" t="str">
            <v>ТЕТРАПАК</v>
          </cell>
          <cell r="N1447" t="str">
            <v>БЕЛОЕ</v>
          </cell>
          <cell r="O1447">
            <v>11</v>
          </cell>
          <cell r="P1447" t="str">
            <v>-</v>
          </cell>
          <cell r="Q1447" t="str">
            <v>СУХОЕ</v>
          </cell>
          <cell r="R1447">
            <v>12</v>
          </cell>
          <cell r="S1447" t="str">
            <v>Испания</v>
          </cell>
          <cell r="T1447" t="str">
            <v>-</v>
          </cell>
          <cell r="U1447">
            <v>506</v>
          </cell>
          <cell r="V1447">
            <v>506</v>
          </cell>
        </row>
        <row r="1448">
          <cell r="A1448" t="str">
            <v>s96091</v>
          </cell>
          <cell r="B1448" t="str">
            <v>s</v>
          </cell>
          <cell r="C1448" t="str">
            <v>96091</v>
          </cell>
          <cell r="F1448" t="str">
            <v>Джонни Уокер Блэк Лэйбл (черн.эт.) п/у</v>
          </cell>
          <cell r="G1448">
            <v>0.5</v>
          </cell>
          <cell r="H1448">
            <v>0</v>
          </cell>
          <cell r="K1448" t="str">
            <v>Нет</v>
          </cell>
          <cell r="M1448" t="str">
            <v>БУТ</v>
          </cell>
          <cell r="O1448">
            <v>40</v>
          </cell>
          <cell r="R1448" t="str">
            <v>12, 24</v>
          </cell>
          <cell r="S1448" t="str">
            <v>Соединенное Королевство</v>
          </cell>
          <cell r="U1448">
            <v>9</v>
          </cell>
          <cell r="V1448">
            <v>9</v>
          </cell>
        </row>
        <row r="1449">
          <cell r="A1449" t="str">
            <v>s96096</v>
          </cell>
          <cell r="B1449" t="str">
            <v>s</v>
          </cell>
          <cell r="C1449" t="str">
            <v>96096</v>
          </cell>
          <cell r="D1449" t="str">
            <v>ОРИГИНАЛ</v>
          </cell>
          <cell r="E1449" t="str">
            <v>Фэирвью Вайнс</v>
          </cell>
          <cell r="F1449" t="str">
            <v>Шардоне</v>
          </cell>
          <cell r="G1449">
            <v>0.75</v>
          </cell>
          <cell r="H1449">
            <v>2014</v>
          </cell>
          <cell r="K1449" t="str">
            <v>Нет</v>
          </cell>
          <cell r="M1449" t="str">
            <v>БУТ</v>
          </cell>
          <cell r="N1449" t="str">
            <v>БЕЛОЕ</v>
          </cell>
          <cell r="O1449">
            <v>13.5</v>
          </cell>
          <cell r="P1449" t="str">
            <v>-</v>
          </cell>
          <cell r="Q1449" t="str">
            <v>СУХОЕ</v>
          </cell>
          <cell r="R1449" t="str">
            <v>6, 12, 504</v>
          </cell>
          <cell r="S1449" t="str">
            <v>Южная Африка</v>
          </cell>
          <cell r="T1449" t="str">
            <v>Паарл</v>
          </cell>
          <cell r="U1449">
            <v>75</v>
          </cell>
          <cell r="V1449">
            <v>75</v>
          </cell>
        </row>
        <row r="1450">
          <cell r="A1450" t="str">
            <v>s96106</v>
          </cell>
          <cell r="B1450" t="str">
            <v>s</v>
          </cell>
          <cell r="C1450" t="str">
            <v>96106</v>
          </cell>
          <cell r="D1450" t="str">
            <v>ОРИГИНАЛ</v>
          </cell>
          <cell r="E1450" t="str">
            <v>Даймонд Крик Виньярдс</v>
          </cell>
          <cell r="F1450" t="str">
            <v>Ред Рок Террас</v>
          </cell>
          <cell r="G1450">
            <v>0.75</v>
          </cell>
          <cell r="H1450">
            <v>2012</v>
          </cell>
          <cell r="K1450" t="str">
            <v>Нет</v>
          </cell>
          <cell r="M1450" t="str">
            <v>БУТ</v>
          </cell>
          <cell r="N1450" t="str">
            <v>КРАСНОЕ</v>
          </cell>
          <cell r="O1450">
            <v>14.1</v>
          </cell>
          <cell r="P1450" t="str">
            <v>-</v>
          </cell>
          <cell r="Q1450" t="str">
            <v>СУХОЕ</v>
          </cell>
          <cell r="R1450">
            <v>6</v>
          </cell>
          <cell r="S1450" t="str">
            <v>Соединенные Штаты Америки</v>
          </cell>
          <cell r="T1450" t="str">
            <v>Долина Напа</v>
          </cell>
          <cell r="U1450">
            <v>12</v>
          </cell>
          <cell r="V1450">
            <v>12</v>
          </cell>
        </row>
        <row r="1451">
          <cell r="A1451" t="str">
            <v>s96107</v>
          </cell>
          <cell r="B1451" t="str">
            <v>s</v>
          </cell>
          <cell r="C1451" t="str">
            <v>96107</v>
          </cell>
          <cell r="D1451" t="str">
            <v>ОРИГИНАЛ</v>
          </cell>
          <cell r="E1451" t="str">
            <v>Даймонд Крик Виньярдс</v>
          </cell>
          <cell r="F1451" t="str">
            <v>Грэвелли Мидоу</v>
          </cell>
          <cell r="G1451">
            <v>0.75</v>
          </cell>
          <cell r="H1451">
            <v>2012</v>
          </cell>
          <cell r="K1451" t="str">
            <v>Нет</v>
          </cell>
          <cell r="M1451" t="str">
            <v>БУТ</v>
          </cell>
          <cell r="N1451" t="str">
            <v>КРАСНОЕ</v>
          </cell>
          <cell r="O1451">
            <v>14.1</v>
          </cell>
          <cell r="P1451" t="str">
            <v>-</v>
          </cell>
          <cell r="Q1451" t="str">
            <v>СУХОЕ</v>
          </cell>
          <cell r="R1451">
            <v>6</v>
          </cell>
          <cell r="S1451" t="str">
            <v>Соединенные Штаты Америки</v>
          </cell>
          <cell r="T1451" t="str">
            <v>Долина Напа</v>
          </cell>
          <cell r="U1451">
            <v>15</v>
          </cell>
          <cell r="V1451">
            <v>15</v>
          </cell>
        </row>
        <row r="1452">
          <cell r="A1452" t="str">
            <v>s96109</v>
          </cell>
          <cell r="B1452" t="str">
            <v>s</v>
          </cell>
          <cell r="C1452" t="str">
            <v>96109</v>
          </cell>
          <cell r="E1452" t="str">
            <v>Даймонд Крик Виньярдс</v>
          </cell>
          <cell r="F1452" t="str">
            <v>Ред Рок Террас</v>
          </cell>
          <cell r="G1452">
            <v>1.5</v>
          </cell>
          <cell r="H1452">
            <v>2012</v>
          </cell>
          <cell r="K1452" t="str">
            <v>Нет</v>
          </cell>
          <cell r="M1452" t="str">
            <v>БУТ</v>
          </cell>
          <cell r="N1452" t="str">
            <v>КРАСНОЕ</v>
          </cell>
          <cell r="O1452">
            <v>14.1</v>
          </cell>
          <cell r="P1452" t="str">
            <v>-</v>
          </cell>
          <cell r="Q1452" t="str">
            <v>СУХОЕ</v>
          </cell>
          <cell r="R1452" t="str">
            <v>3, 6</v>
          </cell>
          <cell r="S1452" t="str">
            <v>Соединенные Штаты Америки</v>
          </cell>
          <cell r="T1452" t="str">
            <v>Долина Напа</v>
          </cell>
          <cell r="U1452">
            <v>1</v>
          </cell>
          <cell r="V1452">
            <v>1</v>
          </cell>
        </row>
        <row r="1453">
          <cell r="A1453" t="str">
            <v>s96110</v>
          </cell>
          <cell r="B1453" t="str">
            <v>s</v>
          </cell>
          <cell r="C1453" t="str">
            <v>96110</v>
          </cell>
          <cell r="E1453" t="str">
            <v>Даймонд Крик Виньярдс</v>
          </cell>
          <cell r="F1453" t="str">
            <v>Грэвелли Мидоу</v>
          </cell>
          <cell r="G1453">
            <v>1.5</v>
          </cell>
          <cell r="H1453">
            <v>2012</v>
          </cell>
          <cell r="K1453" t="str">
            <v>Нет</v>
          </cell>
          <cell r="M1453" t="str">
            <v>БУТ</v>
          </cell>
          <cell r="N1453" t="str">
            <v>КРАСНОЕ</v>
          </cell>
          <cell r="O1453">
            <v>14.1</v>
          </cell>
          <cell r="P1453" t="str">
            <v>-</v>
          </cell>
          <cell r="Q1453" t="str">
            <v>СУХОЕ</v>
          </cell>
          <cell r="R1453" t="str">
            <v>3, 6</v>
          </cell>
          <cell r="S1453" t="str">
            <v>Соединенные Штаты Америки</v>
          </cell>
          <cell r="T1453" t="str">
            <v>Долина Напа</v>
          </cell>
          <cell r="U1453">
            <v>1</v>
          </cell>
          <cell r="V1453">
            <v>1</v>
          </cell>
        </row>
        <row r="1454">
          <cell r="A1454" t="str">
            <v>s96115</v>
          </cell>
          <cell r="B1454" t="str">
            <v>s</v>
          </cell>
          <cell r="C1454" t="str">
            <v>96115</v>
          </cell>
          <cell r="E1454" t="str">
            <v>Ф.Е. ТРИМБАХ С.А.</v>
          </cell>
          <cell r="F1454" t="str">
            <v>Вертикальный Сет на 3 бут. Рислинг Кло Сент Ун в дер. Футляре (2009х2, 2006)</v>
          </cell>
          <cell r="G1454">
            <v>0</v>
          </cell>
          <cell r="H1454">
            <v>0</v>
          </cell>
          <cell r="K1454" t="str">
            <v>Нет</v>
          </cell>
          <cell r="M1454" t="str">
            <v>НАБОР</v>
          </cell>
          <cell r="N1454" t="str">
            <v>БЕЛОЕ</v>
          </cell>
          <cell r="O1454">
            <v>0</v>
          </cell>
          <cell r="P1454" t="str">
            <v>AOC</v>
          </cell>
          <cell r="Q1454" t="str">
            <v>СУХОЕ</v>
          </cell>
          <cell r="S1454" t="str">
            <v>Франция</v>
          </cell>
          <cell r="T1454" t="str">
            <v>Эльзас</v>
          </cell>
          <cell r="U1454">
            <v>7</v>
          </cell>
          <cell r="V1454">
            <v>7</v>
          </cell>
        </row>
        <row r="1455">
          <cell r="A1455" t="str">
            <v>s96119</v>
          </cell>
          <cell r="B1455" t="str">
            <v>s</v>
          </cell>
          <cell r="C1455" t="str">
            <v>96119</v>
          </cell>
          <cell r="E1455" t="str">
            <v>Хосе Эстевес, С.А.</v>
          </cell>
          <cell r="F1455" t="str">
            <v>Вальдеспино Сейо Асуль Солера</v>
          </cell>
          <cell r="G1455">
            <v>0.7</v>
          </cell>
          <cell r="H1455">
            <v>0</v>
          </cell>
          <cell r="K1455" t="str">
            <v>Нет</v>
          </cell>
          <cell r="M1455" t="str">
            <v>БУТ</v>
          </cell>
          <cell r="O1455">
            <v>36</v>
          </cell>
          <cell r="P1455" t="str">
            <v>-</v>
          </cell>
          <cell r="Q1455" t="str">
            <v>БРЕНДИ_ХЕРЕСНЫЙ</v>
          </cell>
          <cell r="R1455" t="str">
            <v>2, 6</v>
          </cell>
          <cell r="S1455" t="str">
            <v>Испания</v>
          </cell>
          <cell r="T1455" t="str">
            <v>-</v>
          </cell>
          <cell r="U1455">
            <v>54</v>
          </cell>
          <cell r="V1455">
            <v>54</v>
          </cell>
        </row>
        <row r="1456">
          <cell r="A1456" t="str">
            <v>s96121</v>
          </cell>
          <cell r="B1456" t="str">
            <v>s</v>
          </cell>
          <cell r="C1456" t="str">
            <v>96121</v>
          </cell>
          <cell r="E1456" t="str">
            <v>С.С.Е.А. Гинодо</v>
          </cell>
          <cell r="F1456" t="str">
            <v>Шато Лафлер (Помроль)</v>
          </cell>
          <cell r="G1456">
            <v>0.75</v>
          </cell>
          <cell r="H1456">
            <v>2005</v>
          </cell>
          <cell r="K1456" t="str">
            <v>Нет</v>
          </cell>
          <cell r="M1456" t="str">
            <v>БУТ</v>
          </cell>
          <cell r="N1456" t="str">
            <v>КРАСНОЕ</v>
          </cell>
          <cell r="O1456">
            <v>13.5</v>
          </cell>
          <cell r="P1456" t="str">
            <v>AOC</v>
          </cell>
          <cell r="Q1456" t="str">
            <v>СУХОЕ</v>
          </cell>
          <cell r="R1456">
            <v>6</v>
          </cell>
          <cell r="S1456" t="str">
            <v>Франция</v>
          </cell>
          <cell r="T1456" t="str">
            <v>Бордо</v>
          </cell>
          <cell r="U1456">
            <v>1</v>
          </cell>
          <cell r="V1456">
            <v>1</v>
          </cell>
        </row>
        <row r="1457">
          <cell r="A1457" t="str">
            <v>s96125</v>
          </cell>
          <cell r="B1457" t="str">
            <v>s</v>
          </cell>
          <cell r="C1457" t="str">
            <v>96125</v>
          </cell>
          <cell r="E1457" t="str">
            <v>Хосе Эстевес, С.А.</v>
          </cell>
          <cell r="F1457" t="str">
            <v>Вальдеспино Альфонсо Эль Сабио Солера Гран Ресерва</v>
          </cell>
          <cell r="G1457">
            <v>0.7</v>
          </cell>
          <cell r="H1457">
            <v>0</v>
          </cell>
          <cell r="K1457" t="str">
            <v>Нет</v>
          </cell>
          <cell r="M1457" t="str">
            <v>БУТ</v>
          </cell>
          <cell r="O1457">
            <v>40</v>
          </cell>
          <cell r="P1457" t="str">
            <v>-</v>
          </cell>
          <cell r="Q1457" t="str">
            <v>БРЕНДИ_ХЕРЕСНЫЙ</v>
          </cell>
          <cell r="R1457" t="str">
            <v>2, 6</v>
          </cell>
          <cell r="S1457" t="str">
            <v>Испания</v>
          </cell>
          <cell r="T1457" t="str">
            <v>-</v>
          </cell>
          <cell r="U1457">
            <v>7</v>
          </cell>
          <cell r="V1457">
            <v>7</v>
          </cell>
        </row>
        <row r="1458">
          <cell r="A1458" t="str">
            <v>s96138</v>
          </cell>
          <cell r="B1458" t="str">
            <v>s</v>
          </cell>
          <cell r="C1458" t="str">
            <v>96138</v>
          </cell>
          <cell r="E1458" t="str">
            <v>Хосе Эстевес, С.А.</v>
          </cell>
          <cell r="F1458" t="str">
            <v>Вальдеспино Солера Ресерва 1850</v>
          </cell>
          <cell r="G1458">
            <v>0.7</v>
          </cell>
          <cell r="H1458">
            <v>0</v>
          </cell>
          <cell r="K1458" t="str">
            <v>Нет</v>
          </cell>
          <cell r="M1458" t="str">
            <v>БУТ</v>
          </cell>
          <cell r="O1458">
            <v>38</v>
          </cell>
          <cell r="P1458" t="str">
            <v>-</v>
          </cell>
          <cell r="Q1458" t="str">
            <v>БРЕНДИ_ХЕРЕСНЫЙ</v>
          </cell>
          <cell r="R1458" t="str">
            <v>2, 6</v>
          </cell>
          <cell r="S1458" t="str">
            <v>Испания</v>
          </cell>
          <cell r="T1458" t="str">
            <v>-</v>
          </cell>
          <cell r="U1458">
            <v>19</v>
          </cell>
          <cell r="V1458">
            <v>19</v>
          </cell>
        </row>
        <row r="1459">
          <cell r="A1459" t="str">
            <v>s96144</v>
          </cell>
          <cell r="B1459" t="str">
            <v>s</v>
          </cell>
          <cell r="C1459" t="str">
            <v>96144</v>
          </cell>
          <cell r="E1459" t="str">
            <v>АДЗЬЕНДА АГРИКОЛА ФАЛЛЕТТО ДИ ДЖАКОЗА БРУНО</v>
          </cell>
          <cell r="F1459" t="str">
            <v>Бароло ле Рокке дель Фаллетто Ризерва</v>
          </cell>
          <cell r="G1459">
            <v>0.75</v>
          </cell>
          <cell r="H1459">
            <v>2008</v>
          </cell>
          <cell r="K1459" t="str">
            <v>Нет</v>
          </cell>
          <cell r="M1459" t="str">
            <v>БУТ</v>
          </cell>
          <cell r="N1459" t="str">
            <v>КРАСНОЕ</v>
          </cell>
          <cell r="O1459">
            <v>14.5</v>
          </cell>
          <cell r="P1459" t="str">
            <v>DOCG</v>
          </cell>
          <cell r="Q1459" t="str">
            <v>СУХОЕ</v>
          </cell>
          <cell r="R1459" t="str">
            <v>5, 6</v>
          </cell>
          <cell r="S1459" t="str">
            <v>Италия</v>
          </cell>
          <cell r="T1459" t="str">
            <v>Пьемонт</v>
          </cell>
          <cell r="U1459">
            <v>15</v>
          </cell>
          <cell r="V1459">
            <v>15</v>
          </cell>
        </row>
        <row r="1460">
          <cell r="A1460" t="str">
            <v>s96145</v>
          </cell>
          <cell r="B1460" t="str">
            <v>s</v>
          </cell>
          <cell r="C1460" t="str">
            <v>96145</v>
          </cell>
          <cell r="E1460" t="str">
            <v>АДЗЬЕНДА АГРИКОЛА ФАЛЛЕТТО ДИ ДЖАКОЗА БРУНО</v>
          </cell>
          <cell r="F1460" t="str">
            <v>Бароло ле Рокке дель Фаллетто Ризерва</v>
          </cell>
          <cell r="G1460">
            <v>1.5</v>
          </cell>
          <cell r="H1460">
            <v>2008</v>
          </cell>
          <cell r="K1460" t="str">
            <v>Нет</v>
          </cell>
          <cell r="M1460" t="str">
            <v>БУТ</v>
          </cell>
          <cell r="N1460" t="str">
            <v>КРАСНОЕ</v>
          </cell>
          <cell r="O1460">
            <v>14.5</v>
          </cell>
          <cell r="P1460" t="str">
            <v>DOCG</v>
          </cell>
          <cell r="Q1460" t="str">
            <v>СУХОЕ</v>
          </cell>
          <cell r="R1460" t="str">
            <v>5, 6</v>
          </cell>
          <cell r="S1460" t="str">
            <v>Италия</v>
          </cell>
          <cell r="T1460" t="str">
            <v>Пьемонт</v>
          </cell>
          <cell r="U1460">
            <v>1</v>
          </cell>
          <cell r="V1460">
            <v>1</v>
          </cell>
        </row>
        <row r="1461">
          <cell r="A1461" t="str">
            <v>s96161</v>
          </cell>
          <cell r="B1461" t="str">
            <v>s</v>
          </cell>
          <cell r="C1461" t="str">
            <v>96161</v>
          </cell>
          <cell r="D1461" t="str">
            <v>ЭНОТРИЯFRE</v>
          </cell>
          <cell r="E1461" t="str">
            <v>САРЛ Жан Жак Венсан э Фис</v>
          </cell>
          <cell r="F1461" t="str">
            <v>Шато-Фюиссе Вьей Винь (Пуйи-Фюиссе)</v>
          </cell>
          <cell r="G1461">
            <v>0.75</v>
          </cell>
          <cell r="H1461">
            <v>2003</v>
          </cell>
          <cell r="K1461" t="str">
            <v>Нет</v>
          </cell>
          <cell r="M1461" t="str">
            <v>БУТ</v>
          </cell>
          <cell r="N1461" t="str">
            <v>БЕЛОЕ</v>
          </cell>
          <cell r="O1461">
            <v>13.5</v>
          </cell>
          <cell r="P1461" t="str">
            <v>AOC</v>
          </cell>
          <cell r="Q1461" t="str">
            <v>СУХОЕ</v>
          </cell>
          <cell r="R1461" t="str">
            <v>12, 6</v>
          </cell>
          <cell r="S1461" t="str">
            <v>Франция</v>
          </cell>
          <cell r="T1461" t="str">
            <v>Бургундия</v>
          </cell>
          <cell r="U1461">
            <v>0</v>
          </cell>
          <cell r="V1461">
            <v>0</v>
          </cell>
        </row>
        <row r="1462">
          <cell r="A1462" t="str">
            <v>s96167</v>
          </cell>
          <cell r="B1462" t="str">
            <v>s</v>
          </cell>
          <cell r="C1462" t="str">
            <v>96167</v>
          </cell>
          <cell r="E1462" t="str">
            <v>Терре Фриулане С.Р.Л.</v>
          </cell>
          <cell r="F1462" t="str">
            <v>Пино Бьянко Дзук ди Вольпе (Фриули Колли Ориентали)</v>
          </cell>
          <cell r="G1462">
            <v>0.75</v>
          </cell>
          <cell r="H1462">
            <v>2011</v>
          </cell>
          <cell r="K1462" t="str">
            <v>Нет</v>
          </cell>
          <cell r="M1462" t="str">
            <v>БУТ</v>
          </cell>
          <cell r="N1462" t="str">
            <v>БЕЛОЕ</v>
          </cell>
          <cell r="O1462">
            <v>13</v>
          </cell>
          <cell r="P1462" t="str">
            <v>DOC</v>
          </cell>
          <cell r="Q1462" t="str">
            <v>СУХОЕ</v>
          </cell>
          <cell r="R1462" t="str">
            <v>12, 6</v>
          </cell>
          <cell r="S1462" t="str">
            <v>Италия</v>
          </cell>
          <cell r="T1462" t="str">
            <v>Фриули</v>
          </cell>
          <cell r="U1462">
            <v>1</v>
          </cell>
          <cell r="V1462">
            <v>1</v>
          </cell>
        </row>
        <row r="1463">
          <cell r="A1463" t="str">
            <v>s96174</v>
          </cell>
          <cell r="B1463" t="str">
            <v>s</v>
          </cell>
          <cell r="C1463" t="str">
            <v>96174</v>
          </cell>
          <cell r="D1463" t="str">
            <v>ОРИГИНАЛ</v>
          </cell>
          <cell r="E1463" t="str">
            <v>Барон Филиппин де Ротшильд Г.Ф.А.</v>
          </cell>
          <cell r="F1463" t="str">
            <v>Шато Мутон Ротшильд (Пойяк)</v>
          </cell>
          <cell r="G1463">
            <v>0.75</v>
          </cell>
          <cell r="H1463">
            <v>2008</v>
          </cell>
          <cell r="K1463" t="str">
            <v>Нет</v>
          </cell>
          <cell r="M1463" t="str">
            <v>БУТ</v>
          </cell>
          <cell r="N1463" t="str">
            <v>КРАСНОЕ</v>
          </cell>
          <cell r="O1463">
            <v>13</v>
          </cell>
          <cell r="P1463" t="str">
            <v>AOC</v>
          </cell>
          <cell r="Q1463" t="str">
            <v>СУХОЕ</v>
          </cell>
          <cell r="R1463" t="str">
            <v>12, 6, 420</v>
          </cell>
          <cell r="S1463" t="str">
            <v>Франция</v>
          </cell>
          <cell r="T1463" t="str">
            <v>Бордо</v>
          </cell>
          <cell r="U1463">
            <v>2</v>
          </cell>
          <cell r="V1463">
            <v>2</v>
          </cell>
        </row>
        <row r="1464">
          <cell r="A1464" t="str">
            <v>s96177</v>
          </cell>
          <cell r="B1464" t="str">
            <v>s</v>
          </cell>
          <cell r="C1464" t="str">
            <v>96177</v>
          </cell>
          <cell r="E1464" t="str">
            <v>Барон Филиппин де Ротшильд Г.Ф.А.</v>
          </cell>
          <cell r="F1464" t="str">
            <v>Шато д'Армаяк Гран Крю Классе (Пойяк)</v>
          </cell>
          <cell r="G1464">
            <v>0.75</v>
          </cell>
          <cell r="H1464">
            <v>2008</v>
          </cell>
          <cell r="K1464" t="str">
            <v>Нет</v>
          </cell>
          <cell r="M1464" t="str">
            <v>БУТ</v>
          </cell>
          <cell r="N1464" t="str">
            <v>КРАСНОЕ</v>
          </cell>
          <cell r="O1464">
            <v>13</v>
          </cell>
          <cell r="P1464" t="str">
            <v>AOC</v>
          </cell>
          <cell r="Q1464" t="str">
            <v>СУХОЕ</v>
          </cell>
          <cell r="R1464" t="str">
            <v>12, 6</v>
          </cell>
          <cell r="S1464" t="str">
            <v>Франция</v>
          </cell>
          <cell r="T1464" t="str">
            <v>Бордо</v>
          </cell>
          <cell r="U1464">
            <v>26</v>
          </cell>
          <cell r="V1464">
            <v>26</v>
          </cell>
        </row>
        <row r="1465">
          <cell r="A1465" t="str">
            <v>s96178</v>
          </cell>
          <cell r="B1465" t="str">
            <v>s</v>
          </cell>
          <cell r="C1465" t="str">
            <v>96178</v>
          </cell>
          <cell r="E1465" t="str">
            <v>Барон Филиппин де Ротшильд Г.Ф.А.</v>
          </cell>
          <cell r="F1465" t="str">
            <v>Шато д'Армаяк Гран Крю Классе (Пойяк)</v>
          </cell>
          <cell r="G1465">
            <v>0.75</v>
          </cell>
          <cell r="H1465">
            <v>2007</v>
          </cell>
          <cell r="K1465" t="str">
            <v>Нет</v>
          </cell>
          <cell r="M1465" t="str">
            <v>БУТ</v>
          </cell>
          <cell r="N1465" t="str">
            <v>КРАСНОЕ</v>
          </cell>
          <cell r="O1465">
            <v>13</v>
          </cell>
          <cell r="P1465" t="str">
            <v>AOC</v>
          </cell>
          <cell r="Q1465" t="str">
            <v>СУХОЕ</v>
          </cell>
          <cell r="R1465" t="str">
            <v>12, 6</v>
          </cell>
          <cell r="S1465" t="str">
            <v>Франция</v>
          </cell>
          <cell r="T1465" t="str">
            <v>Бордо</v>
          </cell>
          <cell r="U1465">
            <v>0</v>
          </cell>
          <cell r="V1465">
            <v>0</v>
          </cell>
        </row>
        <row r="1466">
          <cell r="A1466" t="str">
            <v>s96180</v>
          </cell>
          <cell r="B1466" t="str">
            <v>s</v>
          </cell>
          <cell r="C1466" t="str">
            <v>96180</v>
          </cell>
          <cell r="E1466" t="str">
            <v>Барон Филиппин де Ротшильд Г.Ф.А.</v>
          </cell>
          <cell r="F1466" t="str">
            <v>Шато д'Армаяк Гран Крю Классе (Пойяк)</v>
          </cell>
          <cell r="G1466">
            <v>0.75</v>
          </cell>
          <cell r="H1466">
            <v>2011</v>
          </cell>
          <cell r="K1466" t="str">
            <v>Нет</v>
          </cell>
          <cell r="M1466" t="str">
            <v>БУТ</v>
          </cell>
          <cell r="N1466" t="str">
            <v>КРАСНОЕ</v>
          </cell>
          <cell r="O1466">
            <v>13.5</v>
          </cell>
          <cell r="P1466" t="str">
            <v>AOC</v>
          </cell>
          <cell r="Q1466" t="str">
            <v>СУХОЕ</v>
          </cell>
          <cell r="R1466" t="str">
            <v>12, 6, 420</v>
          </cell>
          <cell r="S1466" t="str">
            <v>Франция</v>
          </cell>
          <cell r="T1466" t="str">
            <v>Бордо</v>
          </cell>
          <cell r="U1466">
            <v>343</v>
          </cell>
          <cell r="V1466">
            <v>343</v>
          </cell>
        </row>
        <row r="1467">
          <cell r="A1467" t="str">
            <v>s96182</v>
          </cell>
          <cell r="B1467" t="str">
            <v>s</v>
          </cell>
          <cell r="C1467" t="str">
            <v>96182</v>
          </cell>
          <cell r="D1467" t="str">
            <v>ОРИГИНАЛ</v>
          </cell>
          <cell r="E1467" t="str">
            <v>Бёрн Стюарт Дистиллерс Лимитед</v>
          </cell>
          <cell r="F1467" t="str">
            <v>Ангостура Резерва</v>
          </cell>
          <cell r="G1467">
            <v>0.7</v>
          </cell>
          <cell r="H1467">
            <v>0</v>
          </cell>
          <cell r="K1467" t="str">
            <v>Нет</v>
          </cell>
          <cell r="M1467" t="str">
            <v>БУТ</v>
          </cell>
          <cell r="O1467">
            <v>37.5</v>
          </cell>
          <cell r="Q1467" t="str">
            <v>РОМ</v>
          </cell>
          <cell r="R1467">
            <v>6</v>
          </cell>
          <cell r="S1467" t="str">
            <v>Соединенное Королевство</v>
          </cell>
          <cell r="T1467" t="str">
            <v>-</v>
          </cell>
          <cell r="U1467">
            <v>132</v>
          </cell>
          <cell r="V1467">
            <v>129</v>
          </cell>
        </row>
        <row r="1468">
          <cell r="A1468" t="str">
            <v>s96183</v>
          </cell>
          <cell r="B1468" t="str">
            <v>s</v>
          </cell>
          <cell r="C1468" t="str">
            <v>96183</v>
          </cell>
          <cell r="D1468" t="str">
            <v>ОРИГИНАЛ</v>
          </cell>
          <cell r="E1468" t="str">
            <v>Ангостура Лимитед</v>
          </cell>
          <cell r="F1468" t="str">
            <v>Ангостура Ароматик Биттерс</v>
          </cell>
          <cell r="G1468">
            <v>0.1</v>
          </cell>
          <cell r="H1468">
            <v>0</v>
          </cell>
          <cell r="K1468" t="str">
            <v>Нет</v>
          </cell>
          <cell r="M1468" t="str">
            <v>БУТ</v>
          </cell>
          <cell r="O1468">
            <v>44.7</v>
          </cell>
          <cell r="Q1468" t="str">
            <v>НАСТОЙКА ГОР.</v>
          </cell>
          <cell r="R1468" t="str">
            <v>12, 24, 48</v>
          </cell>
          <cell r="S1468" t="str">
            <v>Тринидад и Тобаго</v>
          </cell>
          <cell r="T1468" t="str">
            <v>-</v>
          </cell>
          <cell r="U1468">
            <v>0</v>
          </cell>
          <cell r="V1468">
            <v>0</v>
          </cell>
        </row>
        <row r="1469">
          <cell r="A1469" t="str">
            <v>s96184</v>
          </cell>
          <cell r="B1469" t="str">
            <v>s</v>
          </cell>
          <cell r="C1469" t="str">
            <v>96184</v>
          </cell>
          <cell r="D1469" t="str">
            <v>ОРИГИНАЛ</v>
          </cell>
          <cell r="E1469" t="str">
            <v>Ангостура Лимитед</v>
          </cell>
          <cell r="F1469" t="str">
            <v>Ангостура Оранж Биттерс</v>
          </cell>
          <cell r="G1469">
            <v>0.1</v>
          </cell>
          <cell r="H1469">
            <v>0</v>
          </cell>
          <cell r="K1469" t="str">
            <v>Нет</v>
          </cell>
          <cell r="M1469" t="str">
            <v>БУТ</v>
          </cell>
          <cell r="O1469">
            <v>28</v>
          </cell>
          <cell r="Q1469" t="str">
            <v>НАСТОЙКА ГОР.</v>
          </cell>
          <cell r="R1469">
            <v>12</v>
          </cell>
          <cell r="S1469" t="str">
            <v>Тринидад и Тобаго</v>
          </cell>
          <cell r="T1469" t="str">
            <v>-</v>
          </cell>
          <cell r="U1469">
            <v>0</v>
          </cell>
          <cell r="V1469">
            <v>0</v>
          </cell>
        </row>
        <row r="1470">
          <cell r="A1470" t="str">
            <v>s96186</v>
          </cell>
          <cell r="B1470" t="str">
            <v>s</v>
          </cell>
          <cell r="C1470" t="str">
            <v>96186</v>
          </cell>
          <cell r="D1470" t="str">
            <v>ОРИГИНАЛ</v>
          </cell>
          <cell r="E1470" t="str">
            <v>Бёрн Стюарт Дистиллерс Лимитед</v>
          </cell>
          <cell r="F1470" t="str">
            <v>Ангостура Резерва</v>
          </cell>
          <cell r="G1470">
            <v>1</v>
          </cell>
          <cell r="H1470">
            <v>0</v>
          </cell>
          <cell r="K1470" t="str">
            <v>Нет</v>
          </cell>
          <cell r="M1470" t="str">
            <v>БУТ</v>
          </cell>
          <cell r="O1470">
            <v>37.5</v>
          </cell>
          <cell r="P1470" t="str">
            <v>-</v>
          </cell>
          <cell r="Q1470" t="str">
            <v>РОМ</v>
          </cell>
          <cell r="R1470">
            <v>6</v>
          </cell>
          <cell r="S1470" t="str">
            <v>Соединенное Королевство</v>
          </cell>
          <cell r="T1470" t="str">
            <v>-</v>
          </cell>
          <cell r="U1470">
            <v>2</v>
          </cell>
          <cell r="V1470">
            <v>2</v>
          </cell>
        </row>
        <row r="1471">
          <cell r="A1471" t="str">
            <v>s96189</v>
          </cell>
          <cell r="B1471" t="str">
            <v>s</v>
          </cell>
          <cell r="C1471" t="str">
            <v>96189</v>
          </cell>
          <cell r="E1471" t="str">
            <v>Бёрн Стюарт Дистиллерс Лимитед</v>
          </cell>
          <cell r="F1471" t="str">
            <v>Скоттиш Лидер в п/у</v>
          </cell>
          <cell r="G1471">
            <v>0.7</v>
          </cell>
          <cell r="H1471">
            <v>0</v>
          </cell>
          <cell r="K1471" t="str">
            <v>Нет</v>
          </cell>
          <cell r="M1471" t="str">
            <v>БУТ</v>
          </cell>
          <cell r="O1471">
            <v>40</v>
          </cell>
          <cell r="Q1471" t="str">
            <v>ВИСКИ_КУП</v>
          </cell>
          <cell r="R1471" t="str">
            <v>12, 576</v>
          </cell>
          <cell r="S1471" t="str">
            <v>Соединенное Королевство</v>
          </cell>
          <cell r="T1471" t="str">
            <v>-</v>
          </cell>
          <cell r="U1471">
            <v>876</v>
          </cell>
          <cell r="V1471">
            <v>876</v>
          </cell>
        </row>
        <row r="1472">
          <cell r="A1472" t="str">
            <v>s96190</v>
          </cell>
          <cell r="B1472" t="str">
            <v>s</v>
          </cell>
          <cell r="C1472" t="str">
            <v>96190</v>
          </cell>
          <cell r="D1472" t="str">
            <v>ОРИГИНАЛ</v>
          </cell>
          <cell r="E1472" t="str">
            <v>Ангостура Лимитед</v>
          </cell>
          <cell r="F1472" t="str">
            <v>Ангостура Ароматик Биттерс</v>
          </cell>
          <cell r="G1472">
            <v>0.2</v>
          </cell>
          <cell r="H1472">
            <v>0</v>
          </cell>
          <cell r="K1472" t="str">
            <v>Нет</v>
          </cell>
          <cell r="M1472" t="str">
            <v>БУТ</v>
          </cell>
          <cell r="O1472">
            <v>44.7</v>
          </cell>
          <cell r="Q1472" t="str">
            <v>НАСТОЙКА ГОР.</v>
          </cell>
          <cell r="R1472" t="str">
            <v>0.5, 12, 24, 1 368</v>
          </cell>
          <cell r="S1472" t="str">
            <v>Тринидад и Тобаго</v>
          </cell>
          <cell r="T1472" t="str">
            <v>-</v>
          </cell>
          <cell r="U1472">
            <v>155</v>
          </cell>
          <cell r="V1472">
            <v>155</v>
          </cell>
        </row>
        <row r="1473">
          <cell r="A1473" t="str">
            <v>s96192</v>
          </cell>
          <cell r="B1473" t="str">
            <v>s</v>
          </cell>
          <cell r="C1473" t="str">
            <v>96192</v>
          </cell>
          <cell r="D1473" t="str">
            <v>ОРИГИНАЛ</v>
          </cell>
          <cell r="E1473" t="str">
            <v>Бёрн Стюарт Дистиллерс Лимитед</v>
          </cell>
          <cell r="F1473" t="str">
            <v>Ангостура Эйджид 5 Еарс</v>
          </cell>
          <cell r="G1473">
            <v>1</v>
          </cell>
          <cell r="H1473">
            <v>0</v>
          </cell>
          <cell r="K1473" t="str">
            <v>Нет</v>
          </cell>
          <cell r="M1473" t="str">
            <v>БУТ</v>
          </cell>
          <cell r="O1473">
            <v>40</v>
          </cell>
          <cell r="P1473" t="str">
            <v>-</v>
          </cell>
          <cell r="Q1473" t="str">
            <v>РОМ</v>
          </cell>
          <cell r="R1473" t="str">
            <v>6, 456</v>
          </cell>
          <cell r="S1473" t="str">
            <v>Соединенное Королевство</v>
          </cell>
          <cell r="T1473" t="str">
            <v>-</v>
          </cell>
          <cell r="U1473">
            <v>129</v>
          </cell>
          <cell r="V1473">
            <v>129</v>
          </cell>
        </row>
        <row r="1474">
          <cell r="A1474" t="str">
            <v>s96196</v>
          </cell>
          <cell r="B1474" t="str">
            <v>s</v>
          </cell>
          <cell r="C1474" t="str">
            <v>96196</v>
          </cell>
          <cell r="D1474" t="str">
            <v>ОРИГИНАЛ</v>
          </cell>
          <cell r="E1474" t="str">
            <v>Бёрн Стюарт Дистиллерс Лимитед</v>
          </cell>
          <cell r="F1474" t="str">
            <v>Скоттиш Лидер</v>
          </cell>
          <cell r="G1474">
            <v>0.7</v>
          </cell>
          <cell r="H1474">
            <v>0</v>
          </cell>
          <cell r="K1474" t="str">
            <v>Нет</v>
          </cell>
          <cell r="M1474" t="str">
            <v>БУТ</v>
          </cell>
          <cell r="O1474">
            <v>40</v>
          </cell>
          <cell r="Q1474" t="str">
            <v>ВИСКИ_КУП</v>
          </cell>
          <cell r="R1474">
            <v>12</v>
          </cell>
          <cell r="S1474" t="str">
            <v>Соединенное Королевство</v>
          </cell>
          <cell r="T1474" t="str">
            <v>-</v>
          </cell>
          <cell r="U1474">
            <v>2677</v>
          </cell>
          <cell r="V1474">
            <v>2677</v>
          </cell>
        </row>
        <row r="1475">
          <cell r="A1475" t="str">
            <v>s96208</v>
          </cell>
          <cell r="B1475" t="str">
            <v>s</v>
          </cell>
          <cell r="C1475" t="str">
            <v>96208</v>
          </cell>
          <cell r="D1475" t="str">
            <v>ОРИГИНАЛ</v>
          </cell>
          <cell r="E1475" t="str">
            <v>КОНСЕРВЕ ИТАЛИЯ СОЧ. КООП. АГР.</v>
          </cell>
          <cell r="F1475" t="str">
            <v>Фруктовый сок яблочный восстановленный</v>
          </cell>
          <cell r="G1475">
            <v>0.2</v>
          </cell>
          <cell r="H1475">
            <v>0</v>
          </cell>
          <cell r="K1475" t="str">
            <v>Нет</v>
          </cell>
          <cell r="M1475" t="str">
            <v>БУТ</v>
          </cell>
          <cell r="N1475" t="str">
            <v>СТЕКЛО</v>
          </cell>
          <cell r="O1475">
            <v>0</v>
          </cell>
          <cell r="R1475" t="str">
            <v>24, 2 376</v>
          </cell>
          <cell r="S1475" t="str">
            <v>Италия</v>
          </cell>
          <cell r="T1475" t="str">
            <v>Эмилия-Романия</v>
          </cell>
          <cell r="U1475">
            <v>6888</v>
          </cell>
          <cell r="V1475">
            <v>6888</v>
          </cell>
        </row>
        <row r="1476">
          <cell r="A1476" t="str">
            <v>s96208</v>
          </cell>
          <cell r="B1476" t="str">
            <v>s</v>
          </cell>
          <cell r="C1476" t="str">
            <v>96208</v>
          </cell>
          <cell r="D1476" t="str">
            <v>РИТЕЙЛПРОМ</v>
          </cell>
          <cell r="E1476" t="str">
            <v>КОНСЕРВЕ ИТАЛИЯ СОЧ. КООП. АГР.</v>
          </cell>
          <cell r="F1476" t="str">
            <v>Фруктовый сок яблочный восстановленный</v>
          </cell>
          <cell r="G1476">
            <v>0.2</v>
          </cell>
          <cell r="H1476">
            <v>0</v>
          </cell>
          <cell r="K1476" t="str">
            <v>Нет</v>
          </cell>
          <cell r="M1476" t="str">
            <v>БУТ</v>
          </cell>
          <cell r="N1476" t="str">
            <v>СТЕКЛО</v>
          </cell>
          <cell r="O1476">
            <v>0</v>
          </cell>
          <cell r="R1476" t="str">
            <v>24, 2 376</v>
          </cell>
          <cell r="S1476" t="str">
            <v>Италия</v>
          </cell>
          <cell r="T1476" t="str">
            <v>Эмилия-Романия</v>
          </cell>
          <cell r="U1476">
            <v>24</v>
          </cell>
          <cell r="V1476">
            <v>24</v>
          </cell>
        </row>
        <row r="1477">
          <cell r="A1477" t="str">
            <v>s96209</v>
          </cell>
          <cell r="B1477" t="str">
            <v>s</v>
          </cell>
          <cell r="C1477" t="str">
            <v>96209</v>
          </cell>
          <cell r="D1477" t="str">
            <v>ОРИГИНАЛ</v>
          </cell>
          <cell r="E1477" t="str">
            <v>КОНСЕРВЕ ИТАЛИЯ СОЧ. КООП. АГР.</v>
          </cell>
          <cell r="F1477" t="str">
            <v>Фруктовый сокосодержащий напиток красный апельсин</v>
          </cell>
          <cell r="G1477">
            <v>0.2</v>
          </cell>
          <cell r="H1477">
            <v>0</v>
          </cell>
          <cell r="K1477" t="str">
            <v>Нет</v>
          </cell>
          <cell r="M1477" t="str">
            <v>БУТ</v>
          </cell>
          <cell r="N1477" t="str">
            <v>СТЕКЛО</v>
          </cell>
          <cell r="O1477">
            <v>0</v>
          </cell>
          <cell r="Q1477" t="str">
            <v>СОКОСОДЕРЖАЩИЙ</v>
          </cell>
          <cell r="R1477" t="str">
            <v>24, 2 376</v>
          </cell>
          <cell r="S1477" t="str">
            <v>Италия</v>
          </cell>
          <cell r="T1477" t="str">
            <v>Эмилия-Романия</v>
          </cell>
          <cell r="U1477">
            <v>432</v>
          </cell>
          <cell r="V1477">
            <v>432</v>
          </cell>
        </row>
        <row r="1478">
          <cell r="A1478" t="str">
            <v>s96210</v>
          </cell>
          <cell r="B1478" t="str">
            <v>s</v>
          </cell>
          <cell r="C1478" t="str">
            <v>96210</v>
          </cell>
          <cell r="D1478" t="str">
            <v>ОРИГИНАЛ</v>
          </cell>
          <cell r="E1478" t="str">
            <v>КОНСЕРВЕ ИТАЛИЯ СОЧ. КООП. АГР.</v>
          </cell>
          <cell r="F1478" t="str">
            <v>Овощной сок томатный восстановленный</v>
          </cell>
          <cell r="G1478">
            <v>0.2</v>
          </cell>
          <cell r="H1478">
            <v>0</v>
          </cell>
          <cell r="K1478" t="str">
            <v>Нет</v>
          </cell>
          <cell r="M1478" t="str">
            <v>БУТ</v>
          </cell>
          <cell r="N1478" t="str">
            <v>СТЕКЛО</v>
          </cell>
          <cell r="O1478">
            <v>0</v>
          </cell>
          <cell r="R1478" t="str">
            <v>24, 2 376</v>
          </cell>
          <cell r="S1478" t="str">
            <v>Италия</v>
          </cell>
          <cell r="T1478" t="str">
            <v>Эмилия-Романия</v>
          </cell>
          <cell r="U1478">
            <v>23400</v>
          </cell>
          <cell r="V1478">
            <v>23400</v>
          </cell>
        </row>
        <row r="1479">
          <cell r="A1479" t="str">
            <v>s96211</v>
          </cell>
          <cell r="B1479" t="str">
            <v>s</v>
          </cell>
          <cell r="C1479" t="str">
            <v>96211</v>
          </cell>
          <cell r="D1479" t="str">
            <v>ОРИГИНАЛ</v>
          </cell>
          <cell r="E1479" t="str">
            <v>КОНСЕРВЕ ИТАЛИЯ СОЧ. КООП. АГР.</v>
          </cell>
          <cell r="F1479" t="str">
            <v>Фруктовый нектар банановый</v>
          </cell>
          <cell r="G1479">
            <v>0.2</v>
          </cell>
          <cell r="H1479">
            <v>0</v>
          </cell>
          <cell r="K1479" t="str">
            <v>Нет</v>
          </cell>
          <cell r="M1479" t="str">
            <v>БУТ</v>
          </cell>
          <cell r="N1479" t="str">
            <v>СТЕКЛО</v>
          </cell>
          <cell r="O1479">
            <v>0</v>
          </cell>
          <cell r="R1479" t="str">
            <v>24, 2 376</v>
          </cell>
          <cell r="S1479" t="str">
            <v>Италия</v>
          </cell>
          <cell r="T1479" t="str">
            <v>Эмилия-Романия</v>
          </cell>
          <cell r="U1479">
            <v>888</v>
          </cell>
          <cell r="V1479">
            <v>888</v>
          </cell>
        </row>
        <row r="1480">
          <cell r="A1480" t="str">
            <v>s96214</v>
          </cell>
          <cell r="B1480" t="str">
            <v>s</v>
          </cell>
          <cell r="C1480" t="str">
            <v>96214</v>
          </cell>
          <cell r="D1480" t="str">
            <v>ОРИГИНАЛ</v>
          </cell>
          <cell r="E1480" t="str">
            <v>КОНСЕРВЕ ИТАЛИЯ СОЧ. КООП. АГР.</v>
          </cell>
          <cell r="F1480" t="str">
            <v>Ягодный сокосодержащий напиток клубничный</v>
          </cell>
          <cell r="G1480">
            <v>0.2</v>
          </cell>
          <cell r="H1480">
            <v>0</v>
          </cell>
          <cell r="K1480" t="str">
            <v>Нет</v>
          </cell>
          <cell r="M1480" t="str">
            <v>БУТ</v>
          </cell>
          <cell r="N1480" t="str">
            <v>СТЕКЛО</v>
          </cell>
          <cell r="O1480">
            <v>0</v>
          </cell>
          <cell r="Q1480" t="str">
            <v>СОКОСОДЕРЖАЩИЙ</v>
          </cell>
          <cell r="R1480" t="str">
            <v>24, 2 376</v>
          </cell>
          <cell r="S1480" t="str">
            <v>Италия</v>
          </cell>
          <cell r="T1480" t="str">
            <v>Эмилия-Романия</v>
          </cell>
          <cell r="U1480">
            <v>576</v>
          </cell>
          <cell r="V1480">
            <v>576</v>
          </cell>
        </row>
        <row r="1481">
          <cell r="A1481" t="str">
            <v>s96216</v>
          </cell>
          <cell r="B1481" t="str">
            <v>s</v>
          </cell>
          <cell r="C1481" t="str">
            <v>96216</v>
          </cell>
          <cell r="D1481" t="str">
            <v>ОРИГИНАЛ</v>
          </cell>
          <cell r="E1481" t="str">
            <v>КОНСЕРВЕ ИТАЛИЯ СОЧ. КООП. АГР.</v>
          </cell>
          <cell r="F1481" t="str">
            <v>Ягодный нектар черничный</v>
          </cell>
          <cell r="G1481">
            <v>0.2</v>
          </cell>
          <cell r="H1481">
            <v>0</v>
          </cell>
          <cell r="K1481" t="str">
            <v>Нет</v>
          </cell>
          <cell r="M1481" t="str">
            <v>БУТ</v>
          </cell>
          <cell r="N1481" t="str">
            <v>СТЕКЛО</v>
          </cell>
          <cell r="O1481">
            <v>0</v>
          </cell>
          <cell r="R1481" t="str">
            <v>24, 2 376</v>
          </cell>
          <cell r="S1481" t="str">
            <v>Италия</v>
          </cell>
          <cell r="T1481" t="str">
            <v>Эмилия-Романия</v>
          </cell>
          <cell r="U1481">
            <v>6504</v>
          </cell>
          <cell r="V1481">
            <v>6504</v>
          </cell>
        </row>
        <row r="1482">
          <cell r="A1482" t="str">
            <v>s96217</v>
          </cell>
          <cell r="B1482" t="str">
            <v>s</v>
          </cell>
          <cell r="C1482" t="str">
            <v>96217</v>
          </cell>
          <cell r="D1482" t="str">
            <v>ОРИГИНАЛ</v>
          </cell>
          <cell r="E1482" t="str">
            <v>КОНСЕРВЕ ИТАЛИЯ СОЧ. КООП. АГР.</v>
          </cell>
          <cell r="F1482" t="str">
            <v>Фруктовый сок грейпфрутовый восстановленный</v>
          </cell>
          <cell r="G1482">
            <v>0.2</v>
          </cell>
          <cell r="H1482">
            <v>0</v>
          </cell>
          <cell r="K1482" t="str">
            <v>Нет</v>
          </cell>
          <cell r="M1482" t="str">
            <v>БУТ</v>
          </cell>
          <cell r="N1482" t="str">
            <v>СТЕКЛО</v>
          </cell>
          <cell r="O1482">
            <v>0</v>
          </cell>
          <cell r="R1482" t="str">
            <v>24, 2 376</v>
          </cell>
          <cell r="S1482" t="str">
            <v>Италия</v>
          </cell>
          <cell r="T1482" t="str">
            <v>Эмилия-Романия</v>
          </cell>
          <cell r="U1482">
            <v>4944</v>
          </cell>
          <cell r="V1482">
            <v>4944</v>
          </cell>
        </row>
        <row r="1483">
          <cell r="A1483" t="str">
            <v>s96219</v>
          </cell>
          <cell r="B1483" t="str">
            <v>s</v>
          </cell>
          <cell r="C1483" t="str">
            <v>96219</v>
          </cell>
          <cell r="D1483" t="str">
            <v>ОРИГИНАЛ</v>
          </cell>
          <cell r="E1483" t="str">
            <v>КОНСЕРВЕ ИТАЛИЯ СОЧ. КООП. АГР.</v>
          </cell>
          <cell r="F1483" t="str">
            <v>Фруктовый сок апельсиновый восстановленный</v>
          </cell>
          <cell r="G1483">
            <v>0.2</v>
          </cell>
          <cell r="H1483">
            <v>0</v>
          </cell>
          <cell r="K1483" t="str">
            <v>Нет</v>
          </cell>
          <cell r="M1483" t="str">
            <v>БУТ</v>
          </cell>
          <cell r="N1483" t="str">
            <v>СТЕКЛО</v>
          </cell>
          <cell r="O1483">
            <v>0</v>
          </cell>
          <cell r="R1483" t="str">
            <v>24, 2 376</v>
          </cell>
          <cell r="S1483" t="str">
            <v>Италия</v>
          </cell>
          <cell r="T1483" t="str">
            <v>Эмилия-Романия</v>
          </cell>
          <cell r="U1483">
            <v>3528</v>
          </cell>
          <cell r="V1483">
            <v>3528</v>
          </cell>
        </row>
        <row r="1484">
          <cell r="A1484" t="str">
            <v>s96219</v>
          </cell>
          <cell r="B1484" t="str">
            <v>s</v>
          </cell>
          <cell r="C1484" t="str">
            <v>96219</v>
          </cell>
          <cell r="D1484" t="str">
            <v>РИТЕЙЛПРОМ</v>
          </cell>
          <cell r="E1484" t="str">
            <v>КОНСЕРВЕ ИТАЛИЯ СОЧ. КООП. АГР.</v>
          </cell>
          <cell r="F1484" t="str">
            <v>Фруктовый сок апельсиновый восстановленный</v>
          </cell>
          <cell r="G1484">
            <v>0.2</v>
          </cell>
          <cell r="H1484">
            <v>0</v>
          </cell>
          <cell r="K1484" t="str">
            <v>Нет</v>
          </cell>
          <cell r="M1484" t="str">
            <v>БУТ</v>
          </cell>
          <cell r="N1484" t="str">
            <v>СТЕКЛО</v>
          </cell>
          <cell r="O1484">
            <v>0</v>
          </cell>
          <cell r="R1484" t="str">
            <v>24, 2 376</v>
          </cell>
          <cell r="S1484" t="str">
            <v>Италия</v>
          </cell>
          <cell r="T1484" t="str">
            <v>Эмилия-Романия</v>
          </cell>
          <cell r="U1484">
            <v>24</v>
          </cell>
          <cell r="V1484">
            <v>24</v>
          </cell>
        </row>
        <row r="1485">
          <cell r="A1485" t="str">
            <v>s96227</v>
          </cell>
          <cell r="B1485" t="str">
            <v>s</v>
          </cell>
          <cell r="C1485" t="str">
            <v>96227</v>
          </cell>
          <cell r="D1485" t="str">
            <v>ОРИГИНАЛ</v>
          </cell>
          <cell r="E1485" t="str">
            <v>КОНСЕРВЕ ИТАЛИЯ СОЧ. КООП. АГР.</v>
          </cell>
          <cell r="F1485" t="str">
            <v>Нектар вишневый т.м. "YOGA" с добавлением сахара</v>
          </cell>
          <cell r="G1485">
            <v>0.2</v>
          </cell>
          <cell r="H1485">
            <v>0</v>
          </cell>
          <cell r="K1485" t="str">
            <v>Нет</v>
          </cell>
          <cell r="M1485" t="str">
            <v>БУТ</v>
          </cell>
          <cell r="N1485" t="str">
            <v>СТЕКЛО</v>
          </cell>
          <cell r="O1485">
            <v>0</v>
          </cell>
          <cell r="R1485" t="str">
            <v>24, 2 376</v>
          </cell>
          <cell r="S1485" t="str">
            <v>Италия</v>
          </cell>
          <cell r="T1485" t="str">
            <v>Эмилия-Романия</v>
          </cell>
          <cell r="U1485">
            <v>3984</v>
          </cell>
          <cell r="V1485">
            <v>3984</v>
          </cell>
        </row>
        <row r="1486">
          <cell r="A1486" t="str">
            <v>s96229</v>
          </cell>
          <cell r="B1486" t="str">
            <v>s</v>
          </cell>
          <cell r="C1486" t="str">
            <v>96229</v>
          </cell>
          <cell r="D1486" t="str">
            <v>ОРИГИНАЛ</v>
          </cell>
          <cell r="E1486" t="str">
            <v>Патрон Спиритс Мексико Эс.Эй. де Си.Ви</v>
          </cell>
          <cell r="F1486" t="str">
            <v>Патрон Сильвер в п/у</v>
          </cell>
          <cell r="G1486">
            <v>0.75</v>
          </cell>
          <cell r="H1486">
            <v>0</v>
          </cell>
          <cell r="K1486" t="str">
            <v>Нет</v>
          </cell>
          <cell r="M1486" t="str">
            <v>БУТ</v>
          </cell>
          <cell r="O1486">
            <v>40</v>
          </cell>
          <cell r="P1486" t="str">
            <v>-</v>
          </cell>
          <cell r="Q1486" t="str">
            <v>ТЕКИЛА</v>
          </cell>
          <cell r="R1486" t="str">
            <v>12, 288</v>
          </cell>
          <cell r="S1486" t="str">
            <v>Мексика</v>
          </cell>
          <cell r="T1486" t="str">
            <v>-</v>
          </cell>
          <cell r="U1486">
            <v>430</v>
          </cell>
          <cell r="V1486">
            <v>430</v>
          </cell>
        </row>
        <row r="1487">
          <cell r="A1487" t="str">
            <v>s96230</v>
          </cell>
          <cell r="B1487" t="str">
            <v>s</v>
          </cell>
          <cell r="C1487" t="str">
            <v>96230</v>
          </cell>
          <cell r="D1487" t="str">
            <v>ОРИГИНАЛ</v>
          </cell>
          <cell r="E1487" t="str">
            <v>Патрон Спиритс Мексико Эс.Эй. де Си.Ви</v>
          </cell>
          <cell r="F1487" t="str">
            <v>Патрон Репосадо в п/у</v>
          </cell>
          <cell r="G1487">
            <v>0.75</v>
          </cell>
          <cell r="H1487">
            <v>0</v>
          </cell>
          <cell r="K1487" t="str">
            <v>Нет</v>
          </cell>
          <cell r="M1487" t="str">
            <v>БУТ</v>
          </cell>
          <cell r="O1487">
            <v>40</v>
          </cell>
          <cell r="P1487" t="str">
            <v>-</v>
          </cell>
          <cell r="Q1487" t="str">
            <v>ТЕКИЛА</v>
          </cell>
          <cell r="R1487" t="str">
            <v>12, 288</v>
          </cell>
          <cell r="S1487" t="str">
            <v>Мексика</v>
          </cell>
          <cell r="T1487" t="str">
            <v>-</v>
          </cell>
          <cell r="U1487">
            <v>164</v>
          </cell>
          <cell r="V1487">
            <v>164</v>
          </cell>
        </row>
        <row r="1488">
          <cell r="A1488" t="str">
            <v>s96231</v>
          </cell>
          <cell r="B1488" t="str">
            <v>s</v>
          </cell>
          <cell r="C1488" t="str">
            <v>96231</v>
          </cell>
          <cell r="E1488" t="str">
            <v>Патрон Спиритс Мексико Эс.Эй. де Си.Ви</v>
          </cell>
          <cell r="F1488" t="str">
            <v>Гран Патрон Бурдеос в п/у</v>
          </cell>
          <cell r="G1488">
            <v>0.75</v>
          </cell>
          <cell r="H1488">
            <v>0</v>
          </cell>
          <cell r="K1488" t="str">
            <v>Нет</v>
          </cell>
          <cell r="M1488" t="str">
            <v>БУТ</v>
          </cell>
          <cell r="O1488">
            <v>40</v>
          </cell>
          <cell r="P1488" t="str">
            <v>-</v>
          </cell>
          <cell r="Q1488" t="str">
            <v>ТЕКИЛА</v>
          </cell>
          <cell r="R1488">
            <v>3</v>
          </cell>
          <cell r="S1488" t="str">
            <v>Мексика</v>
          </cell>
          <cell r="T1488" t="str">
            <v>-</v>
          </cell>
          <cell r="U1488">
            <v>3</v>
          </cell>
          <cell r="V1488">
            <v>3</v>
          </cell>
        </row>
        <row r="1489">
          <cell r="A1489" t="str">
            <v>s96235</v>
          </cell>
          <cell r="B1489" t="str">
            <v>s</v>
          </cell>
          <cell r="C1489" t="str">
            <v>96235</v>
          </cell>
          <cell r="E1489" t="str">
            <v>Адзьенда Агрикола Квинтарелли Джузеппе ди Квинтарелли Фьоренца</v>
          </cell>
          <cell r="F1489" t="str">
            <v>Амароне делла Вальполичелла Классико Ризерва</v>
          </cell>
          <cell r="G1489">
            <v>0.75</v>
          </cell>
          <cell r="H1489">
            <v>1990</v>
          </cell>
          <cell r="K1489" t="str">
            <v>Нет</v>
          </cell>
          <cell r="M1489" t="str">
            <v>БУТ</v>
          </cell>
          <cell r="O1489">
            <v>15</v>
          </cell>
          <cell r="P1489" t="str">
            <v>DOC</v>
          </cell>
          <cell r="Q1489" t="str">
            <v>ЛИКЁРН_ВИНО</v>
          </cell>
          <cell r="R1489" t="str">
            <v>6, 462</v>
          </cell>
          <cell r="S1489" t="str">
            <v>Италия</v>
          </cell>
          <cell r="T1489" t="str">
            <v>Венето</v>
          </cell>
          <cell r="U1489">
            <v>4</v>
          </cell>
          <cell r="V1489">
            <v>4</v>
          </cell>
        </row>
        <row r="1490">
          <cell r="A1490" t="str">
            <v>s96251</v>
          </cell>
          <cell r="B1490" t="str">
            <v>s</v>
          </cell>
          <cell r="C1490" t="str">
            <v>96251</v>
          </cell>
          <cell r="E1490" t="str">
            <v>Руджери э Ко. С.Р.Л.</v>
          </cell>
          <cell r="F1490" t="str">
            <v>Просекко Супериоре Вальдоббьядене Джалл'оро</v>
          </cell>
          <cell r="G1490">
            <v>0.375</v>
          </cell>
          <cell r="H1490">
            <v>0</v>
          </cell>
          <cell r="K1490" t="str">
            <v>Нет</v>
          </cell>
          <cell r="M1490" t="str">
            <v>БУТ</v>
          </cell>
          <cell r="N1490" t="str">
            <v>БЕЛОЕ</v>
          </cell>
          <cell r="O1490">
            <v>11</v>
          </cell>
          <cell r="P1490" t="str">
            <v>DOCG</v>
          </cell>
          <cell r="Q1490" t="str">
            <v>СУХОЕ</v>
          </cell>
          <cell r="R1490" t="str">
            <v>12, 672</v>
          </cell>
          <cell r="S1490" t="str">
            <v>Италия</v>
          </cell>
          <cell r="T1490" t="str">
            <v>Венето</v>
          </cell>
          <cell r="U1490">
            <v>0</v>
          </cell>
          <cell r="V1490">
            <v>0</v>
          </cell>
        </row>
        <row r="1491">
          <cell r="A1491" t="str">
            <v>s96254</v>
          </cell>
          <cell r="B1491" t="str">
            <v>s</v>
          </cell>
          <cell r="C1491" t="str">
            <v>96254</v>
          </cell>
          <cell r="E1491" t="str">
            <v>САРЛ Жан-Марк Брокар</v>
          </cell>
          <cell r="F1491" t="str">
            <v>Шабли Вьей Винь</v>
          </cell>
          <cell r="G1491">
            <v>1.5</v>
          </cell>
          <cell r="H1491">
            <v>2000</v>
          </cell>
          <cell r="K1491" t="str">
            <v>Нет</v>
          </cell>
          <cell r="M1491" t="str">
            <v>БУТ</v>
          </cell>
          <cell r="N1491" t="str">
            <v>БЕЛОЕ</v>
          </cell>
          <cell r="O1491">
            <v>12.5</v>
          </cell>
          <cell r="P1491" t="str">
            <v>AOC</v>
          </cell>
          <cell r="Q1491" t="str">
            <v>СУХОЕ</v>
          </cell>
          <cell r="R1491">
            <v>6</v>
          </cell>
          <cell r="S1491" t="str">
            <v>Франция</v>
          </cell>
          <cell r="T1491" t="str">
            <v>Бургундия</v>
          </cell>
          <cell r="U1491">
            <v>0</v>
          </cell>
          <cell r="V1491">
            <v>0</v>
          </cell>
        </row>
        <row r="1492">
          <cell r="A1492" t="str">
            <v>s96256</v>
          </cell>
          <cell r="B1492" t="str">
            <v>s</v>
          </cell>
          <cell r="C1492" t="str">
            <v>96256</v>
          </cell>
          <cell r="E1492" t="str">
            <v>Сосьете Сивиль Шато Бешвель</v>
          </cell>
          <cell r="F1492" t="str">
            <v>Амираль де Бешвель (Сен-Жюльен)</v>
          </cell>
          <cell r="G1492">
            <v>0.75</v>
          </cell>
          <cell r="H1492">
            <v>2011</v>
          </cell>
          <cell r="K1492" t="str">
            <v>Нет</v>
          </cell>
          <cell r="M1492" t="str">
            <v>БУТ</v>
          </cell>
          <cell r="N1492" t="str">
            <v>КРАСНОЕ</v>
          </cell>
          <cell r="O1492">
            <v>13</v>
          </cell>
          <cell r="P1492" t="str">
            <v>AOC</v>
          </cell>
          <cell r="Q1492" t="str">
            <v>СУХОЕ</v>
          </cell>
          <cell r="R1492" t="str">
            <v>12, 6</v>
          </cell>
          <cell r="S1492" t="str">
            <v>Франция</v>
          </cell>
          <cell r="T1492" t="str">
            <v>Бордо</v>
          </cell>
          <cell r="U1492">
            <v>66</v>
          </cell>
          <cell r="V1492">
            <v>66</v>
          </cell>
        </row>
        <row r="1493">
          <cell r="A1493" t="str">
            <v>s96257</v>
          </cell>
          <cell r="B1493" t="str">
            <v>s</v>
          </cell>
          <cell r="C1493" t="str">
            <v>96257</v>
          </cell>
          <cell r="E1493" t="str">
            <v>САС Виньобль Клеман Фейят</v>
          </cell>
          <cell r="F1493" t="str">
            <v>Шато Клеман-Пишон (О-Медок)</v>
          </cell>
          <cell r="G1493">
            <v>0.75</v>
          </cell>
          <cell r="H1493">
            <v>2011</v>
          </cell>
          <cell r="K1493" t="str">
            <v>Нет</v>
          </cell>
          <cell r="M1493" t="str">
            <v>БУТ</v>
          </cell>
          <cell r="N1493" t="str">
            <v>КРАСНОЕ</v>
          </cell>
          <cell r="O1493">
            <v>13</v>
          </cell>
          <cell r="P1493" t="str">
            <v>AOC</v>
          </cell>
          <cell r="Q1493" t="str">
            <v>СУХОЕ</v>
          </cell>
          <cell r="R1493" t="str">
            <v>12, 6, 420</v>
          </cell>
          <cell r="S1493" t="str">
            <v>Франция</v>
          </cell>
          <cell r="T1493" t="str">
            <v>Бордо</v>
          </cell>
          <cell r="U1493">
            <v>83</v>
          </cell>
          <cell r="V1493">
            <v>83</v>
          </cell>
        </row>
        <row r="1494">
          <cell r="A1494" t="str">
            <v>s96265</v>
          </cell>
          <cell r="B1494" t="str">
            <v>s</v>
          </cell>
          <cell r="C1494" t="str">
            <v>96265</v>
          </cell>
          <cell r="E1494" t="str">
            <v>ССЕА Домен Брюно Клер</v>
          </cell>
          <cell r="F1494" t="str">
            <v>Марсанэ Розе</v>
          </cell>
          <cell r="G1494">
            <v>0.75</v>
          </cell>
          <cell r="H1494">
            <v>2013</v>
          </cell>
          <cell r="K1494" t="str">
            <v>Нет</v>
          </cell>
          <cell r="M1494" t="str">
            <v>БУТ</v>
          </cell>
          <cell r="N1494" t="str">
            <v>РОЗОВОЕ</v>
          </cell>
          <cell r="O1494">
            <v>12.5</v>
          </cell>
          <cell r="P1494" t="str">
            <v>AOC</v>
          </cell>
          <cell r="Q1494" t="str">
            <v>СУХОЕ</v>
          </cell>
          <cell r="R1494" t="str">
            <v>12, 504</v>
          </cell>
          <cell r="S1494" t="str">
            <v>Франция</v>
          </cell>
          <cell r="T1494" t="str">
            <v>Бургундия</v>
          </cell>
          <cell r="U1494">
            <v>270</v>
          </cell>
          <cell r="V1494">
            <v>270</v>
          </cell>
        </row>
        <row r="1495">
          <cell r="A1495" t="str">
            <v>s96280</v>
          </cell>
          <cell r="B1495" t="str">
            <v>s</v>
          </cell>
          <cell r="C1495" t="str">
            <v>96280</v>
          </cell>
          <cell r="F1495" t="str">
            <v>Набор 2 Приоре Сен-Жан де Бебиан</v>
          </cell>
          <cell r="G1495">
            <v>0</v>
          </cell>
          <cell r="H1495">
            <v>0</v>
          </cell>
          <cell r="K1495" t="str">
            <v>Нет</v>
          </cell>
          <cell r="M1495" t="str">
            <v>НАБОР</v>
          </cell>
          <cell r="O1495">
            <v>0</v>
          </cell>
          <cell r="S1495" t="str">
            <v>Франция</v>
          </cell>
          <cell r="U1495">
            <v>40</v>
          </cell>
          <cell r="V1495">
            <v>40</v>
          </cell>
        </row>
        <row r="1496">
          <cell r="A1496" t="str">
            <v>s96288</v>
          </cell>
          <cell r="B1496" t="str">
            <v>s</v>
          </cell>
          <cell r="C1496" t="str">
            <v>96288</v>
          </cell>
          <cell r="E1496" t="str">
            <v>ССЕА Домен Юбер Лами</v>
          </cell>
          <cell r="F1496" t="str">
            <v>Бургонь Шардоне ле Шатенье</v>
          </cell>
          <cell r="G1496">
            <v>0.75</v>
          </cell>
          <cell r="H1496">
            <v>2013</v>
          </cell>
          <cell r="K1496" t="str">
            <v>Нет</v>
          </cell>
          <cell r="M1496" t="str">
            <v>БУТ</v>
          </cell>
          <cell r="N1496" t="str">
            <v>БЕЛОЕ</v>
          </cell>
          <cell r="O1496">
            <v>13</v>
          </cell>
          <cell r="P1496" t="str">
            <v>AOC</v>
          </cell>
          <cell r="Q1496" t="str">
            <v>СУХОЕ</v>
          </cell>
          <cell r="R1496">
            <v>6</v>
          </cell>
          <cell r="S1496" t="str">
            <v>Франция</v>
          </cell>
          <cell r="T1496" t="str">
            <v>Бургундия</v>
          </cell>
          <cell r="U1496">
            <v>29</v>
          </cell>
          <cell r="V1496">
            <v>29</v>
          </cell>
        </row>
        <row r="1497">
          <cell r="A1497" t="str">
            <v>s96289</v>
          </cell>
          <cell r="B1497" t="str">
            <v>s</v>
          </cell>
          <cell r="C1497" t="str">
            <v>96289</v>
          </cell>
          <cell r="E1497" t="str">
            <v>ССЕА Домен Юбер Лами</v>
          </cell>
          <cell r="F1497" t="str">
            <v>Сент-Обен ля Пренсе</v>
          </cell>
          <cell r="G1497">
            <v>0.375</v>
          </cell>
          <cell r="H1497">
            <v>2013</v>
          </cell>
          <cell r="K1497" t="str">
            <v>Нет</v>
          </cell>
          <cell r="M1497" t="str">
            <v>БУТ</v>
          </cell>
          <cell r="N1497" t="str">
            <v>БЕЛОЕ</v>
          </cell>
          <cell r="O1497">
            <v>13</v>
          </cell>
          <cell r="P1497" t="str">
            <v>AOC</v>
          </cell>
          <cell r="Q1497" t="str">
            <v>СУХОЕ</v>
          </cell>
          <cell r="R1497" t="str">
            <v>24, 6, 12</v>
          </cell>
          <cell r="S1497" t="str">
            <v>Франция</v>
          </cell>
          <cell r="T1497" t="str">
            <v>Бургундия</v>
          </cell>
          <cell r="U1497">
            <v>19</v>
          </cell>
          <cell r="V1497">
            <v>19</v>
          </cell>
        </row>
        <row r="1498">
          <cell r="A1498" t="str">
            <v>s96290</v>
          </cell>
          <cell r="B1498" t="str">
            <v>s</v>
          </cell>
          <cell r="C1498" t="str">
            <v>96290</v>
          </cell>
          <cell r="E1498" t="str">
            <v>ССЕА Домен Юбер Лами</v>
          </cell>
          <cell r="F1498" t="str">
            <v>Сент-Обен ля Пренсе</v>
          </cell>
          <cell r="G1498">
            <v>0.75</v>
          </cell>
          <cell r="H1498">
            <v>2013</v>
          </cell>
          <cell r="K1498" t="str">
            <v>Нет</v>
          </cell>
          <cell r="M1498" t="str">
            <v>БУТ</v>
          </cell>
          <cell r="N1498" t="str">
            <v>БЕЛОЕ</v>
          </cell>
          <cell r="O1498">
            <v>13</v>
          </cell>
          <cell r="P1498" t="str">
            <v>AOC</v>
          </cell>
          <cell r="Q1498" t="str">
            <v>СУХОЕ</v>
          </cell>
          <cell r="R1498" t="str">
            <v>6, 12</v>
          </cell>
          <cell r="S1498" t="str">
            <v>Франция</v>
          </cell>
          <cell r="T1498" t="str">
            <v>Бургундия</v>
          </cell>
          <cell r="U1498">
            <v>0</v>
          </cell>
          <cell r="V1498">
            <v>0</v>
          </cell>
        </row>
        <row r="1499">
          <cell r="A1499" t="str">
            <v>s96295</v>
          </cell>
          <cell r="B1499" t="str">
            <v>s</v>
          </cell>
          <cell r="C1499" t="str">
            <v>96295</v>
          </cell>
          <cell r="E1499" t="str">
            <v>ССЕА Домен Юбер Лами</v>
          </cell>
          <cell r="F1499" t="str">
            <v>Крио-Батар-Монраше Гран Крю</v>
          </cell>
          <cell r="G1499">
            <v>0.75</v>
          </cell>
          <cell r="H1499">
            <v>2013</v>
          </cell>
          <cell r="K1499" t="str">
            <v>Нет</v>
          </cell>
          <cell r="M1499" t="str">
            <v>БУТ</v>
          </cell>
          <cell r="N1499" t="str">
            <v>БЕЛОЕ</v>
          </cell>
          <cell r="O1499">
            <v>13</v>
          </cell>
          <cell r="P1499" t="str">
            <v>AOC</v>
          </cell>
          <cell r="Q1499" t="str">
            <v>СУХОЕ</v>
          </cell>
          <cell r="R1499" t="str">
            <v>6, 12</v>
          </cell>
          <cell r="S1499" t="str">
            <v>Франция</v>
          </cell>
          <cell r="T1499" t="str">
            <v>Бургундия</v>
          </cell>
          <cell r="U1499">
            <v>4</v>
          </cell>
          <cell r="V1499">
            <v>4</v>
          </cell>
        </row>
        <row r="1500">
          <cell r="A1500" t="str">
            <v>s96303</v>
          </cell>
          <cell r="B1500" t="str">
            <v>s</v>
          </cell>
          <cell r="C1500" t="str">
            <v>96303</v>
          </cell>
          <cell r="D1500" t="str">
            <v>ОРИГИНАЛ</v>
          </cell>
          <cell r="E1500" t="str">
            <v>Бёрн Стюарт Дистиллерс Лимитед</v>
          </cell>
          <cell r="F1500" t="str">
            <v>Ангостура Эйджид 5 Еарс</v>
          </cell>
          <cell r="G1500">
            <v>0.7</v>
          </cell>
          <cell r="H1500">
            <v>0</v>
          </cell>
          <cell r="K1500" t="str">
            <v>Нет</v>
          </cell>
          <cell r="M1500" t="str">
            <v>БУТ</v>
          </cell>
          <cell r="O1500">
            <v>40</v>
          </cell>
          <cell r="Q1500" t="str">
            <v>РОМ</v>
          </cell>
          <cell r="R1500">
            <v>6</v>
          </cell>
          <cell r="S1500" t="str">
            <v>Соединенное Королевство</v>
          </cell>
          <cell r="T1500" t="str">
            <v>-</v>
          </cell>
          <cell r="U1500">
            <v>12</v>
          </cell>
          <cell r="V1500">
            <v>12</v>
          </cell>
        </row>
        <row r="1501">
          <cell r="A1501" t="str">
            <v>s96327</v>
          </cell>
          <cell r="B1501" t="str">
            <v>s</v>
          </cell>
          <cell r="C1501" t="str">
            <v>96327</v>
          </cell>
          <cell r="D1501" t="str">
            <v>ОРИГИНАЛ</v>
          </cell>
          <cell r="E1501" t="str">
            <v>Мерегалли</v>
          </cell>
          <cell r="F1501" t="str">
            <v>Футляр на 1 бут Сассикайя 1.5л</v>
          </cell>
          <cell r="G1501">
            <v>0</v>
          </cell>
          <cell r="H1501">
            <v>0</v>
          </cell>
          <cell r="K1501" t="str">
            <v>Нет</v>
          </cell>
          <cell r="M1501" t="str">
            <v>ШТ</v>
          </cell>
          <cell r="N1501" t="str">
            <v>ДЕРЕВО</v>
          </cell>
          <cell r="O1501">
            <v>0</v>
          </cell>
          <cell r="S1501" t="str">
            <v>Италия</v>
          </cell>
          <cell r="T1501" t="str">
            <v>Ломбардия</v>
          </cell>
          <cell r="U1501">
            <v>16</v>
          </cell>
          <cell r="V1501">
            <v>16</v>
          </cell>
        </row>
        <row r="1502">
          <cell r="A1502" t="str">
            <v>s96330</v>
          </cell>
          <cell r="B1502" t="str">
            <v>s</v>
          </cell>
          <cell r="C1502" t="str">
            <v>96330</v>
          </cell>
          <cell r="E1502" t="str">
            <v>ВАЙНГУТ РОБЕРТ ВАЙЛ КГ</v>
          </cell>
          <cell r="F1502" t="str">
            <v>Кидрих Графенберг Рислинг Трокен</v>
          </cell>
          <cell r="G1502">
            <v>0.75</v>
          </cell>
          <cell r="H1502">
            <v>2013</v>
          </cell>
          <cell r="K1502" t="str">
            <v>Нет</v>
          </cell>
          <cell r="M1502" t="str">
            <v>БУТ</v>
          </cell>
          <cell r="N1502" t="str">
            <v>БЕЛОЕ</v>
          </cell>
          <cell r="O1502">
            <v>13</v>
          </cell>
          <cell r="P1502" t="str">
            <v>-</v>
          </cell>
          <cell r="Q1502" t="str">
            <v>П/СУХОЕ</v>
          </cell>
          <cell r="R1502" t="str">
            <v>12, 576</v>
          </cell>
          <cell r="S1502" t="str">
            <v>Германия</v>
          </cell>
          <cell r="T1502" t="str">
            <v>Рейнгау</v>
          </cell>
          <cell r="U1502">
            <v>33</v>
          </cell>
          <cell r="V1502">
            <v>33</v>
          </cell>
        </row>
        <row r="1503">
          <cell r="A1503" t="str">
            <v>s96331</v>
          </cell>
          <cell r="B1503" t="str">
            <v>s</v>
          </cell>
          <cell r="C1503" t="str">
            <v>96331</v>
          </cell>
          <cell r="E1503" t="str">
            <v>ВАЙНГУТ РОБЕРТ ВАЙЛ КГ</v>
          </cell>
          <cell r="F1503" t="str">
            <v>Кидрих Клостерберг Рислинг Трокен</v>
          </cell>
          <cell r="G1503">
            <v>0.75</v>
          </cell>
          <cell r="H1503">
            <v>2014</v>
          </cell>
          <cell r="K1503" t="str">
            <v>Нет</v>
          </cell>
          <cell r="M1503" t="str">
            <v>БУТ</v>
          </cell>
          <cell r="N1503" t="str">
            <v>БЕЛОЕ</v>
          </cell>
          <cell r="O1503">
            <v>13</v>
          </cell>
          <cell r="P1503" t="str">
            <v>-</v>
          </cell>
          <cell r="Q1503" t="str">
            <v>П/СУХОЕ</v>
          </cell>
          <cell r="R1503" t="str">
            <v>12, 480</v>
          </cell>
          <cell r="S1503" t="str">
            <v>Германия</v>
          </cell>
          <cell r="T1503" t="str">
            <v>Рейнгау</v>
          </cell>
          <cell r="U1503">
            <v>0</v>
          </cell>
          <cell r="V1503">
            <v>0</v>
          </cell>
        </row>
        <row r="1504">
          <cell r="A1504" t="str">
            <v>s96363</v>
          </cell>
          <cell r="B1504" t="str">
            <v>s</v>
          </cell>
          <cell r="C1504" t="str">
            <v>96363</v>
          </cell>
          <cell r="E1504" t="str">
            <v>КАСТЕЛЛО ДИ АМА С.Р.Л. СОЧИЕТА АГРИКОЛА</v>
          </cell>
          <cell r="F1504" t="str">
            <v>Виньето Беллависта (Кьянти Классико Гран Селеционе) в п/у</v>
          </cell>
          <cell r="G1504">
            <v>3</v>
          </cell>
          <cell r="H1504">
            <v>2011</v>
          </cell>
          <cell r="K1504" t="str">
            <v>Нет</v>
          </cell>
          <cell r="M1504" t="str">
            <v>БУТ</v>
          </cell>
          <cell r="N1504" t="str">
            <v>КРАСНОЕ</v>
          </cell>
          <cell r="O1504">
            <v>13.5</v>
          </cell>
          <cell r="P1504" t="str">
            <v>DOCG</v>
          </cell>
          <cell r="Q1504" t="str">
            <v>СУХОЕ</v>
          </cell>
          <cell r="S1504" t="str">
            <v>Италия</v>
          </cell>
          <cell r="T1504" t="str">
            <v>Тоскана</v>
          </cell>
          <cell r="U1504">
            <v>1</v>
          </cell>
          <cell r="V1504">
            <v>1</v>
          </cell>
        </row>
        <row r="1505">
          <cell r="A1505" t="str">
            <v>s96364</v>
          </cell>
          <cell r="B1505" t="str">
            <v>s</v>
          </cell>
          <cell r="C1505" t="str">
            <v>96364</v>
          </cell>
          <cell r="E1505" t="str">
            <v>КАСТЕЛЛО ДИ АМА С.Р.Л. СОЧИЕТА АГРИКОЛА</v>
          </cell>
          <cell r="F1505" t="str">
            <v>Виньето Ла Казуча (Кьянти Классико Гран Селеционе) в п/у</v>
          </cell>
          <cell r="G1505">
            <v>3</v>
          </cell>
          <cell r="H1505">
            <v>2011</v>
          </cell>
          <cell r="K1505" t="str">
            <v>Нет</v>
          </cell>
          <cell r="M1505" t="str">
            <v>БУТ</v>
          </cell>
          <cell r="N1505" t="str">
            <v>КРАСНОЕ</v>
          </cell>
          <cell r="O1505">
            <v>13.5</v>
          </cell>
          <cell r="P1505" t="str">
            <v>DOCG</v>
          </cell>
          <cell r="Q1505" t="str">
            <v>СУХОЕ</v>
          </cell>
          <cell r="S1505" t="str">
            <v>Италия</v>
          </cell>
          <cell r="T1505" t="str">
            <v>Тоскана</v>
          </cell>
          <cell r="U1505">
            <v>1</v>
          </cell>
          <cell r="V1505">
            <v>1</v>
          </cell>
        </row>
        <row r="1506">
          <cell r="A1506" t="str">
            <v>s96374</v>
          </cell>
          <cell r="B1506" t="str">
            <v>s</v>
          </cell>
          <cell r="C1506" t="str">
            <v>96374</v>
          </cell>
          <cell r="D1506" t="str">
            <v>ОРИГИНАЛ</v>
          </cell>
          <cell r="E1506" t="str">
            <v>ГОЛДМАКС ИНДАСТРИАЛ ЛИМИТЕД</v>
          </cell>
          <cell r="F1506" t="str">
            <v>Коробки подарочные с маркировкой Домен Отт</v>
          </cell>
          <cell r="G1506">
            <v>0</v>
          </cell>
          <cell r="H1506">
            <v>0</v>
          </cell>
          <cell r="K1506" t="str">
            <v>Нет</v>
          </cell>
          <cell r="M1506" t="str">
            <v>ШТ</v>
          </cell>
          <cell r="N1506" t="str">
            <v>КАРТОН</v>
          </cell>
          <cell r="O1506">
            <v>0</v>
          </cell>
          <cell r="Q1506" t="str">
            <v>КОРОБ</v>
          </cell>
          <cell r="R1506">
            <v>12</v>
          </cell>
          <cell r="S1506" t="str">
            <v>Китай</v>
          </cell>
          <cell r="T1506" t="str">
            <v>Шеньжень</v>
          </cell>
          <cell r="U1506">
            <v>20</v>
          </cell>
          <cell r="V1506">
            <v>20</v>
          </cell>
        </row>
        <row r="1507">
          <cell r="A1507" t="str">
            <v>s96380</v>
          </cell>
          <cell r="B1507" t="str">
            <v>s</v>
          </cell>
          <cell r="C1507" t="str">
            <v>96380</v>
          </cell>
          <cell r="E1507" t="str">
            <v>Барон Филипп де Ротшильд С.А.</v>
          </cell>
          <cell r="F1507" t="str">
            <v>Ле Розе де Мутон Каде (Бордо Розе)</v>
          </cell>
          <cell r="G1507">
            <v>0.75</v>
          </cell>
          <cell r="H1507">
            <v>2014</v>
          </cell>
          <cell r="K1507" t="str">
            <v>Нет</v>
          </cell>
          <cell r="M1507" t="str">
            <v>БУТ</v>
          </cell>
          <cell r="N1507" t="str">
            <v>РОЗОВОЕ</v>
          </cell>
          <cell r="O1507">
            <v>12.5</v>
          </cell>
          <cell r="P1507" t="str">
            <v>AOC</v>
          </cell>
          <cell r="Q1507" t="str">
            <v>СУХОЕ</v>
          </cell>
          <cell r="R1507" t="str">
            <v>6, 600</v>
          </cell>
          <cell r="S1507" t="str">
            <v>Франция</v>
          </cell>
          <cell r="T1507" t="str">
            <v>Бордо</v>
          </cell>
          <cell r="U1507">
            <v>573</v>
          </cell>
          <cell r="V1507">
            <v>573</v>
          </cell>
        </row>
        <row r="1508">
          <cell r="A1508" t="str">
            <v>s96387</v>
          </cell>
          <cell r="B1508" t="str">
            <v>s</v>
          </cell>
          <cell r="C1508" t="str">
            <v>96387</v>
          </cell>
          <cell r="D1508" t="str">
            <v>ОРИГИНАЛ</v>
          </cell>
          <cell r="E1508" t="str">
            <v>Дои Сюдзодзё Ко., Лтд.</v>
          </cell>
          <cell r="F1508" t="str">
            <v>Кайун Токусэн Дзюнмай Гиндзё в п/у</v>
          </cell>
          <cell r="G1508">
            <v>0.72</v>
          </cell>
          <cell r="H1508">
            <v>0</v>
          </cell>
          <cell r="K1508" t="str">
            <v>Нет</v>
          </cell>
          <cell r="M1508" t="str">
            <v>БУТ</v>
          </cell>
          <cell r="O1508">
            <v>16.5</v>
          </cell>
          <cell r="Q1508" t="str">
            <v>САКЕ</v>
          </cell>
          <cell r="R1508">
            <v>6</v>
          </cell>
          <cell r="S1508" t="str">
            <v>Япония</v>
          </cell>
          <cell r="T1508" t="str">
            <v>Сидзуока</v>
          </cell>
          <cell r="U1508">
            <v>1</v>
          </cell>
          <cell r="V1508">
            <v>1</v>
          </cell>
        </row>
        <row r="1509">
          <cell r="A1509" t="str">
            <v>s96391</v>
          </cell>
          <cell r="B1509" t="str">
            <v>s</v>
          </cell>
          <cell r="C1509" t="str">
            <v>96391</v>
          </cell>
          <cell r="E1509" t="str">
            <v>Крусарес С.А.</v>
          </cell>
          <cell r="F1509" t="str">
            <v>Дон Кихот рэд мидиум свит</v>
          </cell>
          <cell r="G1509">
            <v>0.75</v>
          </cell>
          <cell r="H1509">
            <v>0</v>
          </cell>
          <cell r="K1509" t="str">
            <v>Нет</v>
          </cell>
          <cell r="M1509" t="str">
            <v>БУТ</v>
          </cell>
          <cell r="N1509" t="str">
            <v>КРАСНОЕ</v>
          </cell>
          <cell r="O1509">
            <v>10.5</v>
          </cell>
          <cell r="P1509" t="str">
            <v>-</v>
          </cell>
          <cell r="Q1509" t="str">
            <v>П/СЛАДКОЕ</v>
          </cell>
          <cell r="R1509" t="str">
            <v>6, 576</v>
          </cell>
          <cell r="S1509" t="str">
            <v>Испания</v>
          </cell>
          <cell r="T1509" t="str">
            <v>-</v>
          </cell>
          <cell r="U1509">
            <v>1884</v>
          </cell>
          <cell r="V1509">
            <v>1884</v>
          </cell>
        </row>
        <row r="1510">
          <cell r="A1510" t="str">
            <v>s96392</v>
          </cell>
          <cell r="B1510" t="str">
            <v>s</v>
          </cell>
          <cell r="C1510" t="str">
            <v>96392</v>
          </cell>
          <cell r="E1510" t="str">
            <v>Крусарес С.А.</v>
          </cell>
          <cell r="F1510" t="str">
            <v>Дон Кихот уайт мидиум свит</v>
          </cell>
          <cell r="G1510">
            <v>0.75</v>
          </cell>
          <cell r="H1510">
            <v>0</v>
          </cell>
          <cell r="K1510" t="str">
            <v>Нет</v>
          </cell>
          <cell r="M1510" t="str">
            <v>БУТ</v>
          </cell>
          <cell r="N1510" t="str">
            <v>БЕЛОЕ</v>
          </cell>
          <cell r="O1510">
            <v>10.5</v>
          </cell>
          <cell r="P1510" t="str">
            <v>-</v>
          </cell>
          <cell r="Q1510" t="str">
            <v>П/СЛАДКОЕ</v>
          </cell>
          <cell r="R1510">
            <v>6</v>
          </cell>
          <cell r="S1510" t="str">
            <v>Испания</v>
          </cell>
          <cell r="T1510" t="str">
            <v>-</v>
          </cell>
          <cell r="U1510">
            <v>1175</v>
          </cell>
          <cell r="V1510">
            <v>1175</v>
          </cell>
        </row>
        <row r="1511">
          <cell r="A1511" t="str">
            <v>s96393</v>
          </cell>
          <cell r="B1511" t="str">
            <v>s</v>
          </cell>
          <cell r="C1511" t="str">
            <v>96393</v>
          </cell>
          <cell r="E1511" t="str">
            <v>Крусарес С.А.</v>
          </cell>
          <cell r="F1511" t="str">
            <v>Дон Кихот уайт драй</v>
          </cell>
          <cell r="G1511">
            <v>0.75</v>
          </cell>
          <cell r="H1511">
            <v>0</v>
          </cell>
          <cell r="K1511" t="str">
            <v>Нет</v>
          </cell>
          <cell r="M1511" t="str">
            <v>БУТ</v>
          </cell>
          <cell r="N1511" t="str">
            <v>БЕЛОЕ</v>
          </cell>
          <cell r="O1511">
            <v>11</v>
          </cell>
          <cell r="P1511" t="str">
            <v>-</v>
          </cell>
          <cell r="Q1511" t="str">
            <v>СУХОЕ</v>
          </cell>
          <cell r="R1511" t="str">
            <v>6, 12</v>
          </cell>
          <cell r="S1511" t="str">
            <v>Испания</v>
          </cell>
          <cell r="T1511" t="str">
            <v>-</v>
          </cell>
          <cell r="U1511">
            <v>2259</v>
          </cell>
          <cell r="V1511">
            <v>2259</v>
          </cell>
        </row>
        <row r="1512">
          <cell r="A1512" t="str">
            <v>s96394</v>
          </cell>
          <cell r="B1512" t="str">
            <v>s</v>
          </cell>
          <cell r="C1512" t="str">
            <v>96394</v>
          </cell>
          <cell r="E1512" t="str">
            <v>Кантина Вальполичелла Неграр  с.с.а.</v>
          </cell>
          <cell r="F1512" t="str">
            <v>Домини Венети Соаве Классико</v>
          </cell>
          <cell r="G1512">
            <v>0.75</v>
          </cell>
          <cell r="H1512">
            <v>2014</v>
          </cell>
          <cell r="K1512" t="str">
            <v>Нет</v>
          </cell>
          <cell r="M1512" t="str">
            <v>БУТ</v>
          </cell>
          <cell r="N1512" t="str">
            <v>БЕЛОЕ</v>
          </cell>
          <cell r="O1512">
            <v>12.5</v>
          </cell>
          <cell r="P1512" t="str">
            <v>DOC</v>
          </cell>
          <cell r="Q1512" t="str">
            <v>П/СУХОЕ</v>
          </cell>
          <cell r="R1512">
            <v>6</v>
          </cell>
          <cell r="S1512" t="str">
            <v>Италия</v>
          </cell>
          <cell r="T1512" t="str">
            <v>Венето</v>
          </cell>
          <cell r="U1512">
            <v>1</v>
          </cell>
          <cell r="V1512">
            <v>0</v>
          </cell>
        </row>
        <row r="1513">
          <cell r="A1513" t="str">
            <v>s96399</v>
          </cell>
          <cell r="B1513" t="str">
            <v>s</v>
          </cell>
          <cell r="C1513" t="str">
            <v>96399</v>
          </cell>
          <cell r="D1513" t="str">
            <v>ОРИГИНАЛ</v>
          </cell>
          <cell r="E1513" t="str">
            <v>Дои Сюдзодзё Ко., Лтд.</v>
          </cell>
          <cell r="F1513" t="str">
            <v>Кайун Иваидзаке в п/у</v>
          </cell>
          <cell r="G1513">
            <v>0.3</v>
          </cell>
          <cell r="H1513">
            <v>0</v>
          </cell>
          <cell r="K1513" t="str">
            <v>Нет</v>
          </cell>
          <cell r="M1513" t="str">
            <v>БУТ</v>
          </cell>
          <cell r="O1513">
            <v>15.5</v>
          </cell>
          <cell r="Q1513" t="str">
            <v>САКЕ</v>
          </cell>
          <cell r="R1513">
            <v>30</v>
          </cell>
          <cell r="S1513" t="str">
            <v>Япония</v>
          </cell>
          <cell r="T1513" t="str">
            <v>Сидзуока</v>
          </cell>
          <cell r="U1513">
            <v>155</v>
          </cell>
          <cell r="V1513">
            <v>155</v>
          </cell>
        </row>
        <row r="1514">
          <cell r="A1514" t="str">
            <v>s96400</v>
          </cell>
          <cell r="B1514" t="str">
            <v>s</v>
          </cell>
          <cell r="C1514" t="str">
            <v>96400</v>
          </cell>
          <cell r="E1514" t="str">
            <v>Крусарес С.А.</v>
          </cell>
          <cell r="F1514" t="str">
            <v>Винья Лансар Бланко</v>
          </cell>
          <cell r="G1514">
            <v>1</v>
          </cell>
          <cell r="H1514">
            <v>0</v>
          </cell>
          <cell r="K1514" t="str">
            <v>Нет</v>
          </cell>
          <cell r="M1514" t="str">
            <v>ТЕТРАПАК</v>
          </cell>
          <cell r="N1514" t="str">
            <v>БЕЛОЕ</v>
          </cell>
          <cell r="O1514">
            <v>11</v>
          </cell>
          <cell r="P1514" t="str">
            <v>-</v>
          </cell>
          <cell r="Q1514" t="str">
            <v>СУХОЕ</v>
          </cell>
          <cell r="R1514">
            <v>12</v>
          </cell>
          <cell r="S1514" t="str">
            <v>Испания</v>
          </cell>
          <cell r="T1514" t="str">
            <v>-</v>
          </cell>
          <cell r="U1514">
            <v>8621</v>
          </cell>
          <cell r="V1514">
            <v>8621</v>
          </cell>
        </row>
        <row r="1515">
          <cell r="A1515" t="str">
            <v>s96401</v>
          </cell>
          <cell r="B1515" t="str">
            <v>s</v>
          </cell>
          <cell r="C1515" t="str">
            <v>96401</v>
          </cell>
          <cell r="E1515" t="str">
            <v>Крусарес С.А.</v>
          </cell>
          <cell r="F1515" t="str">
            <v>Винья Лансар Тинто</v>
          </cell>
          <cell r="G1515">
            <v>1</v>
          </cell>
          <cell r="H1515">
            <v>0</v>
          </cell>
          <cell r="K1515" t="str">
            <v>Нет</v>
          </cell>
          <cell r="M1515" t="str">
            <v>ТЕТРАПАК</v>
          </cell>
          <cell r="N1515" t="str">
            <v>КРАСНОЕ</v>
          </cell>
          <cell r="O1515">
            <v>11</v>
          </cell>
          <cell r="P1515" t="str">
            <v>-</v>
          </cell>
          <cell r="Q1515" t="str">
            <v>СУХОЕ</v>
          </cell>
          <cell r="R1515">
            <v>12</v>
          </cell>
          <cell r="S1515" t="str">
            <v>Испания</v>
          </cell>
          <cell r="T1515" t="str">
            <v>-</v>
          </cell>
          <cell r="U1515">
            <v>13648</v>
          </cell>
          <cell r="V1515">
            <v>13648</v>
          </cell>
        </row>
        <row r="1516">
          <cell r="A1516" t="str">
            <v>s96404</v>
          </cell>
          <cell r="B1516" t="str">
            <v>s</v>
          </cell>
          <cell r="C1516" t="str">
            <v>96404</v>
          </cell>
          <cell r="D1516" t="str">
            <v>ХОРЕКА</v>
          </cell>
          <cell r="E1516" t="str">
            <v>Татсуума-Хонке Брюинг Ко. ЛТД.</v>
          </cell>
          <cell r="F1516" t="str">
            <v>Хакусика Касэн Чокара</v>
          </cell>
          <cell r="G1516">
            <v>1.8</v>
          </cell>
          <cell r="H1516">
            <v>0</v>
          </cell>
          <cell r="K1516" t="str">
            <v>Нет</v>
          </cell>
          <cell r="M1516" t="str">
            <v>БУТ</v>
          </cell>
          <cell r="O1516">
            <v>14.5</v>
          </cell>
          <cell r="P1516" t="str">
            <v>-</v>
          </cell>
          <cell r="Q1516" t="str">
            <v>САКЕ</v>
          </cell>
          <cell r="R1516">
            <v>6</v>
          </cell>
          <cell r="S1516" t="str">
            <v>Япония</v>
          </cell>
          <cell r="T1516" t="str">
            <v>Хёго</v>
          </cell>
          <cell r="U1516">
            <v>2</v>
          </cell>
          <cell r="V1516">
            <v>2</v>
          </cell>
        </row>
        <row r="1517">
          <cell r="A1517" t="str">
            <v>s96406</v>
          </cell>
          <cell r="B1517" t="str">
            <v>s</v>
          </cell>
          <cell r="C1517" t="str">
            <v>96406</v>
          </cell>
          <cell r="D1517" t="str">
            <v>ОРИГИНАЛ</v>
          </cell>
          <cell r="E1517" t="str">
            <v>Татсуума-Хонке Брюинг Ко. ЛТД.</v>
          </cell>
          <cell r="F1517" t="str">
            <v>Сакагура Саке</v>
          </cell>
          <cell r="G1517">
            <v>18</v>
          </cell>
          <cell r="H1517">
            <v>0</v>
          </cell>
          <cell r="K1517" t="str">
            <v>Нет</v>
          </cell>
          <cell r="M1517" t="str">
            <v>ШТ</v>
          </cell>
          <cell r="O1517">
            <v>13.5</v>
          </cell>
          <cell r="P1517" t="str">
            <v>-</v>
          </cell>
          <cell r="Q1517" t="str">
            <v>САКЕ</v>
          </cell>
          <cell r="S1517" t="str">
            <v>Япония</v>
          </cell>
          <cell r="T1517" t="str">
            <v>Хёго</v>
          </cell>
          <cell r="U1517">
            <v>56</v>
          </cell>
          <cell r="V1517">
            <v>56</v>
          </cell>
        </row>
        <row r="1518">
          <cell r="A1518" t="str">
            <v>s96410</v>
          </cell>
          <cell r="B1518" t="str">
            <v>s</v>
          </cell>
          <cell r="C1518" t="str">
            <v>96410</v>
          </cell>
          <cell r="D1518" t="str">
            <v>ОРИГИНАЛ</v>
          </cell>
          <cell r="E1518" t="str">
            <v>Татсуума-Хонке Брюинг Ко. ЛТД.</v>
          </cell>
          <cell r="F1518" t="str">
            <v>Хакусика Касэн Каракучи</v>
          </cell>
          <cell r="G1518">
            <v>0.18</v>
          </cell>
          <cell r="H1518">
            <v>0</v>
          </cell>
          <cell r="K1518" t="str">
            <v>Нет</v>
          </cell>
          <cell r="M1518" t="str">
            <v>БУТ</v>
          </cell>
          <cell r="O1518">
            <v>14.5</v>
          </cell>
          <cell r="Q1518" t="str">
            <v>САКЕ</v>
          </cell>
          <cell r="R1518">
            <v>30</v>
          </cell>
          <cell r="S1518" t="str">
            <v>Япония</v>
          </cell>
          <cell r="T1518" t="str">
            <v>Хёго</v>
          </cell>
          <cell r="U1518">
            <v>78</v>
          </cell>
          <cell r="V1518">
            <v>78</v>
          </cell>
        </row>
        <row r="1519">
          <cell r="A1519" t="str">
            <v>s96413</v>
          </cell>
          <cell r="B1519" t="str">
            <v>s</v>
          </cell>
          <cell r="C1519" t="str">
            <v>96413</v>
          </cell>
          <cell r="E1519" t="str">
            <v>Татсуума-Хонке Брюинг Ко. ЛТД.</v>
          </cell>
          <cell r="F1519" t="str">
            <v>Хакусика Дзюнмай Дайгиндзё</v>
          </cell>
          <cell r="G1519">
            <v>0.3</v>
          </cell>
          <cell r="H1519">
            <v>0</v>
          </cell>
          <cell r="K1519" t="str">
            <v>Нет</v>
          </cell>
          <cell r="M1519" t="str">
            <v>БУТ</v>
          </cell>
          <cell r="O1519">
            <v>15.6</v>
          </cell>
          <cell r="P1519" t="str">
            <v>-</v>
          </cell>
          <cell r="Q1519" t="str">
            <v>САКЕ</v>
          </cell>
          <cell r="R1519">
            <v>6</v>
          </cell>
          <cell r="S1519" t="str">
            <v>Япония</v>
          </cell>
          <cell r="T1519" t="str">
            <v>Хёго</v>
          </cell>
          <cell r="U1519">
            <v>1</v>
          </cell>
          <cell r="V1519">
            <v>1</v>
          </cell>
        </row>
        <row r="1520">
          <cell r="A1520" t="str">
            <v>s96415</v>
          </cell>
          <cell r="B1520" t="str">
            <v>s</v>
          </cell>
          <cell r="C1520" t="str">
            <v>96415</v>
          </cell>
          <cell r="E1520" t="str">
            <v>Татсуума-Хонке Брюинг Ко. ЛТД.</v>
          </cell>
          <cell r="F1520" t="str">
            <v>Хакусика Хондзёдзо Намачодзо</v>
          </cell>
          <cell r="G1520">
            <v>0.3</v>
          </cell>
          <cell r="H1520">
            <v>0</v>
          </cell>
          <cell r="K1520" t="str">
            <v>Нет</v>
          </cell>
          <cell r="M1520" t="str">
            <v>БУТ</v>
          </cell>
          <cell r="O1520">
            <v>13.3</v>
          </cell>
          <cell r="P1520" t="str">
            <v>-</v>
          </cell>
          <cell r="Q1520" t="str">
            <v>САКЕ</v>
          </cell>
          <cell r="R1520" t="str">
            <v>12, 840</v>
          </cell>
          <cell r="S1520" t="str">
            <v>Япония</v>
          </cell>
          <cell r="T1520" t="str">
            <v>Хёго</v>
          </cell>
          <cell r="U1520">
            <v>11</v>
          </cell>
          <cell r="V1520">
            <v>11</v>
          </cell>
        </row>
        <row r="1521">
          <cell r="A1521" t="str">
            <v>s96425</v>
          </cell>
          <cell r="B1521" t="str">
            <v>s</v>
          </cell>
          <cell r="C1521" t="str">
            <v>96425</v>
          </cell>
          <cell r="E1521" t="str">
            <v>Ф.Х. Пихлер Гес.м.б.Х.</v>
          </cell>
          <cell r="F1521" t="str">
            <v>Совиньон Блан Гроссе Резерв</v>
          </cell>
          <cell r="G1521">
            <v>0.75</v>
          </cell>
          <cell r="H1521">
            <v>2012</v>
          </cell>
          <cell r="K1521" t="str">
            <v>Нет</v>
          </cell>
          <cell r="M1521" t="str">
            <v>БУТ</v>
          </cell>
          <cell r="N1521" t="str">
            <v>БЕЛОЕ</v>
          </cell>
          <cell r="O1521">
            <v>14</v>
          </cell>
          <cell r="P1521" t="str">
            <v>-</v>
          </cell>
          <cell r="Q1521" t="str">
            <v>СУХОЕ</v>
          </cell>
          <cell r="R1521" t="str">
            <v>12, 6</v>
          </cell>
          <cell r="S1521" t="str">
            <v>Австрия</v>
          </cell>
          <cell r="T1521" t="str">
            <v>Вахау</v>
          </cell>
          <cell r="U1521">
            <v>27</v>
          </cell>
          <cell r="V1521">
            <v>27</v>
          </cell>
        </row>
        <row r="1522">
          <cell r="A1522" t="str">
            <v>s96446</v>
          </cell>
          <cell r="B1522" t="str">
            <v>s</v>
          </cell>
          <cell r="C1522" t="str">
            <v>96446</v>
          </cell>
          <cell r="D1522" t="str">
            <v>ОРИГИНАЛ</v>
          </cell>
          <cell r="E1522" t="str">
            <v>ССЕА А. Перран э Фис</v>
          </cell>
          <cell r="F1522" t="str">
            <v>Ла Круа де Карбоньё (Пессак-Леоньян)</v>
          </cell>
          <cell r="G1522">
            <v>0.75</v>
          </cell>
          <cell r="H1522">
            <v>2012</v>
          </cell>
          <cell r="K1522" t="str">
            <v>Нет</v>
          </cell>
          <cell r="M1522" t="str">
            <v>БУТ</v>
          </cell>
          <cell r="N1522" t="str">
            <v>БЕЛОЕ</v>
          </cell>
          <cell r="O1522">
            <v>13</v>
          </cell>
          <cell r="P1522" t="str">
            <v>AOC</v>
          </cell>
          <cell r="Q1522" t="str">
            <v>СУХОЕ</v>
          </cell>
          <cell r="R1522" t="str">
            <v>12, 420</v>
          </cell>
          <cell r="S1522" t="str">
            <v>Франция</v>
          </cell>
          <cell r="T1522" t="str">
            <v>Бордо</v>
          </cell>
          <cell r="U1522">
            <v>92</v>
          </cell>
          <cell r="V1522">
            <v>90</v>
          </cell>
        </row>
        <row r="1523">
          <cell r="A1523" t="str">
            <v>s96448</v>
          </cell>
          <cell r="B1523" t="str">
            <v>s</v>
          </cell>
          <cell r="C1523" t="str">
            <v>96448</v>
          </cell>
          <cell r="D1523" t="str">
            <v>ОРИГИНАЛ</v>
          </cell>
          <cell r="E1523" t="str">
            <v>ССЕА А. Перран э Фис</v>
          </cell>
          <cell r="F1523" t="str">
            <v>Ла Круа де Карбоньё (Пессак-Леоньян)</v>
          </cell>
          <cell r="G1523">
            <v>0.75</v>
          </cell>
          <cell r="H1523">
            <v>2012</v>
          </cell>
          <cell r="K1523" t="str">
            <v>Нет</v>
          </cell>
          <cell r="M1523" t="str">
            <v>БУТ</v>
          </cell>
          <cell r="N1523" t="str">
            <v>КРАСНОЕ</v>
          </cell>
          <cell r="O1523">
            <v>13.5</v>
          </cell>
          <cell r="P1523" t="str">
            <v>AOC</v>
          </cell>
          <cell r="Q1523" t="str">
            <v>СУХОЕ</v>
          </cell>
          <cell r="R1523" t="str">
            <v>12, 420</v>
          </cell>
          <cell r="S1523" t="str">
            <v>Франция</v>
          </cell>
          <cell r="T1523" t="str">
            <v>Бордо</v>
          </cell>
          <cell r="U1523">
            <v>0</v>
          </cell>
          <cell r="V1523">
            <v>0</v>
          </cell>
        </row>
        <row r="1524">
          <cell r="A1524" t="str">
            <v>s96470</v>
          </cell>
          <cell r="B1524" t="str">
            <v>s</v>
          </cell>
          <cell r="C1524" t="str">
            <v>96470</v>
          </cell>
          <cell r="D1524" t="str">
            <v>ОРИГИНАЛ</v>
          </cell>
          <cell r="E1524" t="str">
            <v>Патрон Спиритс Мексико Эс.Эй. де Си.Ви</v>
          </cell>
          <cell r="F1524" t="str">
            <v>Гран Патрон Платинум в п/у</v>
          </cell>
          <cell r="G1524">
            <v>0.75</v>
          </cell>
          <cell r="H1524">
            <v>0</v>
          </cell>
          <cell r="K1524" t="str">
            <v>Нет</v>
          </cell>
          <cell r="M1524" t="str">
            <v>БУТ</v>
          </cell>
          <cell r="O1524">
            <v>40</v>
          </cell>
          <cell r="P1524" t="str">
            <v>-</v>
          </cell>
          <cell r="Q1524" t="str">
            <v>ТЕКИЛА</v>
          </cell>
          <cell r="R1524">
            <v>3</v>
          </cell>
          <cell r="S1524" t="str">
            <v>Мексика</v>
          </cell>
          <cell r="T1524" t="str">
            <v>-</v>
          </cell>
          <cell r="U1524">
            <v>37</v>
          </cell>
          <cell r="V1524">
            <v>37</v>
          </cell>
        </row>
        <row r="1525">
          <cell r="A1525" t="str">
            <v>s96475</v>
          </cell>
          <cell r="B1525" t="str">
            <v>s</v>
          </cell>
          <cell r="C1525" t="str">
            <v>96475</v>
          </cell>
          <cell r="E1525" t="str">
            <v>СОЧИЕТА АГРИКОЛА РИЕЧИНЕ СС</v>
          </cell>
          <cell r="F1525" t="str">
            <v>Ла Джойа (Тоскана)</v>
          </cell>
          <cell r="G1525">
            <v>0.75</v>
          </cell>
          <cell r="H1525">
            <v>2010</v>
          </cell>
          <cell r="K1525" t="str">
            <v>Нет</v>
          </cell>
          <cell r="M1525" t="str">
            <v>БУТ</v>
          </cell>
          <cell r="N1525" t="str">
            <v>КРАСНОЕ</v>
          </cell>
          <cell r="O1525">
            <v>15</v>
          </cell>
          <cell r="P1525" t="str">
            <v>IGT</v>
          </cell>
          <cell r="Q1525" t="str">
            <v>СУХОЕ</v>
          </cell>
          <cell r="R1525" t="str">
            <v>12, 20, 6</v>
          </cell>
          <cell r="S1525" t="str">
            <v>Италия</v>
          </cell>
          <cell r="T1525" t="str">
            <v>Тоскана</v>
          </cell>
          <cell r="U1525">
            <v>548</v>
          </cell>
          <cell r="V1525">
            <v>548</v>
          </cell>
        </row>
        <row r="1526">
          <cell r="A1526" t="str">
            <v>s96479</v>
          </cell>
          <cell r="B1526" t="str">
            <v>s</v>
          </cell>
          <cell r="C1526" t="str">
            <v>96479</v>
          </cell>
          <cell r="D1526" t="str">
            <v>СПЕЦТАНУКИ</v>
          </cell>
          <cell r="E1526" t="str">
            <v>Ле Домен Монтариоль Дегрот САС</v>
          </cell>
          <cell r="F1526" t="str">
            <v>Барон де Ланс Совиньон Блан</v>
          </cell>
          <cell r="G1526">
            <v>0.75</v>
          </cell>
          <cell r="H1526">
            <v>2014</v>
          </cell>
          <cell r="K1526" t="str">
            <v>Нет</v>
          </cell>
          <cell r="M1526" t="str">
            <v>БУТ</v>
          </cell>
          <cell r="N1526" t="str">
            <v>БЕЛОЕ</v>
          </cell>
          <cell r="O1526">
            <v>12</v>
          </cell>
          <cell r="P1526" t="str">
            <v>IGP</v>
          </cell>
          <cell r="Q1526" t="str">
            <v>СУХОЕ</v>
          </cell>
          <cell r="R1526" t="str">
            <v>6, 12, 576</v>
          </cell>
          <cell r="S1526" t="str">
            <v>Франция</v>
          </cell>
          <cell r="T1526" t="str">
            <v>Лангедок-Руссийон</v>
          </cell>
          <cell r="U1526">
            <v>25</v>
          </cell>
          <cell r="V1526">
            <v>25</v>
          </cell>
        </row>
        <row r="1527">
          <cell r="A1527" t="str">
            <v>s96498</v>
          </cell>
          <cell r="B1527" t="str">
            <v>s</v>
          </cell>
          <cell r="C1527" t="str">
            <v>96498</v>
          </cell>
          <cell r="E1527" t="str">
            <v>Мезон Бушар Пэр э Фис САС</v>
          </cell>
          <cell r="F1527" t="str">
            <v>Бон Премье Крю дю Шато</v>
          </cell>
          <cell r="G1527">
            <v>0.75</v>
          </cell>
          <cell r="H1527">
            <v>2013</v>
          </cell>
          <cell r="K1527" t="str">
            <v>Нет</v>
          </cell>
          <cell r="M1527" t="str">
            <v>БУТ</v>
          </cell>
          <cell r="N1527" t="str">
            <v>БЕЛОЕ</v>
          </cell>
          <cell r="O1527">
            <v>13</v>
          </cell>
          <cell r="P1527" t="str">
            <v>AOC</v>
          </cell>
          <cell r="Q1527" t="str">
            <v>СУХОЕ</v>
          </cell>
          <cell r="R1527">
            <v>6</v>
          </cell>
          <cell r="S1527" t="str">
            <v>Франция</v>
          </cell>
          <cell r="T1527" t="str">
            <v>Бургундия</v>
          </cell>
          <cell r="U1527">
            <v>0</v>
          </cell>
          <cell r="V1527">
            <v>0</v>
          </cell>
        </row>
        <row r="1528">
          <cell r="A1528" t="str">
            <v>s96508</v>
          </cell>
          <cell r="B1528" t="str">
            <v>s</v>
          </cell>
          <cell r="C1528" t="str">
            <v>96508</v>
          </cell>
          <cell r="F1528" t="str">
            <v>Книга "Рожденный в Angludet: Давид Сишель о семье и бизнесе Бордо" регион вып/серия SWN</v>
          </cell>
          <cell r="G1528">
            <v>0</v>
          </cell>
          <cell r="H1528">
            <v>0</v>
          </cell>
          <cell r="K1528" t="str">
            <v>Нет</v>
          </cell>
          <cell r="M1528" t="str">
            <v>ШТ</v>
          </cell>
          <cell r="O1528">
            <v>3</v>
          </cell>
          <cell r="S1528" t="str">
            <v>РОССИЯ</v>
          </cell>
          <cell r="T1528" t="str">
            <v>-</v>
          </cell>
          <cell r="U1528">
            <v>489</v>
          </cell>
          <cell r="V1528">
            <v>489</v>
          </cell>
        </row>
        <row r="1529">
          <cell r="A1529" t="str">
            <v>s96520</v>
          </cell>
          <cell r="B1529" t="str">
            <v>s</v>
          </cell>
          <cell r="C1529" t="str">
            <v>96520</v>
          </cell>
          <cell r="D1529" t="str">
            <v>ОРИГИНАЛ</v>
          </cell>
          <cell r="E1529" t="str">
            <v>С.А Шато д'Икем</v>
          </cell>
          <cell r="F1529" t="str">
            <v>Шато д'Икем (Сотерн)</v>
          </cell>
          <cell r="G1529">
            <v>0.75</v>
          </cell>
          <cell r="H1529">
            <v>1996</v>
          </cell>
          <cell r="K1529" t="str">
            <v>Нет</v>
          </cell>
          <cell r="M1529" t="str">
            <v>БУТ</v>
          </cell>
          <cell r="N1529" t="str">
            <v>БЕЛОЕ</v>
          </cell>
          <cell r="O1529">
            <v>14</v>
          </cell>
          <cell r="P1529" t="str">
            <v>AOC</v>
          </cell>
          <cell r="Q1529" t="str">
            <v>СЛАДКОЕ</v>
          </cell>
          <cell r="R1529" t="str">
            <v>3, 6, 12</v>
          </cell>
          <cell r="S1529" t="str">
            <v>Франция</v>
          </cell>
          <cell r="T1529" t="str">
            <v>Бордо</v>
          </cell>
          <cell r="U1529">
            <v>36</v>
          </cell>
          <cell r="V1529">
            <v>36</v>
          </cell>
        </row>
        <row r="1530">
          <cell r="A1530" t="str">
            <v>s96522</v>
          </cell>
          <cell r="B1530" t="str">
            <v>s</v>
          </cell>
          <cell r="C1530" t="str">
            <v>96522</v>
          </cell>
          <cell r="E1530" t="str">
            <v>Ф.Х. Пихлер Гес.м.б.Х.</v>
          </cell>
          <cell r="F1530" t="str">
            <v>Грюнер Вельтлинер Смарагд Дурнштайнер Келлерберг</v>
          </cell>
          <cell r="G1530">
            <v>0.75</v>
          </cell>
          <cell r="H1530">
            <v>2012</v>
          </cell>
          <cell r="K1530" t="str">
            <v>Нет</v>
          </cell>
          <cell r="M1530" t="str">
            <v>БУТ</v>
          </cell>
          <cell r="N1530" t="str">
            <v>БЕЛОЕ</v>
          </cell>
          <cell r="O1530">
            <v>14.5</v>
          </cell>
          <cell r="P1530" t="str">
            <v>-</v>
          </cell>
          <cell r="Q1530" t="str">
            <v>П/СУХОЕ</v>
          </cell>
          <cell r="R1530" t="str">
            <v>12, 6</v>
          </cell>
          <cell r="S1530" t="str">
            <v>Австрия</v>
          </cell>
          <cell r="T1530" t="str">
            <v>Вахау</v>
          </cell>
          <cell r="U1530">
            <v>145</v>
          </cell>
          <cell r="V1530">
            <v>145</v>
          </cell>
        </row>
        <row r="1531">
          <cell r="A1531" t="str">
            <v>s96523</v>
          </cell>
          <cell r="B1531" t="str">
            <v>s</v>
          </cell>
          <cell r="C1531" t="str">
            <v>96523</v>
          </cell>
          <cell r="E1531" t="str">
            <v>Ф.Х. Пихлер Гес.м.б.Х.</v>
          </cell>
          <cell r="F1531" t="str">
            <v>Рислинг Смарагд Дурнштайнер Келлерберг</v>
          </cell>
          <cell r="G1531">
            <v>0.75</v>
          </cell>
          <cell r="H1531">
            <v>2012</v>
          </cell>
          <cell r="K1531" t="str">
            <v>Нет</v>
          </cell>
          <cell r="M1531" t="str">
            <v>БУТ</v>
          </cell>
          <cell r="N1531" t="str">
            <v>БЕЛОЕ</v>
          </cell>
          <cell r="O1531">
            <v>13.5</v>
          </cell>
          <cell r="P1531" t="str">
            <v>-</v>
          </cell>
          <cell r="Q1531" t="str">
            <v>П/СУХОЕ</v>
          </cell>
          <cell r="R1531">
            <v>12</v>
          </cell>
          <cell r="S1531" t="str">
            <v>Австрия</v>
          </cell>
          <cell r="T1531" t="str">
            <v>Вахау</v>
          </cell>
          <cell r="U1531">
            <v>244</v>
          </cell>
          <cell r="V1531">
            <v>244</v>
          </cell>
        </row>
        <row r="1532">
          <cell r="A1532" t="str">
            <v>s96526</v>
          </cell>
          <cell r="B1532" t="str">
            <v>s</v>
          </cell>
          <cell r="C1532" t="str">
            <v>96526</v>
          </cell>
          <cell r="E1532" t="str">
            <v>ССЕА Шато д'Англюде</v>
          </cell>
          <cell r="F1532" t="str">
            <v>Шато д'Англюде (Марго)</v>
          </cell>
          <cell r="G1532">
            <v>0.75</v>
          </cell>
          <cell r="H1532">
            <v>2005</v>
          </cell>
          <cell r="K1532" t="str">
            <v>Нет</v>
          </cell>
          <cell r="M1532" t="str">
            <v>БУТ</v>
          </cell>
          <cell r="N1532" t="str">
            <v>КРАСНОЕ</v>
          </cell>
          <cell r="O1532">
            <v>13.5</v>
          </cell>
          <cell r="P1532" t="str">
            <v>AOC</v>
          </cell>
          <cell r="Q1532" t="str">
            <v>СУХОЕ</v>
          </cell>
          <cell r="R1532" t="str">
            <v>12, 6</v>
          </cell>
          <cell r="S1532" t="str">
            <v>Франция</v>
          </cell>
          <cell r="T1532" t="str">
            <v>Бордо</v>
          </cell>
          <cell r="U1532">
            <v>273</v>
          </cell>
          <cell r="V1532">
            <v>273</v>
          </cell>
        </row>
        <row r="1533">
          <cell r="A1533" t="str">
            <v>s96529</v>
          </cell>
          <cell r="B1533" t="str">
            <v>s</v>
          </cell>
          <cell r="C1533" t="str">
            <v>96529</v>
          </cell>
          <cell r="E1533" t="str">
            <v>Етс Жан Пьер Муэкс САС</v>
          </cell>
          <cell r="F1533" t="str">
            <v>Шато Лафлёр Газен (Помроль)</v>
          </cell>
          <cell r="G1533">
            <v>0.75</v>
          </cell>
          <cell r="H1533">
            <v>2008</v>
          </cell>
          <cell r="K1533" t="str">
            <v>Нет</v>
          </cell>
          <cell r="M1533" t="str">
            <v>БУТ</v>
          </cell>
          <cell r="N1533" t="str">
            <v>КРАСНОЕ</v>
          </cell>
          <cell r="O1533">
            <v>13.5</v>
          </cell>
          <cell r="P1533" t="str">
            <v>AOC</v>
          </cell>
          <cell r="Q1533" t="str">
            <v>СУХОЕ</v>
          </cell>
          <cell r="R1533" t="str">
            <v>6, 12</v>
          </cell>
          <cell r="S1533" t="str">
            <v>Франция</v>
          </cell>
          <cell r="T1533" t="str">
            <v>Бордо</v>
          </cell>
          <cell r="U1533">
            <v>34</v>
          </cell>
          <cell r="V1533">
            <v>34</v>
          </cell>
        </row>
        <row r="1534">
          <cell r="A1534" t="str">
            <v>s96531</v>
          </cell>
          <cell r="B1534" t="str">
            <v>s</v>
          </cell>
          <cell r="C1534" t="str">
            <v>96531</v>
          </cell>
          <cell r="E1534" t="str">
            <v>Баррьер Фрер САСУ</v>
          </cell>
          <cell r="F1534" t="str">
            <v>Гран Бато (Бордо)</v>
          </cell>
          <cell r="G1534">
            <v>0.75</v>
          </cell>
          <cell r="H1534">
            <v>2014</v>
          </cell>
          <cell r="K1534" t="str">
            <v>Нет</v>
          </cell>
          <cell r="M1534" t="str">
            <v>БУТ</v>
          </cell>
          <cell r="N1534" t="str">
            <v>БЕЛОЕ</v>
          </cell>
          <cell r="O1534">
            <v>12.5</v>
          </cell>
          <cell r="P1534" t="str">
            <v>AOC</v>
          </cell>
          <cell r="Q1534" t="str">
            <v>СУХОЕ</v>
          </cell>
          <cell r="R1534" t="str">
            <v>12, 504</v>
          </cell>
          <cell r="S1534" t="str">
            <v>Франция</v>
          </cell>
          <cell r="T1534" t="str">
            <v>Бордо</v>
          </cell>
          <cell r="U1534">
            <v>1</v>
          </cell>
          <cell r="V1534">
            <v>1</v>
          </cell>
        </row>
        <row r="1535">
          <cell r="A1535" t="str">
            <v>s96537</v>
          </cell>
          <cell r="B1535" t="str">
            <v>s</v>
          </cell>
          <cell r="C1535" t="str">
            <v>96537</v>
          </cell>
          <cell r="E1535" t="str">
            <v>КАЗА БРАНКАЙЯ С.Р.Л.</v>
          </cell>
          <cell r="F1535" t="str">
            <v>БРАНКАЙЯ ТРЕ (Тоскана)</v>
          </cell>
          <cell r="G1535">
            <v>0.75</v>
          </cell>
          <cell r="H1535">
            <v>2013</v>
          </cell>
          <cell r="K1535" t="str">
            <v>Нет</v>
          </cell>
          <cell r="M1535" t="str">
            <v>БУТ</v>
          </cell>
          <cell r="N1535" t="str">
            <v>КРАСНОЕ</v>
          </cell>
          <cell r="O1535">
            <v>13.5</v>
          </cell>
          <cell r="P1535" t="str">
            <v>IGT</v>
          </cell>
          <cell r="Q1535" t="str">
            <v>СУХОЕ</v>
          </cell>
          <cell r="R1535" t="str">
            <v>2, 12, 480</v>
          </cell>
          <cell r="S1535" t="str">
            <v>Италия</v>
          </cell>
          <cell r="T1535" t="str">
            <v>Тоскана</v>
          </cell>
          <cell r="U1535">
            <v>1</v>
          </cell>
          <cell r="V1535">
            <v>1</v>
          </cell>
        </row>
        <row r="1536">
          <cell r="A1536" t="str">
            <v>s96548</v>
          </cell>
          <cell r="B1536" t="str">
            <v>s</v>
          </cell>
          <cell r="C1536" t="str">
            <v>96548</v>
          </cell>
          <cell r="D1536" t="str">
            <v>ЧКО</v>
          </cell>
          <cell r="F1536" t="str">
            <v>Эредерос дель Маркес де Рискаль Ресерва</v>
          </cell>
          <cell r="G1536">
            <v>0.75</v>
          </cell>
          <cell r="H1536">
            <v>2009</v>
          </cell>
          <cell r="K1536" t="str">
            <v>Нет</v>
          </cell>
          <cell r="M1536" t="str">
            <v>БУТ</v>
          </cell>
          <cell r="N1536" t="str">
            <v>КРАСНОЕ</v>
          </cell>
          <cell r="O1536">
            <v>14</v>
          </cell>
          <cell r="Q1536" t="str">
            <v>СУХОЕ</v>
          </cell>
          <cell r="R1536">
            <v>6</v>
          </cell>
          <cell r="S1536" t="str">
            <v>Испания</v>
          </cell>
          <cell r="T1536" t="str">
            <v>-</v>
          </cell>
          <cell r="U1536">
            <v>5</v>
          </cell>
          <cell r="V1536">
            <v>5</v>
          </cell>
        </row>
        <row r="1537">
          <cell r="A1537" t="str">
            <v>s96549</v>
          </cell>
          <cell r="B1537" t="str">
            <v>s</v>
          </cell>
          <cell r="C1537" t="str">
            <v>96549</v>
          </cell>
          <cell r="F1537" t="str">
            <v>Барбареско</v>
          </cell>
          <cell r="G1537">
            <v>0.75</v>
          </cell>
          <cell r="H1537">
            <v>2009</v>
          </cell>
          <cell r="K1537" t="str">
            <v>Нет</v>
          </cell>
          <cell r="M1537" t="str">
            <v>БУТ</v>
          </cell>
          <cell r="N1537" t="str">
            <v>КРАСНОЕ</v>
          </cell>
          <cell r="O1537">
            <v>14.5</v>
          </cell>
          <cell r="Q1537" t="str">
            <v>СУХОЕ</v>
          </cell>
          <cell r="R1537">
            <v>6</v>
          </cell>
          <cell r="S1537" t="str">
            <v>Италия</v>
          </cell>
          <cell r="T1537" t="str">
            <v>-</v>
          </cell>
          <cell r="U1537">
            <v>3</v>
          </cell>
          <cell r="V1537">
            <v>3</v>
          </cell>
        </row>
        <row r="1538">
          <cell r="A1538" t="str">
            <v>s96556</v>
          </cell>
          <cell r="B1538" t="str">
            <v>s</v>
          </cell>
          <cell r="C1538" t="str">
            <v>96556</v>
          </cell>
          <cell r="F1538" t="str">
            <v>Кюве Дольче</v>
          </cell>
          <cell r="G1538">
            <v>0.75</v>
          </cell>
          <cell r="H1538">
            <v>0</v>
          </cell>
          <cell r="K1538" t="str">
            <v>Нет</v>
          </cell>
          <cell r="M1538" t="str">
            <v>БУТ</v>
          </cell>
          <cell r="N1538" t="str">
            <v>БЕЛОЕ</v>
          </cell>
          <cell r="O1538">
            <v>7.5</v>
          </cell>
          <cell r="Q1538" t="str">
            <v>СЛАДКОЕ</v>
          </cell>
          <cell r="R1538">
            <v>6</v>
          </cell>
          <cell r="S1538" t="str">
            <v>Италия</v>
          </cell>
          <cell r="T1538" t="str">
            <v>-</v>
          </cell>
          <cell r="U1538">
            <v>75</v>
          </cell>
          <cell r="V1538">
            <v>75</v>
          </cell>
        </row>
        <row r="1539">
          <cell r="A1539" t="str">
            <v>s96557</v>
          </cell>
          <cell r="B1539" t="str">
            <v>s</v>
          </cell>
          <cell r="C1539" t="str">
            <v>96557</v>
          </cell>
          <cell r="F1539" t="str">
            <v>Кюве Розе</v>
          </cell>
          <cell r="G1539">
            <v>0.75</v>
          </cell>
          <cell r="H1539">
            <v>0</v>
          </cell>
          <cell r="K1539" t="str">
            <v>Нет</v>
          </cell>
          <cell r="M1539" t="str">
            <v>БУТ</v>
          </cell>
          <cell r="N1539" t="str">
            <v>РОЗОВОЕ</v>
          </cell>
          <cell r="O1539">
            <v>7.5</v>
          </cell>
          <cell r="Q1539" t="str">
            <v>СЛАДКОЕ</v>
          </cell>
          <cell r="R1539">
            <v>6</v>
          </cell>
          <cell r="S1539" t="str">
            <v>Италия</v>
          </cell>
          <cell r="T1539" t="str">
            <v>-</v>
          </cell>
          <cell r="U1539">
            <v>36</v>
          </cell>
          <cell r="V1539">
            <v>36</v>
          </cell>
        </row>
        <row r="1540">
          <cell r="A1540" t="str">
            <v>s96560</v>
          </cell>
          <cell r="B1540" t="str">
            <v>s</v>
          </cell>
          <cell r="C1540" t="str">
            <v>96560</v>
          </cell>
          <cell r="F1540" t="str">
            <v>Канти Бьянко</v>
          </cell>
          <cell r="G1540">
            <v>0.75</v>
          </cell>
          <cell r="H1540">
            <v>0</v>
          </cell>
          <cell r="K1540" t="str">
            <v>Нет</v>
          </cell>
          <cell r="M1540" t="str">
            <v>БУТ</v>
          </cell>
          <cell r="N1540" t="str">
            <v>БЕЛОЕ</v>
          </cell>
          <cell r="O1540">
            <v>11.5</v>
          </cell>
          <cell r="Q1540" t="str">
            <v>П/СУХОЕ</v>
          </cell>
          <cell r="R1540">
            <v>6</v>
          </cell>
          <cell r="S1540" t="str">
            <v>Италия</v>
          </cell>
          <cell r="T1540" t="str">
            <v>-</v>
          </cell>
          <cell r="U1540">
            <v>57</v>
          </cell>
          <cell r="V1540">
            <v>56</v>
          </cell>
        </row>
        <row r="1541">
          <cell r="A1541" t="str">
            <v>s96561</v>
          </cell>
          <cell r="B1541" t="str">
            <v>s</v>
          </cell>
          <cell r="C1541" t="str">
            <v>96561</v>
          </cell>
          <cell r="F1541" t="str">
            <v>Канти Россо</v>
          </cell>
          <cell r="G1541">
            <v>0.75</v>
          </cell>
          <cell r="H1541">
            <v>0</v>
          </cell>
          <cell r="K1541" t="str">
            <v>Нет</v>
          </cell>
          <cell r="M1541" t="str">
            <v>БУТ</v>
          </cell>
          <cell r="N1541" t="str">
            <v>КРАСНОЕ</v>
          </cell>
          <cell r="O1541">
            <v>11.5</v>
          </cell>
          <cell r="Q1541" t="str">
            <v>СУХОЕ</v>
          </cell>
          <cell r="R1541">
            <v>6</v>
          </cell>
          <cell r="S1541" t="str">
            <v>Италия</v>
          </cell>
          <cell r="T1541" t="str">
            <v>-</v>
          </cell>
          <cell r="U1541">
            <v>44</v>
          </cell>
          <cell r="V1541">
            <v>44</v>
          </cell>
        </row>
        <row r="1542">
          <cell r="A1542" t="str">
            <v>s96564</v>
          </cell>
          <cell r="B1542" t="str">
            <v>s</v>
          </cell>
          <cell r="C1542" t="str">
            <v>96564</v>
          </cell>
          <cell r="F1542" t="str">
            <v>Мерло э Рабозо (Делле Венецие)</v>
          </cell>
          <cell r="G1542">
            <v>0.75</v>
          </cell>
          <cell r="H1542">
            <v>2012</v>
          </cell>
          <cell r="K1542" t="str">
            <v>Нет</v>
          </cell>
          <cell r="M1542" t="str">
            <v>БУТ</v>
          </cell>
          <cell r="N1542" t="str">
            <v>КРАСНОЕ</v>
          </cell>
          <cell r="O1542">
            <v>11.5</v>
          </cell>
          <cell r="Q1542" t="str">
            <v>П/СУХОЕ</v>
          </cell>
          <cell r="R1542">
            <v>6</v>
          </cell>
          <cell r="S1542" t="str">
            <v>Италия</v>
          </cell>
          <cell r="T1542" t="str">
            <v>-</v>
          </cell>
          <cell r="U1542">
            <v>7</v>
          </cell>
          <cell r="V1542">
            <v>7</v>
          </cell>
        </row>
        <row r="1543">
          <cell r="A1543" t="str">
            <v>s96574</v>
          </cell>
          <cell r="B1543" t="str">
            <v>s</v>
          </cell>
          <cell r="C1543" t="str">
            <v>96574</v>
          </cell>
          <cell r="D1543" t="str">
            <v>ЧКО</v>
          </cell>
          <cell r="F1543" t="str">
            <v>Санте Риве Соаве</v>
          </cell>
          <cell r="G1543">
            <v>0.75</v>
          </cell>
          <cell r="H1543">
            <v>2012</v>
          </cell>
          <cell r="K1543" t="str">
            <v>Нет</v>
          </cell>
          <cell r="M1543" t="str">
            <v>БУТ</v>
          </cell>
          <cell r="N1543" t="str">
            <v>БЕЛОЕ</v>
          </cell>
          <cell r="O1543">
            <v>12</v>
          </cell>
          <cell r="Q1543" t="str">
            <v>СУХОЕ</v>
          </cell>
          <cell r="R1543">
            <v>6</v>
          </cell>
          <cell r="S1543" t="str">
            <v>Италия</v>
          </cell>
          <cell r="T1543" t="str">
            <v>-</v>
          </cell>
          <cell r="U1543">
            <v>1</v>
          </cell>
          <cell r="V1543">
            <v>1</v>
          </cell>
        </row>
        <row r="1544">
          <cell r="A1544" t="str">
            <v>s96578</v>
          </cell>
          <cell r="B1544" t="str">
            <v>s</v>
          </cell>
          <cell r="C1544" t="str">
            <v>96578</v>
          </cell>
          <cell r="D1544" t="str">
            <v>ЧКО</v>
          </cell>
          <cell r="F1544" t="str">
            <v>Фонтегайа Кьянти</v>
          </cell>
          <cell r="G1544">
            <v>0.75</v>
          </cell>
          <cell r="H1544">
            <v>2012</v>
          </cell>
          <cell r="K1544" t="str">
            <v>Нет</v>
          </cell>
          <cell r="M1544" t="str">
            <v>БУТ</v>
          </cell>
          <cell r="N1544" t="str">
            <v>КРАСНОЕ</v>
          </cell>
          <cell r="O1544">
            <v>12.5</v>
          </cell>
          <cell r="Q1544" t="str">
            <v>СУХОЕ</v>
          </cell>
          <cell r="R1544">
            <v>6</v>
          </cell>
          <cell r="S1544" t="str">
            <v>Италия</v>
          </cell>
          <cell r="T1544" t="str">
            <v>-</v>
          </cell>
          <cell r="U1544">
            <v>11</v>
          </cell>
          <cell r="V1544">
            <v>11</v>
          </cell>
        </row>
        <row r="1545">
          <cell r="A1545" t="str">
            <v>s96584</v>
          </cell>
          <cell r="B1545" t="str">
            <v>s</v>
          </cell>
          <cell r="C1545" t="str">
            <v>96584</v>
          </cell>
          <cell r="F1545" t="str">
            <v>Бургонь Пино Нуар Ла Винье</v>
          </cell>
          <cell r="G1545">
            <v>0.75</v>
          </cell>
          <cell r="H1545">
            <v>2012</v>
          </cell>
          <cell r="K1545" t="str">
            <v>Нет</v>
          </cell>
          <cell r="M1545" t="str">
            <v>БУТ</v>
          </cell>
          <cell r="N1545" t="str">
            <v>КРАСНОЕ</v>
          </cell>
          <cell r="O1545">
            <v>12.5</v>
          </cell>
          <cell r="Q1545" t="str">
            <v>СУХОЕ</v>
          </cell>
          <cell r="R1545">
            <v>6</v>
          </cell>
          <cell r="S1545" t="str">
            <v>Франция</v>
          </cell>
          <cell r="T1545" t="str">
            <v>-</v>
          </cell>
          <cell r="U1545">
            <v>6</v>
          </cell>
          <cell r="V1545">
            <v>6</v>
          </cell>
        </row>
        <row r="1546">
          <cell r="A1546" t="str">
            <v>s96589</v>
          </cell>
          <cell r="B1546" t="str">
            <v>s</v>
          </cell>
          <cell r="C1546" t="str">
            <v>96589</v>
          </cell>
          <cell r="F1546" t="str">
            <v>Ле Лижерьен Розе д`Анжу</v>
          </cell>
          <cell r="G1546">
            <v>0.75</v>
          </cell>
          <cell r="H1546">
            <v>2012</v>
          </cell>
          <cell r="K1546" t="str">
            <v>Нет</v>
          </cell>
          <cell r="M1546" t="str">
            <v>БУТ</v>
          </cell>
          <cell r="N1546" t="str">
            <v>РОЗОВОЕ</v>
          </cell>
          <cell r="O1546">
            <v>11</v>
          </cell>
          <cell r="Q1546" t="str">
            <v>П/СЛАДКОЕ</v>
          </cell>
          <cell r="R1546">
            <v>6</v>
          </cell>
          <cell r="S1546" t="str">
            <v>Франция</v>
          </cell>
          <cell r="T1546" t="str">
            <v>-</v>
          </cell>
          <cell r="U1546">
            <v>7</v>
          </cell>
          <cell r="V1546">
            <v>7</v>
          </cell>
        </row>
        <row r="1547">
          <cell r="A1547" t="str">
            <v>s96590</v>
          </cell>
          <cell r="B1547" t="str">
            <v>s</v>
          </cell>
          <cell r="C1547" t="str">
            <v>96590</v>
          </cell>
          <cell r="F1547" t="str">
            <v>Пти Шабли</v>
          </cell>
          <cell r="G1547">
            <v>0.75</v>
          </cell>
          <cell r="H1547">
            <v>2012</v>
          </cell>
          <cell r="K1547" t="str">
            <v>Нет</v>
          </cell>
          <cell r="M1547" t="str">
            <v>БУТ</v>
          </cell>
          <cell r="N1547" t="str">
            <v>БЕЛОЕ</v>
          </cell>
          <cell r="O1547">
            <v>12.5</v>
          </cell>
          <cell r="Q1547" t="str">
            <v>СУХОЕ</v>
          </cell>
          <cell r="R1547" t="str">
            <v>6, 12</v>
          </cell>
          <cell r="S1547" t="str">
            <v>Франция</v>
          </cell>
          <cell r="T1547" t="str">
            <v>-</v>
          </cell>
          <cell r="U1547">
            <v>8</v>
          </cell>
          <cell r="V1547">
            <v>8</v>
          </cell>
        </row>
        <row r="1548">
          <cell r="A1548" t="str">
            <v>s96591</v>
          </cell>
          <cell r="B1548" t="str">
            <v>s</v>
          </cell>
          <cell r="C1548" t="str">
            <v>96591</v>
          </cell>
          <cell r="F1548" t="str">
            <v>Сансер Ле Барон</v>
          </cell>
          <cell r="G1548">
            <v>0.75</v>
          </cell>
          <cell r="H1548">
            <v>2010</v>
          </cell>
          <cell r="K1548" t="str">
            <v>Нет</v>
          </cell>
          <cell r="M1548" t="str">
            <v>БУТ</v>
          </cell>
          <cell r="N1548" t="str">
            <v>КРАСНОЕ</v>
          </cell>
          <cell r="O1548">
            <v>13</v>
          </cell>
          <cell r="Q1548" t="str">
            <v>СУХОЕ</v>
          </cell>
          <cell r="R1548">
            <v>6</v>
          </cell>
          <cell r="S1548" t="str">
            <v>Франция</v>
          </cell>
          <cell r="T1548" t="str">
            <v>-</v>
          </cell>
          <cell r="U1548">
            <v>6</v>
          </cell>
          <cell r="V1548">
            <v>6</v>
          </cell>
        </row>
        <row r="1549">
          <cell r="A1549" t="str">
            <v>s96592</v>
          </cell>
          <cell r="B1549" t="str">
            <v>s</v>
          </cell>
          <cell r="C1549" t="str">
            <v>96592</v>
          </cell>
          <cell r="F1549" t="str">
            <v>Сансер Ле Барон</v>
          </cell>
          <cell r="G1549">
            <v>0.375</v>
          </cell>
          <cell r="H1549">
            <v>2013</v>
          </cell>
          <cell r="K1549" t="str">
            <v>Нет</v>
          </cell>
          <cell r="M1549" t="str">
            <v>БУТ</v>
          </cell>
          <cell r="N1549" t="str">
            <v>БЕЛОЕ</v>
          </cell>
          <cell r="O1549">
            <v>12.5</v>
          </cell>
          <cell r="Q1549" t="str">
            <v>СУХОЕ</v>
          </cell>
          <cell r="R1549">
            <v>6</v>
          </cell>
          <cell r="S1549" t="str">
            <v>Франция</v>
          </cell>
          <cell r="T1549" t="str">
            <v>-</v>
          </cell>
          <cell r="U1549">
            <v>4</v>
          </cell>
          <cell r="V1549">
            <v>4</v>
          </cell>
        </row>
        <row r="1550">
          <cell r="A1550" t="str">
            <v>s96605</v>
          </cell>
          <cell r="B1550" t="str">
            <v>s</v>
          </cell>
          <cell r="C1550" t="str">
            <v>96605</v>
          </cell>
          <cell r="F1550" t="str">
            <v>Блэк Боттл</v>
          </cell>
          <cell r="G1550">
            <v>0.7</v>
          </cell>
          <cell r="H1550">
            <v>0</v>
          </cell>
          <cell r="K1550" t="str">
            <v>Нет</v>
          </cell>
          <cell r="M1550" t="str">
            <v>БУТ</v>
          </cell>
          <cell r="O1550">
            <v>40</v>
          </cell>
          <cell r="R1550">
            <v>6</v>
          </cell>
          <cell r="S1550" t="str">
            <v>Соединенное Королевство</v>
          </cell>
          <cell r="U1550">
            <v>1</v>
          </cell>
          <cell r="V1550">
            <v>1</v>
          </cell>
        </row>
        <row r="1551">
          <cell r="A1551" t="str">
            <v>s96610</v>
          </cell>
          <cell r="B1551" t="str">
            <v>s</v>
          </cell>
          <cell r="C1551" t="str">
            <v>96610</v>
          </cell>
          <cell r="F1551" t="str">
            <v>Кастеллино бьянко</v>
          </cell>
          <cell r="G1551">
            <v>1</v>
          </cell>
          <cell r="H1551">
            <v>0</v>
          </cell>
          <cell r="K1551" t="str">
            <v>Нет</v>
          </cell>
          <cell r="M1551" t="str">
            <v>БУТ</v>
          </cell>
          <cell r="N1551" t="str">
            <v>БЕЛОЕ</v>
          </cell>
          <cell r="O1551">
            <v>11</v>
          </cell>
          <cell r="Q1551" t="str">
            <v>П/СУХОЕ</v>
          </cell>
          <cell r="R1551">
            <v>6</v>
          </cell>
          <cell r="S1551" t="str">
            <v>Италия</v>
          </cell>
          <cell r="T1551" t="str">
            <v>-</v>
          </cell>
          <cell r="U1551">
            <v>26</v>
          </cell>
          <cell r="V1551">
            <v>26</v>
          </cell>
        </row>
        <row r="1552">
          <cell r="A1552" t="str">
            <v>s96616</v>
          </cell>
          <cell r="B1552" t="str">
            <v>s</v>
          </cell>
          <cell r="C1552" t="str">
            <v>96616</v>
          </cell>
          <cell r="F1552" t="str">
            <v>Сансер Ле Барон</v>
          </cell>
          <cell r="G1552">
            <v>0.75</v>
          </cell>
          <cell r="H1552">
            <v>2013</v>
          </cell>
          <cell r="K1552" t="str">
            <v>Нет</v>
          </cell>
          <cell r="M1552" t="str">
            <v>БУТ</v>
          </cell>
          <cell r="N1552" t="str">
            <v>БЕЛОЕ</v>
          </cell>
          <cell r="O1552">
            <v>12.5</v>
          </cell>
          <cell r="Q1552" t="str">
            <v>СУХОЕ</v>
          </cell>
          <cell r="R1552">
            <v>6</v>
          </cell>
          <cell r="S1552" t="str">
            <v>Франция</v>
          </cell>
          <cell r="T1552" t="str">
            <v>-</v>
          </cell>
          <cell r="U1552">
            <v>2</v>
          </cell>
          <cell r="V1552">
            <v>2</v>
          </cell>
        </row>
        <row r="1553">
          <cell r="A1553" t="str">
            <v>s96623</v>
          </cell>
          <cell r="B1553" t="str">
            <v>s</v>
          </cell>
          <cell r="C1553" t="str">
            <v>96623</v>
          </cell>
          <cell r="E1553" t="str">
            <v>Адзьенда Агрикола Квинтарелли Джузеппе ди Квинтарелли Фьоренца</v>
          </cell>
          <cell r="F1553" t="str">
            <v>Альдзеро (Венето)</v>
          </cell>
          <cell r="G1553">
            <v>0.75</v>
          </cell>
          <cell r="H1553">
            <v>2005</v>
          </cell>
          <cell r="K1553" t="str">
            <v>Нет</v>
          </cell>
          <cell r="M1553" t="str">
            <v>БУТ</v>
          </cell>
          <cell r="N1553" t="str">
            <v>КРАСНОЕ</v>
          </cell>
          <cell r="O1553">
            <v>15</v>
          </cell>
          <cell r="P1553" t="str">
            <v>IGT</v>
          </cell>
          <cell r="Q1553" t="str">
            <v>П/СУХОЕ</v>
          </cell>
          <cell r="R1553" t="str">
            <v>6, 462</v>
          </cell>
          <cell r="S1553" t="str">
            <v>Италия</v>
          </cell>
          <cell r="T1553" t="str">
            <v>Венето</v>
          </cell>
          <cell r="U1553">
            <v>42</v>
          </cell>
          <cell r="V1553">
            <v>42</v>
          </cell>
        </row>
        <row r="1554">
          <cell r="A1554" t="str">
            <v>s96626</v>
          </cell>
          <cell r="B1554" t="str">
            <v>s</v>
          </cell>
          <cell r="C1554" t="str">
            <v>96626</v>
          </cell>
          <cell r="E1554" t="str">
            <v>С.С. дю Шато Ненан</v>
          </cell>
          <cell r="F1554" t="str">
            <v>Шато Ненан (Помроль)</v>
          </cell>
          <cell r="G1554">
            <v>0.75</v>
          </cell>
          <cell r="H1554">
            <v>2004</v>
          </cell>
          <cell r="K1554" t="str">
            <v>Нет</v>
          </cell>
          <cell r="M1554" t="str">
            <v>БУТ</v>
          </cell>
          <cell r="N1554" t="str">
            <v>КРАСНОЕ</v>
          </cell>
          <cell r="O1554">
            <v>13.5</v>
          </cell>
          <cell r="P1554" t="str">
            <v>AOC</v>
          </cell>
          <cell r="Q1554" t="str">
            <v>СУХОЕ</v>
          </cell>
          <cell r="R1554" t="str">
            <v>6, 12</v>
          </cell>
          <cell r="S1554" t="str">
            <v>Франция</v>
          </cell>
          <cell r="T1554" t="str">
            <v>Бордо</v>
          </cell>
          <cell r="U1554">
            <v>13</v>
          </cell>
          <cell r="V1554">
            <v>13</v>
          </cell>
        </row>
        <row r="1555">
          <cell r="A1555" t="str">
            <v>s96636</v>
          </cell>
          <cell r="B1555" t="str">
            <v>s</v>
          </cell>
          <cell r="C1555" t="str">
            <v>96636</v>
          </cell>
          <cell r="E1555" t="str">
            <v>КА'ДЕЛЬ БОСКО С.Р.Л.</v>
          </cell>
          <cell r="F1555" t="str">
            <v>Ка' дель Боско (Куртефранка)</v>
          </cell>
          <cell r="G1555">
            <v>0.75</v>
          </cell>
          <cell r="H1555">
            <v>2011</v>
          </cell>
          <cell r="K1555" t="str">
            <v>Нет</v>
          </cell>
          <cell r="M1555" t="str">
            <v>БУТ</v>
          </cell>
          <cell r="N1555" t="str">
            <v>БЕЛОЕ</v>
          </cell>
          <cell r="O1555">
            <v>13</v>
          </cell>
          <cell r="P1555" t="str">
            <v>DOC</v>
          </cell>
          <cell r="Q1555" t="str">
            <v>СУХОЕ</v>
          </cell>
          <cell r="R1555" t="str">
            <v>6, 360</v>
          </cell>
          <cell r="S1555" t="str">
            <v>Италия</v>
          </cell>
          <cell r="T1555" t="str">
            <v>Ломбардия</v>
          </cell>
          <cell r="U1555">
            <v>0</v>
          </cell>
          <cell r="V1555">
            <v>0</v>
          </cell>
        </row>
        <row r="1556">
          <cell r="A1556" t="str">
            <v>s96643</v>
          </cell>
          <cell r="B1556" t="str">
            <v>s</v>
          </cell>
          <cell r="C1556" t="str">
            <v>96643</v>
          </cell>
          <cell r="E1556" t="str">
            <v>С.А.Р.Л. Домен Жан Гриво</v>
          </cell>
          <cell r="F1556" t="str">
            <v>Бургонь Пино Нуар</v>
          </cell>
          <cell r="G1556">
            <v>0.75</v>
          </cell>
          <cell r="H1556">
            <v>2010</v>
          </cell>
          <cell r="K1556" t="str">
            <v>Нет</v>
          </cell>
          <cell r="M1556" t="str">
            <v>БУТ</v>
          </cell>
          <cell r="N1556" t="str">
            <v>КРАСНОЕ</v>
          </cell>
          <cell r="O1556">
            <v>12.5</v>
          </cell>
          <cell r="P1556" t="str">
            <v>AOC</v>
          </cell>
          <cell r="Q1556" t="str">
            <v>СУХОЕ</v>
          </cell>
          <cell r="R1556" t="str">
            <v>12, 504</v>
          </cell>
          <cell r="S1556" t="str">
            <v>Франция</v>
          </cell>
          <cell r="T1556" t="str">
            <v>Бургундия</v>
          </cell>
          <cell r="U1556">
            <v>0</v>
          </cell>
          <cell r="V1556">
            <v>0</v>
          </cell>
        </row>
        <row r="1557">
          <cell r="A1557" t="str">
            <v>s96648</v>
          </cell>
          <cell r="B1557" t="str">
            <v>s</v>
          </cell>
          <cell r="C1557" t="str">
            <v>96648</v>
          </cell>
          <cell r="E1557" t="str">
            <v>Доминио де Пингус С.Л.</v>
          </cell>
          <cell r="F1557" t="str">
            <v>Пингус</v>
          </cell>
          <cell r="G1557">
            <v>1.5</v>
          </cell>
          <cell r="H1557">
            <v>2012</v>
          </cell>
          <cell r="K1557" t="str">
            <v>Нет</v>
          </cell>
          <cell r="M1557" t="str">
            <v>БУТ</v>
          </cell>
          <cell r="N1557" t="str">
            <v>КРАСНОЕ</v>
          </cell>
          <cell r="O1557">
            <v>14.5</v>
          </cell>
          <cell r="P1557" t="str">
            <v>DO</v>
          </cell>
          <cell r="Q1557" t="str">
            <v>СУХОЕ</v>
          </cell>
          <cell r="S1557" t="str">
            <v>Испания</v>
          </cell>
          <cell r="T1557" t="str">
            <v>Рибера дель Дуеро</v>
          </cell>
          <cell r="U1557">
            <v>1</v>
          </cell>
          <cell r="V1557">
            <v>1</v>
          </cell>
        </row>
        <row r="1558">
          <cell r="A1558" t="str">
            <v>s96651</v>
          </cell>
          <cell r="B1558" t="str">
            <v>s</v>
          </cell>
          <cell r="C1558" t="str">
            <v>96651</v>
          </cell>
          <cell r="E1558" t="str">
            <v>Етс Жан Пьер Муэкс САС</v>
          </cell>
          <cell r="F1558" t="str">
            <v>Кристиан Муэкс Мерло (Бордо)</v>
          </cell>
          <cell r="G1558">
            <v>0.75</v>
          </cell>
          <cell r="H1558">
            <v>2012</v>
          </cell>
          <cell r="K1558" t="str">
            <v>Нет</v>
          </cell>
          <cell r="M1558" t="str">
            <v>БУТ</v>
          </cell>
          <cell r="N1558" t="str">
            <v>КРАСНОЕ</v>
          </cell>
          <cell r="O1558">
            <v>13.5</v>
          </cell>
          <cell r="P1558" t="str">
            <v>AOC</v>
          </cell>
          <cell r="Q1558" t="str">
            <v>СУХОЕ</v>
          </cell>
          <cell r="R1558">
            <v>12</v>
          </cell>
          <cell r="S1558" t="str">
            <v>Франция</v>
          </cell>
          <cell r="T1558" t="str">
            <v>Бордо</v>
          </cell>
          <cell r="U1558">
            <v>5</v>
          </cell>
          <cell r="V1558">
            <v>5</v>
          </cell>
        </row>
        <row r="1559">
          <cell r="A1559" t="str">
            <v>s96679</v>
          </cell>
          <cell r="B1559" t="str">
            <v>s</v>
          </cell>
          <cell r="C1559" t="str">
            <v>96679</v>
          </cell>
          <cell r="E1559" t="str">
            <v>Сосьете дез Этаблисман Картрон САС</v>
          </cell>
          <cell r="F1559" t="str">
            <v>Шатэнь</v>
          </cell>
          <cell r="G1559">
            <v>0.7</v>
          </cell>
          <cell r="H1559">
            <v>0</v>
          </cell>
          <cell r="K1559" t="str">
            <v>Нет</v>
          </cell>
          <cell r="M1559" t="str">
            <v>БУТ</v>
          </cell>
          <cell r="O1559">
            <v>18</v>
          </cell>
          <cell r="P1559" t="str">
            <v>-</v>
          </cell>
          <cell r="Q1559" t="str">
            <v>ЛИКЁР ДЕС</v>
          </cell>
          <cell r="R1559" t="str">
            <v>6, 456</v>
          </cell>
          <cell r="S1559" t="str">
            <v>Франция</v>
          </cell>
          <cell r="T1559" t="str">
            <v>Бургундия</v>
          </cell>
          <cell r="U1559">
            <v>117</v>
          </cell>
          <cell r="V1559">
            <v>117</v>
          </cell>
        </row>
        <row r="1560">
          <cell r="A1560" t="str">
            <v>s96681</v>
          </cell>
          <cell r="B1560" t="str">
            <v>s</v>
          </cell>
          <cell r="C1560" t="str">
            <v>96681</v>
          </cell>
          <cell r="E1560" t="str">
            <v>Сосьете дез Этаблисман Картрон САС</v>
          </cell>
          <cell r="F1560" t="str">
            <v>Памплемус Розе</v>
          </cell>
          <cell r="G1560">
            <v>0.7</v>
          </cell>
          <cell r="H1560">
            <v>0</v>
          </cell>
          <cell r="K1560" t="str">
            <v>Нет</v>
          </cell>
          <cell r="M1560" t="str">
            <v>БУТ</v>
          </cell>
          <cell r="O1560">
            <v>18</v>
          </cell>
          <cell r="P1560" t="str">
            <v>-</v>
          </cell>
          <cell r="Q1560" t="str">
            <v>ЛИКЁР ДЕС</v>
          </cell>
          <cell r="R1560" t="str">
            <v>12, 6, 456</v>
          </cell>
          <cell r="S1560" t="str">
            <v>Франция</v>
          </cell>
          <cell r="T1560" t="str">
            <v>Бургундия</v>
          </cell>
          <cell r="U1560">
            <v>12</v>
          </cell>
          <cell r="V1560">
            <v>12</v>
          </cell>
        </row>
        <row r="1561">
          <cell r="A1561" t="str">
            <v>s96700</v>
          </cell>
          <cell r="B1561" t="str">
            <v>s</v>
          </cell>
          <cell r="C1561" t="str">
            <v>96700</v>
          </cell>
          <cell r="F1561" t="str">
            <v>Свитшот, муж.XL. Открою ваши глаза на слепой дегустации</v>
          </cell>
          <cell r="G1561">
            <v>0</v>
          </cell>
          <cell r="H1561">
            <v>0</v>
          </cell>
          <cell r="K1561" t="str">
            <v>Нет</v>
          </cell>
          <cell r="M1561" t="str">
            <v>ШТ</v>
          </cell>
          <cell r="O1561">
            <v>0</v>
          </cell>
          <cell r="S1561" t="str">
            <v>РОССИЯ</v>
          </cell>
          <cell r="T1561" t="str">
            <v>-</v>
          </cell>
          <cell r="U1561">
            <v>3</v>
          </cell>
          <cell r="V1561">
            <v>0</v>
          </cell>
        </row>
        <row r="1562">
          <cell r="A1562" t="str">
            <v>s96701</v>
          </cell>
          <cell r="B1562" t="str">
            <v>s</v>
          </cell>
          <cell r="C1562" t="str">
            <v>96701</v>
          </cell>
          <cell r="F1562" t="str">
            <v>Свитшот, муж,L. Я не старый, я выдержанный</v>
          </cell>
          <cell r="G1562">
            <v>0</v>
          </cell>
          <cell r="H1562">
            <v>0</v>
          </cell>
          <cell r="K1562" t="str">
            <v>Нет</v>
          </cell>
          <cell r="M1562" t="str">
            <v>ШТ</v>
          </cell>
          <cell r="O1562">
            <v>0</v>
          </cell>
          <cell r="S1562" t="str">
            <v>РОССИЯ</v>
          </cell>
          <cell r="T1562" t="str">
            <v>-</v>
          </cell>
          <cell r="U1562">
            <v>11</v>
          </cell>
          <cell r="V1562">
            <v>0</v>
          </cell>
        </row>
        <row r="1563">
          <cell r="A1563" t="str">
            <v>s96702</v>
          </cell>
          <cell r="B1563" t="str">
            <v>s</v>
          </cell>
          <cell r="C1563" t="str">
            <v>96702</v>
          </cell>
          <cell r="F1563" t="str">
            <v>Свитшот,муж.L.Открою ваши глаза на слепой дегустации</v>
          </cell>
          <cell r="G1563">
            <v>0</v>
          </cell>
          <cell r="H1563">
            <v>0</v>
          </cell>
          <cell r="K1563" t="str">
            <v>Нет</v>
          </cell>
          <cell r="M1563" t="str">
            <v>ШТ</v>
          </cell>
          <cell r="O1563">
            <v>0</v>
          </cell>
          <cell r="S1563" t="str">
            <v>РОССИЯ</v>
          </cell>
          <cell r="T1563" t="str">
            <v>-</v>
          </cell>
          <cell r="U1563">
            <v>15</v>
          </cell>
          <cell r="V1563">
            <v>0</v>
          </cell>
        </row>
        <row r="1564">
          <cell r="A1564" t="str">
            <v>s96703</v>
          </cell>
          <cell r="B1564" t="str">
            <v>s</v>
          </cell>
          <cell r="C1564" t="str">
            <v>96703</v>
          </cell>
          <cell r="F1564" t="str">
            <v>Свитшот,муж.М.Я не старый, я выдержанный</v>
          </cell>
          <cell r="G1564">
            <v>0</v>
          </cell>
          <cell r="H1564">
            <v>0</v>
          </cell>
          <cell r="K1564" t="str">
            <v>Нет</v>
          </cell>
          <cell r="M1564" t="str">
            <v>ШТ</v>
          </cell>
          <cell r="O1564">
            <v>0</v>
          </cell>
          <cell r="S1564" t="str">
            <v>РОССИЯ</v>
          </cell>
          <cell r="T1564" t="str">
            <v>-</v>
          </cell>
          <cell r="U1564">
            <v>12</v>
          </cell>
          <cell r="V1564">
            <v>0</v>
          </cell>
        </row>
        <row r="1565">
          <cell r="A1565" t="str">
            <v>s96704</v>
          </cell>
          <cell r="B1565" t="str">
            <v>s</v>
          </cell>
          <cell r="C1565" t="str">
            <v>96704</v>
          </cell>
          <cell r="F1565" t="str">
            <v>Свитшот,муж.М.Открою ваши глаза на слепой дегустации</v>
          </cell>
          <cell r="G1565">
            <v>0</v>
          </cell>
          <cell r="H1565">
            <v>0</v>
          </cell>
          <cell r="K1565" t="str">
            <v>Нет</v>
          </cell>
          <cell r="M1565" t="str">
            <v>ШТ</v>
          </cell>
          <cell r="O1565">
            <v>0</v>
          </cell>
          <cell r="S1565" t="str">
            <v>РОССИЯ</v>
          </cell>
          <cell r="T1565" t="str">
            <v>-</v>
          </cell>
          <cell r="U1565">
            <v>12</v>
          </cell>
          <cell r="V1565">
            <v>0</v>
          </cell>
        </row>
        <row r="1566">
          <cell r="A1566" t="str">
            <v>s96705</v>
          </cell>
          <cell r="B1566" t="str">
            <v>s</v>
          </cell>
          <cell r="C1566" t="str">
            <v>96705</v>
          </cell>
          <cell r="F1566" t="str">
            <v>Свитшот,жен.М. Познакомлю с вином из хорошей семьи</v>
          </cell>
          <cell r="G1566">
            <v>0</v>
          </cell>
          <cell r="H1566">
            <v>0</v>
          </cell>
          <cell r="K1566" t="str">
            <v>Нет</v>
          </cell>
          <cell r="M1566" t="str">
            <v>ШТ</v>
          </cell>
          <cell r="O1566">
            <v>0</v>
          </cell>
          <cell r="S1566" t="str">
            <v>РОССИЯ</v>
          </cell>
          <cell r="T1566" t="str">
            <v>-</v>
          </cell>
          <cell r="U1566">
            <v>16</v>
          </cell>
          <cell r="V1566">
            <v>0</v>
          </cell>
        </row>
        <row r="1567">
          <cell r="A1567" t="str">
            <v>s96706</v>
          </cell>
          <cell r="B1567" t="str">
            <v>s</v>
          </cell>
          <cell r="C1567" t="str">
            <v>96706</v>
          </cell>
          <cell r="F1567" t="str">
            <v>Свитшот,жен.М.Предсказываю судьбу по аппелласьону и миллезиму</v>
          </cell>
          <cell r="G1567">
            <v>0</v>
          </cell>
          <cell r="H1567">
            <v>0</v>
          </cell>
          <cell r="K1567" t="str">
            <v>Нет</v>
          </cell>
          <cell r="M1567" t="str">
            <v>ШТ</v>
          </cell>
          <cell r="O1567">
            <v>0</v>
          </cell>
          <cell r="S1567" t="str">
            <v>РОССИЯ</v>
          </cell>
          <cell r="T1567" t="str">
            <v>-</v>
          </cell>
          <cell r="U1567">
            <v>14</v>
          </cell>
          <cell r="V1567">
            <v>0</v>
          </cell>
        </row>
        <row r="1568">
          <cell r="A1568" t="str">
            <v>s96707</v>
          </cell>
          <cell r="B1568" t="str">
            <v>s</v>
          </cell>
          <cell r="C1568" t="str">
            <v>96707</v>
          </cell>
          <cell r="F1568" t="str">
            <v>Свитшот,жен,S. Познакомлю с вином из хорошей семьи</v>
          </cell>
          <cell r="G1568">
            <v>0</v>
          </cell>
          <cell r="H1568">
            <v>0</v>
          </cell>
          <cell r="K1568" t="str">
            <v>Нет</v>
          </cell>
          <cell r="M1568" t="str">
            <v>ШТ</v>
          </cell>
          <cell r="O1568">
            <v>0</v>
          </cell>
          <cell r="S1568" t="str">
            <v>РОССИЯ</v>
          </cell>
          <cell r="T1568" t="str">
            <v>-</v>
          </cell>
          <cell r="U1568">
            <v>13</v>
          </cell>
          <cell r="V1568">
            <v>0</v>
          </cell>
        </row>
        <row r="1569">
          <cell r="A1569" t="str">
            <v>s96708</v>
          </cell>
          <cell r="B1569" t="str">
            <v>s</v>
          </cell>
          <cell r="C1569" t="str">
            <v>96708</v>
          </cell>
          <cell r="F1569" t="str">
            <v>Свитшот,жен,S.Предсказываю судьбу по аппелласьону и миллезиму</v>
          </cell>
          <cell r="G1569">
            <v>0</v>
          </cell>
          <cell r="H1569">
            <v>0</v>
          </cell>
          <cell r="K1569" t="str">
            <v>Нет</v>
          </cell>
          <cell r="M1569" t="str">
            <v>ШТ</v>
          </cell>
          <cell r="O1569">
            <v>0</v>
          </cell>
          <cell r="S1569" t="str">
            <v>РОССИЯ</v>
          </cell>
          <cell r="T1569" t="str">
            <v>-</v>
          </cell>
          <cell r="U1569">
            <v>12</v>
          </cell>
          <cell r="V1569">
            <v>0</v>
          </cell>
        </row>
        <row r="1570">
          <cell r="A1570" t="str">
            <v>s96714</v>
          </cell>
          <cell r="B1570" t="str">
            <v>s</v>
          </cell>
          <cell r="C1570" t="str">
            <v>96714</v>
          </cell>
          <cell r="D1570" t="str">
            <v>ОРИГИНАЛ</v>
          </cell>
          <cell r="E1570" t="str">
            <v>КАНТИ ФЭМИЛИ С.П.А.</v>
          </cell>
          <cell r="F1570" t="str">
            <v>Кюве Дольче</v>
          </cell>
          <cell r="G1570">
            <v>0.75</v>
          </cell>
          <cell r="H1570">
            <v>0</v>
          </cell>
          <cell r="K1570" t="str">
            <v>Нет</v>
          </cell>
          <cell r="M1570" t="str">
            <v>БУТ</v>
          </cell>
          <cell r="N1570" t="str">
            <v>БЕЛОЕ</v>
          </cell>
          <cell r="O1570">
            <v>7.5</v>
          </cell>
          <cell r="P1570" t="str">
            <v>-</v>
          </cell>
          <cell r="Q1570" t="str">
            <v>СЛАДКОЕ</v>
          </cell>
          <cell r="R1570" t="str">
            <v>6, 456</v>
          </cell>
          <cell r="S1570" t="str">
            <v>Италия</v>
          </cell>
          <cell r="T1570" t="str">
            <v>-</v>
          </cell>
          <cell r="U1570">
            <v>11555</v>
          </cell>
          <cell r="V1570">
            <v>11555</v>
          </cell>
        </row>
        <row r="1571">
          <cell r="A1571" t="str">
            <v>s96716</v>
          </cell>
          <cell r="B1571" t="str">
            <v>s</v>
          </cell>
          <cell r="C1571" t="str">
            <v>96716</v>
          </cell>
          <cell r="E1571" t="str">
            <v>С.С.Е.А. Гинодо</v>
          </cell>
          <cell r="F1571" t="str">
            <v>Шато Лафлер (Помроль)</v>
          </cell>
          <cell r="G1571">
            <v>0.75</v>
          </cell>
          <cell r="H1571">
            <v>2011</v>
          </cell>
          <cell r="K1571" t="str">
            <v>Нет</v>
          </cell>
          <cell r="M1571" t="str">
            <v>БУТ</v>
          </cell>
          <cell r="N1571" t="str">
            <v>КРАСНОЕ</v>
          </cell>
          <cell r="O1571">
            <v>14</v>
          </cell>
          <cell r="P1571" t="str">
            <v>AOC</v>
          </cell>
          <cell r="Q1571" t="str">
            <v>СУХОЕ</v>
          </cell>
          <cell r="R1571" t="str">
            <v>6, 300</v>
          </cell>
          <cell r="S1571" t="str">
            <v>Франция</v>
          </cell>
          <cell r="T1571" t="str">
            <v>Бордо</v>
          </cell>
          <cell r="U1571">
            <v>24</v>
          </cell>
          <cell r="V1571">
            <v>24</v>
          </cell>
        </row>
        <row r="1572">
          <cell r="A1572" t="str">
            <v>s96717</v>
          </cell>
          <cell r="B1572" t="str">
            <v>s</v>
          </cell>
          <cell r="C1572" t="str">
            <v>96717</v>
          </cell>
          <cell r="E1572" t="str">
            <v>С.С.Е.А. Гинодо</v>
          </cell>
          <cell r="F1572" t="str">
            <v>Пансе де Лафлер (Помроль)</v>
          </cell>
          <cell r="G1572">
            <v>0.75</v>
          </cell>
          <cell r="H1572">
            <v>2011</v>
          </cell>
          <cell r="K1572" t="str">
            <v>Нет</v>
          </cell>
          <cell r="M1572" t="str">
            <v>БУТ</v>
          </cell>
          <cell r="N1572" t="str">
            <v>КРАСНОЕ</v>
          </cell>
          <cell r="O1572">
            <v>14</v>
          </cell>
          <cell r="P1572" t="str">
            <v>AOC</v>
          </cell>
          <cell r="Q1572" t="str">
            <v>СУХОЕ</v>
          </cell>
          <cell r="R1572" t="str">
            <v>6, 360</v>
          </cell>
          <cell r="S1572" t="str">
            <v>Франция</v>
          </cell>
          <cell r="T1572" t="str">
            <v>Бордо</v>
          </cell>
          <cell r="U1572">
            <v>15</v>
          </cell>
          <cell r="V1572">
            <v>15</v>
          </cell>
        </row>
        <row r="1573">
          <cell r="A1573" t="str">
            <v>s96718</v>
          </cell>
          <cell r="B1573" t="str">
            <v>s</v>
          </cell>
          <cell r="C1573" t="str">
            <v>96718</v>
          </cell>
          <cell r="D1573" t="str">
            <v>ОРИГИНАЛ</v>
          </cell>
          <cell r="E1573" t="str">
            <v>КАНТИ ФЭМИЛИ С.П.А.</v>
          </cell>
          <cell r="F1573" t="str">
            <v>Кюве Розе</v>
          </cell>
          <cell r="G1573">
            <v>0.75</v>
          </cell>
          <cell r="H1573">
            <v>0</v>
          </cell>
          <cell r="K1573" t="str">
            <v>Нет</v>
          </cell>
          <cell r="M1573" t="str">
            <v>БУТ</v>
          </cell>
          <cell r="N1573" t="str">
            <v>РОЗОВОЕ</v>
          </cell>
          <cell r="O1573">
            <v>7.5</v>
          </cell>
          <cell r="P1573" t="str">
            <v>-</v>
          </cell>
          <cell r="Q1573" t="str">
            <v>СЛАДКОЕ</v>
          </cell>
          <cell r="R1573" t="str">
            <v>6, 456</v>
          </cell>
          <cell r="S1573" t="str">
            <v>Италия</v>
          </cell>
          <cell r="T1573" t="str">
            <v>-</v>
          </cell>
          <cell r="U1573">
            <v>7334</v>
          </cell>
          <cell r="V1573">
            <v>7334</v>
          </cell>
        </row>
        <row r="1574">
          <cell r="A1574" t="str">
            <v>s96736</v>
          </cell>
          <cell r="B1574" t="str">
            <v>s</v>
          </cell>
          <cell r="C1574" t="str">
            <v>96736</v>
          </cell>
          <cell r="E1574" t="str">
            <v>Сосьете Сивиль дю Шато Бомон</v>
          </cell>
          <cell r="F1574" t="str">
            <v>Шато Бомон (О-Медок)</v>
          </cell>
          <cell r="G1574">
            <v>0.75</v>
          </cell>
          <cell r="H1574">
            <v>2012</v>
          </cell>
          <cell r="K1574" t="str">
            <v>Нет</v>
          </cell>
          <cell r="M1574" t="str">
            <v>БУТ</v>
          </cell>
          <cell r="N1574" t="str">
            <v>КРАСНОЕ</v>
          </cell>
          <cell r="O1574">
            <v>13</v>
          </cell>
          <cell r="P1574" t="str">
            <v>AOC</v>
          </cell>
          <cell r="Q1574" t="str">
            <v>СУХОЕ</v>
          </cell>
          <cell r="R1574">
            <v>12</v>
          </cell>
          <cell r="S1574" t="str">
            <v>Франция</v>
          </cell>
          <cell r="T1574" t="str">
            <v>Бордо</v>
          </cell>
          <cell r="U1574">
            <v>477</v>
          </cell>
          <cell r="V1574">
            <v>477</v>
          </cell>
        </row>
        <row r="1575">
          <cell r="A1575" t="str">
            <v>s96738</v>
          </cell>
          <cell r="B1575" t="str">
            <v>s</v>
          </cell>
          <cell r="C1575" t="str">
            <v>96738</v>
          </cell>
          <cell r="E1575" t="str">
            <v>С.С. дю Шато Лафон Роше</v>
          </cell>
          <cell r="F1575" t="str">
            <v>Шато Лафон-Роше Гран Крю Классе (Сент-Эстеф)</v>
          </cell>
          <cell r="G1575">
            <v>0.75</v>
          </cell>
          <cell r="H1575">
            <v>2008</v>
          </cell>
          <cell r="K1575" t="str">
            <v>Нет</v>
          </cell>
          <cell r="M1575" t="str">
            <v>БУТ</v>
          </cell>
          <cell r="N1575" t="str">
            <v>КРАСНОЕ</v>
          </cell>
          <cell r="O1575">
            <v>13</v>
          </cell>
          <cell r="P1575" t="str">
            <v>AOC</v>
          </cell>
          <cell r="Q1575" t="str">
            <v>СУХОЕ</v>
          </cell>
          <cell r="R1575" t="str">
            <v>12, 6, 420</v>
          </cell>
          <cell r="S1575" t="str">
            <v>Франция</v>
          </cell>
          <cell r="T1575" t="str">
            <v>Бордо</v>
          </cell>
          <cell r="U1575">
            <v>0</v>
          </cell>
          <cell r="V1575">
            <v>0</v>
          </cell>
        </row>
        <row r="1576">
          <cell r="A1576" t="str">
            <v>s96740</v>
          </cell>
          <cell r="B1576" t="str">
            <v>s</v>
          </cell>
          <cell r="C1576" t="str">
            <v>96740</v>
          </cell>
          <cell r="E1576" t="str">
            <v>Бодега Чакра С.Р.Л.</v>
          </cell>
          <cell r="F1576" t="str">
            <v>Барда</v>
          </cell>
          <cell r="G1576">
            <v>0.75</v>
          </cell>
          <cell r="H1576">
            <v>2013</v>
          </cell>
          <cell r="K1576" t="str">
            <v>Нет</v>
          </cell>
          <cell r="M1576" t="str">
            <v>БУТ</v>
          </cell>
          <cell r="N1576" t="str">
            <v>КРАСНОЕ</v>
          </cell>
          <cell r="O1576">
            <v>13</v>
          </cell>
          <cell r="P1576" t="str">
            <v>-</v>
          </cell>
          <cell r="Q1576" t="str">
            <v>СУХОЕ</v>
          </cell>
          <cell r="R1576">
            <v>6</v>
          </cell>
          <cell r="S1576" t="str">
            <v>Аргентина</v>
          </cell>
          <cell r="T1576" t="str">
            <v>Рио Негро</v>
          </cell>
          <cell r="U1576">
            <v>349</v>
          </cell>
          <cell r="V1576">
            <v>349</v>
          </cell>
        </row>
        <row r="1577">
          <cell r="A1577" t="str">
            <v>s96757</v>
          </cell>
          <cell r="B1577" t="str">
            <v>s</v>
          </cell>
          <cell r="C1577" t="str">
            <v>96757</v>
          </cell>
          <cell r="F1577" t="str">
            <v>Свитшот, жен.,XL. Познакомлю с вином из хорошей семьи</v>
          </cell>
          <cell r="G1577">
            <v>0</v>
          </cell>
          <cell r="H1577">
            <v>0</v>
          </cell>
          <cell r="K1577" t="str">
            <v>Нет</v>
          </cell>
          <cell r="M1577" t="str">
            <v>ШТ</v>
          </cell>
          <cell r="O1577">
            <v>0</v>
          </cell>
          <cell r="S1577" t="str">
            <v>РОССИЯ</v>
          </cell>
          <cell r="T1577" t="str">
            <v>-</v>
          </cell>
          <cell r="U1577">
            <v>1</v>
          </cell>
          <cell r="V1577">
            <v>0</v>
          </cell>
        </row>
        <row r="1578">
          <cell r="A1578" t="str">
            <v>s96758</v>
          </cell>
          <cell r="B1578" t="str">
            <v>s</v>
          </cell>
          <cell r="C1578" t="str">
            <v>96758</v>
          </cell>
          <cell r="F1578" t="str">
            <v>Свитшот, жен.,XL. Предсказываю судьбу по аппелласьону и миллезиму</v>
          </cell>
          <cell r="G1578">
            <v>0</v>
          </cell>
          <cell r="H1578">
            <v>0</v>
          </cell>
          <cell r="K1578" t="str">
            <v>Нет</v>
          </cell>
          <cell r="M1578" t="str">
            <v>ШТ</v>
          </cell>
          <cell r="O1578">
            <v>0</v>
          </cell>
          <cell r="S1578" t="str">
            <v>РОССИЯ</v>
          </cell>
          <cell r="T1578" t="str">
            <v>-</v>
          </cell>
          <cell r="U1578">
            <v>3</v>
          </cell>
          <cell r="V1578">
            <v>0</v>
          </cell>
        </row>
        <row r="1579">
          <cell r="A1579" t="str">
            <v>s96759</v>
          </cell>
          <cell r="B1579" t="str">
            <v>s</v>
          </cell>
          <cell r="C1579" t="str">
            <v>96759</v>
          </cell>
          <cell r="F1579" t="str">
            <v>Свитшот, жен.,L. Предсказываю судьбу по аппелласьону и миллезиму</v>
          </cell>
          <cell r="G1579">
            <v>0</v>
          </cell>
          <cell r="H1579">
            <v>0</v>
          </cell>
          <cell r="K1579" t="str">
            <v>Нет</v>
          </cell>
          <cell r="M1579" t="str">
            <v>ШТ</v>
          </cell>
          <cell r="O1579">
            <v>0</v>
          </cell>
          <cell r="S1579" t="str">
            <v>РОССИЯ</v>
          </cell>
          <cell r="T1579" t="str">
            <v>-</v>
          </cell>
          <cell r="U1579">
            <v>4</v>
          </cell>
          <cell r="V1579">
            <v>0</v>
          </cell>
        </row>
        <row r="1580">
          <cell r="A1580" t="str">
            <v>s96760</v>
          </cell>
          <cell r="B1580" t="str">
            <v>s</v>
          </cell>
          <cell r="C1580" t="str">
            <v>96760</v>
          </cell>
          <cell r="F1580" t="str">
            <v>Свитшот, жен.,L.Познакомлю с вином из хорошей семьи</v>
          </cell>
          <cell r="G1580">
            <v>0</v>
          </cell>
          <cell r="H1580">
            <v>0</v>
          </cell>
          <cell r="K1580" t="str">
            <v>Нет</v>
          </cell>
          <cell r="M1580" t="str">
            <v>ШТ</v>
          </cell>
          <cell r="O1580">
            <v>0</v>
          </cell>
          <cell r="S1580" t="str">
            <v>РОССИЯ</v>
          </cell>
          <cell r="T1580" t="str">
            <v>-</v>
          </cell>
          <cell r="U1580">
            <v>3</v>
          </cell>
          <cell r="V1580">
            <v>0</v>
          </cell>
        </row>
        <row r="1581">
          <cell r="A1581" t="str">
            <v>s96765</v>
          </cell>
          <cell r="B1581" t="str">
            <v>s</v>
          </cell>
          <cell r="C1581" t="str">
            <v>96765</v>
          </cell>
          <cell r="E1581" t="str">
            <v>С.С.Е.А. Виньобль Арман Муэкс</v>
          </cell>
          <cell r="F1581" t="str">
            <v>Шато Мулине (Помроль)</v>
          </cell>
          <cell r="G1581">
            <v>0.75</v>
          </cell>
          <cell r="H1581">
            <v>2007</v>
          </cell>
          <cell r="K1581" t="str">
            <v>Нет</v>
          </cell>
          <cell r="M1581" t="str">
            <v>БУТ</v>
          </cell>
          <cell r="N1581" t="str">
            <v>КРАСНОЕ</v>
          </cell>
          <cell r="O1581">
            <v>13.5</v>
          </cell>
          <cell r="P1581" t="str">
            <v>AOC</v>
          </cell>
          <cell r="Q1581" t="str">
            <v>СУХОЕ</v>
          </cell>
          <cell r="R1581" t="str">
            <v>12, 504</v>
          </cell>
          <cell r="S1581" t="str">
            <v>Франция</v>
          </cell>
          <cell r="T1581" t="str">
            <v>Бордо</v>
          </cell>
          <cell r="U1581">
            <v>0</v>
          </cell>
          <cell r="V1581">
            <v>0</v>
          </cell>
        </row>
        <row r="1582">
          <cell r="A1582" t="str">
            <v>s96766</v>
          </cell>
          <cell r="B1582" t="str">
            <v>s</v>
          </cell>
          <cell r="C1582" t="str">
            <v>96766</v>
          </cell>
          <cell r="E1582" t="str">
            <v>ССЕА Виньобль Эстажер</v>
          </cell>
          <cell r="F1582" t="str">
            <v>Шато О-Майе (Помроль)</v>
          </cell>
          <cell r="G1582">
            <v>0.75</v>
          </cell>
          <cell r="H1582">
            <v>2011</v>
          </cell>
          <cell r="K1582" t="str">
            <v>Нет</v>
          </cell>
          <cell r="M1582" t="str">
            <v>БУТ</v>
          </cell>
          <cell r="N1582" t="str">
            <v>КРАСНОЕ</v>
          </cell>
          <cell r="O1582">
            <v>13</v>
          </cell>
          <cell r="P1582" t="str">
            <v>AOC</v>
          </cell>
          <cell r="Q1582" t="str">
            <v>СУХОЕ</v>
          </cell>
          <cell r="R1582">
            <v>12</v>
          </cell>
          <cell r="S1582" t="str">
            <v>Франция</v>
          </cell>
          <cell r="T1582" t="str">
            <v>Бордо</v>
          </cell>
          <cell r="U1582">
            <v>0</v>
          </cell>
          <cell r="V1582">
            <v>0</v>
          </cell>
        </row>
        <row r="1583">
          <cell r="A1583" t="str">
            <v>s96771</v>
          </cell>
          <cell r="B1583" t="str">
            <v>s</v>
          </cell>
          <cell r="C1583" t="str">
            <v>96771</v>
          </cell>
          <cell r="D1583" t="str">
            <v>ОРИГИНАЛ</v>
          </cell>
          <cell r="E1583" t="str">
            <v>Барон Филиппин де Ротшильд Г.Ф.А.</v>
          </cell>
          <cell r="F1583" t="str">
            <v>Шато Мутон Ротшильд (Пойяк)</v>
          </cell>
          <cell r="G1583">
            <v>0.75</v>
          </cell>
          <cell r="H1583">
            <v>2005</v>
          </cell>
          <cell r="K1583" t="str">
            <v>Нет</v>
          </cell>
          <cell r="M1583" t="str">
            <v>БУТ</v>
          </cell>
          <cell r="N1583" t="str">
            <v>КРАСНОЕ</v>
          </cell>
          <cell r="O1583">
            <v>13</v>
          </cell>
          <cell r="P1583" t="str">
            <v>AOC</v>
          </cell>
          <cell r="Q1583" t="str">
            <v>СУХОЕ</v>
          </cell>
          <cell r="R1583" t="str">
            <v>12, 288</v>
          </cell>
          <cell r="S1583" t="str">
            <v>Франция</v>
          </cell>
          <cell r="T1583" t="str">
            <v>Бордо</v>
          </cell>
          <cell r="U1583">
            <v>20</v>
          </cell>
          <cell r="V1583">
            <v>20</v>
          </cell>
        </row>
        <row r="1584">
          <cell r="A1584" t="str">
            <v>s96775</v>
          </cell>
          <cell r="B1584" t="str">
            <v>s</v>
          </cell>
          <cell r="C1584" t="str">
            <v>96775</v>
          </cell>
          <cell r="E1584" t="str">
            <v>Барон Филиппин де Ротшильд Г.Ф.А.</v>
          </cell>
          <cell r="F1584" t="str">
            <v>Шато Мутон Ротшильд (Пойяк)</v>
          </cell>
          <cell r="G1584">
            <v>0.75</v>
          </cell>
          <cell r="H1584">
            <v>2002</v>
          </cell>
          <cell r="K1584" t="str">
            <v>Нет</v>
          </cell>
          <cell r="M1584" t="str">
            <v>БУТ</v>
          </cell>
          <cell r="N1584" t="str">
            <v>КРАСНОЕ</v>
          </cell>
          <cell r="O1584">
            <v>13</v>
          </cell>
          <cell r="P1584" t="str">
            <v>AOC</v>
          </cell>
          <cell r="Q1584" t="str">
            <v>СУХОЕ</v>
          </cell>
          <cell r="R1584" t="str">
            <v>6, 12</v>
          </cell>
          <cell r="S1584" t="str">
            <v>Франция</v>
          </cell>
          <cell r="T1584" t="str">
            <v>Бордо</v>
          </cell>
          <cell r="U1584">
            <v>23</v>
          </cell>
          <cell r="V1584">
            <v>23</v>
          </cell>
        </row>
        <row r="1585">
          <cell r="A1585" t="str">
            <v>s96778</v>
          </cell>
          <cell r="B1585" t="str">
            <v>s</v>
          </cell>
          <cell r="C1585" t="str">
            <v>96778</v>
          </cell>
          <cell r="D1585" t="str">
            <v>ОРИГИНАЛ</v>
          </cell>
          <cell r="E1585" t="str">
            <v>Кантине Сан Марко с.р.л.</v>
          </cell>
          <cell r="F1585" t="str">
            <v>Фраскати</v>
          </cell>
          <cell r="G1585">
            <v>0.75</v>
          </cell>
          <cell r="H1585">
            <v>2014</v>
          </cell>
          <cell r="K1585" t="str">
            <v>Нет</v>
          </cell>
          <cell r="M1585" t="str">
            <v>БУТ</v>
          </cell>
          <cell r="N1585" t="str">
            <v>БЕЛОЕ</v>
          </cell>
          <cell r="O1585">
            <v>12</v>
          </cell>
          <cell r="P1585" t="str">
            <v>DOC</v>
          </cell>
          <cell r="Q1585" t="str">
            <v>СУХОЕ</v>
          </cell>
          <cell r="R1585" t="str">
            <v>6, 480</v>
          </cell>
          <cell r="S1585" t="str">
            <v>Италия</v>
          </cell>
          <cell r="T1585" t="str">
            <v>Лацио</v>
          </cell>
          <cell r="U1585">
            <v>6</v>
          </cell>
          <cell r="V1585">
            <v>6</v>
          </cell>
        </row>
        <row r="1586">
          <cell r="A1586" t="str">
            <v>s96793</v>
          </cell>
          <cell r="B1586" t="str">
            <v>s</v>
          </cell>
          <cell r="C1586" t="str">
            <v>96793</v>
          </cell>
          <cell r="E1586" t="str">
            <v>С.С. Шато Кантмерль</v>
          </cell>
          <cell r="F1586" t="str">
            <v>Шато Кантмерль Гран Крю Классе (О-Медок)</v>
          </cell>
          <cell r="G1586">
            <v>0.75</v>
          </cell>
          <cell r="H1586">
            <v>2012</v>
          </cell>
          <cell r="K1586" t="str">
            <v>Нет</v>
          </cell>
          <cell r="M1586" t="str">
            <v>БУТ</v>
          </cell>
          <cell r="N1586" t="str">
            <v>КРАСНОЕ</v>
          </cell>
          <cell r="O1586">
            <v>13</v>
          </cell>
          <cell r="P1586" t="str">
            <v>AOC</v>
          </cell>
          <cell r="Q1586" t="str">
            <v>СУХОЕ</v>
          </cell>
          <cell r="R1586" t="str">
            <v>6, 12</v>
          </cell>
          <cell r="S1586" t="str">
            <v>Франция</v>
          </cell>
          <cell r="T1586" t="str">
            <v>Бордо</v>
          </cell>
          <cell r="U1586">
            <v>0</v>
          </cell>
          <cell r="V1586">
            <v>0</v>
          </cell>
        </row>
        <row r="1587">
          <cell r="A1587" t="str">
            <v>s96796</v>
          </cell>
          <cell r="B1587" t="str">
            <v>s</v>
          </cell>
          <cell r="C1587" t="str">
            <v>96796</v>
          </cell>
          <cell r="E1587" t="str">
            <v>Сосьете Сивиль дю Виньобль де Шато Латур</v>
          </cell>
          <cell r="F1587" t="str">
            <v>Шато Латур Премье Гран Крю Классе (Пойяк)</v>
          </cell>
          <cell r="G1587">
            <v>0.75</v>
          </cell>
          <cell r="H1587">
            <v>2001</v>
          </cell>
          <cell r="K1587" t="str">
            <v>Нет</v>
          </cell>
          <cell r="M1587" t="str">
            <v>БУТ</v>
          </cell>
          <cell r="N1587" t="str">
            <v>КРАСНОЕ</v>
          </cell>
          <cell r="O1587">
            <v>13</v>
          </cell>
          <cell r="P1587" t="str">
            <v>AOC</v>
          </cell>
          <cell r="Q1587" t="str">
            <v>СУХОЕ</v>
          </cell>
          <cell r="R1587">
            <v>12</v>
          </cell>
          <cell r="S1587" t="str">
            <v>Франция</v>
          </cell>
          <cell r="T1587" t="str">
            <v>Бордо</v>
          </cell>
          <cell r="U1587">
            <v>24</v>
          </cell>
          <cell r="V1587">
            <v>24</v>
          </cell>
        </row>
        <row r="1588">
          <cell r="A1588" t="str">
            <v>s96799</v>
          </cell>
          <cell r="B1588" t="str">
            <v>s</v>
          </cell>
          <cell r="C1588" t="str">
            <v>96799</v>
          </cell>
          <cell r="E1588" t="str">
            <v>СФВ Кантенак</v>
          </cell>
          <cell r="F1588" t="str">
            <v>Блазон д'Иссан (Марго)</v>
          </cell>
          <cell r="G1588">
            <v>0.75</v>
          </cell>
          <cell r="H1588">
            <v>2012</v>
          </cell>
          <cell r="K1588" t="str">
            <v>Нет</v>
          </cell>
          <cell r="M1588" t="str">
            <v>БУТ</v>
          </cell>
          <cell r="N1588" t="str">
            <v>КРАСНОЕ</v>
          </cell>
          <cell r="O1588">
            <v>13</v>
          </cell>
          <cell r="P1588" t="str">
            <v>AOC</v>
          </cell>
          <cell r="Q1588" t="str">
            <v>СУХОЕ</v>
          </cell>
          <cell r="R1588" t="str">
            <v>12, 420</v>
          </cell>
          <cell r="S1588" t="str">
            <v>Франция</v>
          </cell>
          <cell r="T1588" t="str">
            <v>Бордо</v>
          </cell>
          <cell r="U1588">
            <v>303</v>
          </cell>
          <cell r="V1588">
            <v>303</v>
          </cell>
        </row>
        <row r="1589">
          <cell r="A1589" t="str">
            <v>s96806</v>
          </cell>
          <cell r="B1589" t="str">
            <v>s</v>
          </cell>
          <cell r="C1589" t="str">
            <v>96806</v>
          </cell>
          <cell r="E1589" t="str">
            <v>Ж-Э Бори С.А.</v>
          </cell>
          <cell r="F1589" t="str">
            <v>Шато Лаланд-Бори (Сен-Жюльен)</v>
          </cell>
          <cell r="G1589">
            <v>0.75</v>
          </cell>
          <cell r="H1589">
            <v>2012</v>
          </cell>
          <cell r="K1589" t="str">
            <v>Нет</v>
          </cell>
          <cell r="M1589" t="str">
            <v>БУТ</v>
          </cell>
          <cell r="N1589" t="str">
            <v>КРАСНОЕ</v>
          </cell>
          <cell r="O1589">
            <v>13</v>
          </cell>
          <cell r="P1589" t="str">
            <v>AOC</v>
          </cell>
          <cell r="Q1589" t="str">
            <v>СУХОЕ</v>
          </cell>
          <cell r="R1589" t="str">
            <v>6, 12</v>
          </cell>
          <cell r="S1589" t="str">
            <v>Франция</v>
          </cell>
          <cell r="T1589" t="str">
            <v>Бордо</v>
          </cell>
          <cell r="U1589">
            <v>114</v>
          </cell>
          <cell r="V1589">
            <v>114</v>
          </cell>
        </row>
        <row r="1590">
          <cell r="A1590" t="str">
            <v>s96818</v>
          </cell>
          <cell r="B1590" t="str">
            <v>s</v>
          </cell>
          <cell r="C1590" t="str">
            <v>96818</v>
          </cell>
          <cell r="E1590" t="str">
            <v>Сосьете Кооператив Винерон де Гранд Кав Ришон-Ле-Цион &amp; Зихрон-Якоб ЛТД</v>
          </cell>
          <cell r="F1590" t="str">
            <v>Ятир Форест (Джуден Хиллз)</v>
          </cell>
          <cell r="G1590">
            <v>0.75</v>
          </cell>
          <cell r="H1590">
            <v>2011</v>
          </cell>
          <cell r="K1590" t="str">
            <v>Нет</v>
          </cell>
          <cell r="M1590" t="str">
            <v>БУТ</v>
          </cell>
          <cell r="N1590" t="str">
            <v>КРАСНОЕ</v>
          </cell>
          <cell r="O1590">
            <v>14.5</v>
          </cell>
          <cell r="P1590" t="str">
            <v>-</v>
          </cell>
          <cell r="Q1590" t="str">
            <v>СУХОЕ</v>
          </cell>
          <cell r="R1590" t="str">
            <v>6, 462</v>
          </cell>
          <cell r="S1590" t="str">
            <v>Израиль</v>
          </cell>
          <cell r="T1590" t="str">
            <v>Иерусалим</v>
          </cell>
          <cell r="U1590">
            <v>24</v>
          </cell>
          <cell r="V1590">
            <v>24</v>
          </cell>
        </row>
        <row r="1591">
          <cell r="A1591" t="str">
            <v>s96824</v>
          </cell>
          <cell r="B1591" t="str">
            <v>s</v>
          </cell>
          <cell r="C1591" t="str">
            <v>96824</v>
          </cell>
          <cell r="E1591" t="str">
            <v>Томас Хайн энд Ко</v>
          </cell>
          <cell r="F1591" t="str">
            <v>Хайн Рар VSOP</v>
          </cell>
          <cell r="G1591">
            <v>0.05</v>
          </cell>
          <cell r="H1591">
            <v>0</v>
          </cell>
          <cell r="K1591" t="str">
            <v>Нет</v>
          </cell>
          <cell r="M1591" t="str">
            <v>БУТ</v>
          </cell>
          <cell r="O1591">
            <v>40</v>
          </cell>
          <cell r="P1591" t="str">
            <v>AOC</v>
          </cell>
          <cell r="Q1591" t="str">
            <v>КОНЬЯК</v>
          </cell>
          <cell r="R1591" t="str">
            <v>144, 5 184</v>
          </cell>
          <cell r="S1591" t="str">
            <v>Франция</v>
          </cell>
          <cell r="T1591" t="str">
            <v>-</v>
          </cell>
          <cell r="U1591">
            <v>14592</v>
          </cell>
          <cell r="V1591">
            <v>14592</v>
          </cell>
        </row>
        <row r="1592">
          <cell r="A1592" t="str">
            <v>s96825</v>
          </cell>
          <cell r="B1592" t="str">
            <v>s</v>
          </cell>
          <cell r="C1592" t="str">
            <v>96825</v>
          </cell>
          <cell r="E1592" t="str">
            <v>Томас Хайн энд Ко</v>
          </cell>
          <cell r="F1592" t="str">
            <v>Хайн Рар VSOP</v>
          </cell>
          <cell r="G1592">
            <v>0.35</v>
          </cell>
          <cell r="H1592">
            <v>0</v>
          </cell>
          <cell r="K1592" t="str">
            <v>Нет</v>
          </cell>
          <cell r="M1592" t="str">
            <v>БУТ</v>
          </cell>
          <cell r="O1592">
            <v>40</v>
          </cell>
          <cell r="P1592" t="str">
            <v>AOC</v>
          </cell>
          <cell r="Q1592" t="str">
            <v>КОНЬЯК</v>
          </cell>
          <cell r="R1592">
            <v>12</v>
          </cell>
          <cell r="S1592" t="str">
            <v>Франция</v>
          </cell>
          <cell r="T1592" t="str">
            <v>-</v>
          </cell>
          <cell r="U1592">
            <v>7928</v>
          </cell>
          <cell r="V1592">
            <v>7928</v>
          </cell>
        </row>
        <row r="1593">
          <cell r="A1593" t="str">
            <v>s96827</v>
          </cell>
          <cell r="B1593" t="str">
            <v>s</v>
          </cell>
          <cell r="C1593" t="str">
            <v>96827</v>
          </cell>
          <cell r="E1593" t="str">
            <v>Томас Хайн энд Ко</v>
          </cell>
          <cell r="F1593" t="str">
            <v>Хайн Рар VSOP в п/у</v>
          </cell>
          <cell r="G1593">
            <v>0.7</v>
          </cell>
          <cell r="H1593">
            <v>0</v>
          </cell>
          <cell r="K1593" t="str">
            <v>Нет</v>
          </cell>
          <cell r="M1593" t="str">
            <v>БУТ</v>
          </cell>
          <cell r="O1593">
            <v>40</v>
          </cell>
          <cell r="P1593" t="str">
            <v>AOC</v>
          </cell>
          <cell r="Q1593" t="str">
            <v>КОНЬЯК</v>
          </cell>
          <cell r="R1593">
            <v>6</v>
          </cell>
          <cell r="S1593" t="str">
            <v>Франция</v>
          </cell>
          <cell r="T1593" t="str">
            <v>-</v>
          </cell>
          <cell r="U1593">
            <v>398</v>
          </cell>
          <cell r="V1593">
            <v>398</v>
          </cell>
        </row>
        <row r="1594">
          <cell r="A1594" t="str">
            <v>s96828</v>
          </cell>
          <cell r="B1594" t="str">
            <v>s</v>
          </cell>
          <cell r="C1594" t="str">
            <v>96828</v>
          </cell>
          <cell r="D1594" t="str">
            <v>ОРИГИНАЛ</v>
          </cell>
          <cell r="E1594" t="str">
            <v>Томас Хайн энд Ко</v>
          </cell>
          <cell r="F1594" t="str">
            <v>Хайн Сигар Резерв в п/у</v>
          </cell>
          <cell r="G1594">
            <v>0.7</v>
          </cell>
          <cell r="H1594">
            <v>0</v>
          </cell>
          <cell r="K1594" t="str">
            <v>Нет</v>
          </cell>
          <cell r="M1594" t="str">
            <v>БУТ</v>
          </cell>
          <cell r="O1594">
            <v>40</v>
          </cell>
          <cell r="P1594" t="str">
            <v>AOC</v>
          </cell>
          <cell r="Q1594" t="str">
            <v>КОНЬЯК</v>
          </cell>
          <cell r="R1594">
            <v>6</v>
          </cell>
          <cell r="S1594" t="str">
            <v>Франция</v>
          </cell>
          <cell r="T1594" t="str">
            <v>-</v>
          </cell>
          <cell r="U1594">
            <v>301</v>
          </cell>
          <cell r="V1594">
            <v>301</v>
          </cell>
        </row>
        <row r="1595">
          <cell r="A1595" t="str">
            <v>s96829</v>
          </cell>
          <cell r="B1595" t="str">
            <v>s</v>
          </cell>
          <cell r="C1595" t="str">
            <v>96829</v>
          </cell>
          <cell r="E1595" t="str">
            <v>Томас Хайн энд Ко</v>
          </cell>
          <cell r="F1595" t="str">
            <v>Хайн Антик XO в п/у</v>
          </cell>
          <cell r="G1595">
            <v>0.7</v>
          </cell>
          <cell r="H1595">
            <v>0</v>
          </cell>
          <cell r="K1595" t="str">
            <v>Нет</v>
          </cell>
          <cell r="M1595" t="str">
            <v>БУТ</v>
          </cell>
          <cell r="O1595">
            <v>40</v>
          </cell>
          <cell r="P1595" t="str">
            <v>AOC</v>
          </cell>
          <cell r="Q1595" t="str">
            <v>КОНЬЯК</v>
          </cell>
          <cell r="R1595" t="str">
            <v>12, 6, 300</v>
          </cell>
          <cell r="S1595" t="str">
            <v>Франция</v>
          </cell>
          <cell r="T1595" t="str">
            <v>-</v>
          </cell>
          <cell r="U1595">
            <v>156</v>
          </cell>
          <cell r="V1595">
            <v>156</v>
          </cell>
        </row>
        <row r="1596">
          <cell r="A1596" t="str">
            <v>s96844</v>
          </cell>
          <cell r="B1596" t="str">
            <v>s</v>
          </cell>
          <cell r="C1596" t="str">
            <v>96844</v>
          </cell>
          <cell r="E1596" t="str">
            <v>СОЧИЕТА АГРИКОЛА Ч.И.Т.А.И. КОМПАНИА ИТАЛЬЯНА ТЕРРЕНИ АЛЛЕВАМЕНТО Э ИМПЬЯНТИ С.П.А.</v>
          </cell>
          <cell r="F1596" t="str">
            <v>Сассикайя (Болгери Сассикайя)</v>
          </cell>
          <cell r="G1596">
            <v>1.5</v>
          </cell>
          <cell r="H1596">
            <v>2004</v>
          </cell>
          <cell r="K1596" t="str">
            <v>Нет</v>
          </cell>
          <cell r="M1596" t="str">
            <v>БУТ</v>
          </cell>
          <cell r="N1596" t="str">
            <v>КРАСНОЕ</v>
          </cell>
          <cell r="O1596">
            <v>13.5</v>
          </cell>
          <cell r="P1596" t="str">
            <v>DOC</v>
          </cell>
          <cell r="Q1596" t="str">
            <v>СУХОЕ</v>
          </cell>
          <cell r="R1596" t="str">
            <v>3, 4, 7, 6, 12</v>
          </cell>
          <cell r="S1596" t="str">
            <v>Италия</v>
          </cell>
          <cell r="T1596" t="str">
            <v>Тоскана</v>
          </cell>
          <cell r="U1596">
            <v>4</v>
          </cell>
          <cell r="V1596">
            <v>4</v>
          </cell>
        </row>
        <row r="1597">
          <cell r="A1597" t="str">
            <v>s96845</v>
          </cell>
          <cell r="B1597" t="str">
            <v>s</v>
          </cell>
          <cell r="C1597" t="str">
            <v>96845</v>
          </cell>
          <cell r="E1597" t="str">
            <v>Сосьете де Фэ Шато Потансак</v>
          </cell>
          <cell r="F1597" t="str">
            <v>Шато Потансак (Медок)</v>
          </cell>
          <cell r="G1597">
            <v>0.75</v>
          </cell>
          <cell r="H1597">
            <v>2012</v>
          </cell>
          <cell r="K1597" t="str">
            <v>Нет</v>
          </cell>
          <cell r="M1597" t="str">
            <v>БУТ</v>
          </cell>
          <cell r="N1597" t="str">
            <v>КРАСНОЕ</v>
          </cell>
          <cell r="O1597">
            <v>13.5</v>
          </cell>
          <cell r="P1597" t="str">
            <v>AOC</v>
          </cell>
          <cell r="Q1597" t="str">
            <v>СУХОЕ</v>
          </cell>
          <cell r="R1597" t="str">
            <v>12, 6, 420</v>
          </cell>
          <cell r="S1597" t="str">
            <v>Франция</v>
          </cell>
          <cell r="T1597" t="str">
            <v>Бордо</v>
          </cell>
          <cell r="U1597">
            <v>0</v>
          </cell>
          <cell r="V1597">
            <v>0</v>
          </cell>
        </row>
        <row r="1598">
          <cell r="A1598" t="str">
            <v>s96846</v>
          </cell>
          <cell r="B1598" t="str">
            <v>s</v>
          </cell>
          <cell r="C1598" t="str">
            <v>96846</v>
          </cell>
          <cell r="E1598" t="str">
            <v>Ж-Э Бори С.А.</v>
          </cell>
          <cell r="F1598" t="str">
            <v>Дюкрю-Бокайю Гран Крю Классе (Сен-Жюльен)</v>
          </cell>
          <cell r="G1598">
            <v>0.75</v>
          </cell>
          <cell r="H1598">
            <v>2012</v>
          </cell>
          <cell r="K1598" t="str">
            <v>Нет</v>
          </cell>
          <cell r="M1598" t="str">
            <v>БУТ</v>
          </cell>
          <cell r="N1598" t="str">
            <v>КРАСНОЕ</v>
          </cell>
          <cell r="O1598">
            <v>13</v>
          </cell>
          <cell r="P1598" t="str">
            <v>AOC</v>
          </cell>
          <cell r="Q1598" t="str">
            <v>СУХОЕ</v>
          </cell>
          <cell r="R1598">
            <v>12</v>
          </cell>
          <cell r="S1598" t="str">
            <v>Франция</v>
          </cell>
          <cell r="T1598" t="str">
            <v>Бордо</v>
          </cell>
          <cell r="U1598">
            <v>11</v>
          </cell>
          <cell r="V1598">
            <v>11</v>
          </cell>
        </row>
        <row r="1599">
          <cell r="A1599" t="str">
            <v>s96848</v>
          </cell>
          <cell r="B1599" t="str">
            <v>s</v>
          </cell>
          <cell r="C1599" t="str">
            <v>96848</v>
          </cell>
          <cell r="E1599" t="str">
            <v>Домен Кларенс Дилон С.А.</v>
          </cell>
          <cell r="F1599" t="str">
            <v>Ле Кларенс де О-Брион (Пессак Леоньян)</v>
          </cell>
          <cell r="G1599">
            <v>0.75</v>
          </cell>
          <cell r="H1599">
            <v>2012</v>
          </cell>
          <cell r="K1599" t="str">
            <v>Нет</v>
          </cell>
          <cell r="M1599" t="str">
            <v>БУТ</v>
          </cell>
          <cell r="N1599" t="str">
            <v>КРАСНОЕ</v>
          </cell>
          <cell r="O1599">
            <v>14.5</v>
          </cell>
          <cell r="P1599" t="str">
            <v>AOC</v>
          </cell>
          <cell r="Q1599" t="str">
            <v>СУХОЕ</v>
          </cell>
          <cell r="R1599">
            <v>12</v>
          </cell>
          <cell r="S1599" t="str">
            <v>Франция</v>
          </cell>
          <cell r="T1599" t="str">
            <v>Бордо</v>
          </cell>
          <cell r="U1599">
            <v>105</v>
          </cell>
          <cell r="V1599">
            <v>105</v>
          </cell>
        </row>
        <row r="1600">
          <cell r="A1600" t="str">
            <v>s96851</v>
          </cell>
          <cell r="B1600" t="str">
            <v>s</v>
          </cell>
          <cell r="C1600" t="str">
            <v>96851</v>
          </cell>
          <cell r="E1600" t="str">
            <v>СЕ дю Шато Жискур САС</v>
          </cell>
          <cell r="F1600" t="str">
            <v>Шато Жискур Гран Крю Классе  (Марго)</v>
          </cell>
          <cell r="G1600">
            <v>0.75</v>
          </cell>
          <cell r="H1600">
            <v>2011</v>
          </cell>
          <cell r="K1600" t="str">
            <v>Нет</v>
          </cell>
          <cell r="M1600" t="str">
            <v>БУТ</v>
          </cell>
          <cell r="N1600" t="str">
            <v>КРАСНОЕ</v>
          </cell>
          <cell r="O1600">
            <v>13.5</v>
          </cell>
          <cell r="P1600" t="str">
            <v>AOC</v>
          </cell>
          <cell r="Q1600" t="str">
            <v>СУХОЕ</v>
          </cell>
          <cell r="R1600" t="str">
            <v>6, 12, 420</v>
          </cell>
          <cell r="S1600" t="str">
            <v>Франция</v>
          </cell>
          <cell r="T1600" t="str">
            <v>Бордо</v>
          </cell>
          <cell r="U1600">
            <v>386</v>
          </cell>
          <cell r="V1600">
            <v>386</v>
          </cell>
        </row>
        <row r="1601">
          <cell r="A1601" t="str">
            <v>s96852</v>
          </cell>
          <cell r="B1601" t="str">
            <v>s</v>
          </cell>
          <cell r="C1601" t="str">
            <v>96852</v>
          </cell>
          <cell r="E1601" t="str">
            <v>ССА Шато ля Лагюн</v>
          </cell>
          <cell r="F1601" t="str">
            <v>Шато ля Лагюн Гран Крю Классе (О-Медок)</v>
          </cell>
          <cell r="G1601">
            <v>0.75</v>
          </cell>
          <cell r="H1601">
            <v>2007</v>
          </cell>
          <cell r="K1601" t="str">
            <v>Нет</v>
          </cell>
          <cell r="M1601" t="str">
            <v>БУТ</v>
          </cell>
          <cell r="N1601" t="str">
            <v>КРАСНОЕ</v>
          </cell>
          <cell r="O1601">
            <v>13</v>
          </cell>
          <cell r="P1601" t="str">
            <v>AOC</v>
          </cell>
          <cell r="Q1601" t="str">
            <v>СУХОЕ</v>
          </cell>
          <cell r="R1601" t="str">
            <v>12, 420</v>
          </cell>
          <cell r="S1601" t="str">
            <v>Франция</v>
          </cell>
          <cell r="T1601" t="str">
            <v>Бордо</v>
          </cell>
          <cell r="U1601">
            <v>0</v>
          </cell>
          <cell r="V1601">
            <v>0</v>
          </cell>
        </row>
        <row r="1602">
          <cell r="A1602" t="str">
            <v>s96858</v>
          </cell>
          <cell r="B1602" t="str">
            <v>s</v>
          </cell>
          <cell r="C1602" t="str">
            <v>96858</v>
          </cell>
          <cell r="E1602" t="str">
            <v>С.С.Е.А. Калон Сегюр</v>
          </cell>
          <cell r="F1602" t="str">
            <v>Шато Калон Сегюр Гран Крю Классе (Сент-Эстеф)</v>
          </cell>
          <cell r="G1602">
            <v>0.75</v>
          </cell>
          <cell r="H1602">
            <v>2012</v>
          </cell>
          <cell r="K1602" t="str">
            <v>Нет</v>
          </cell>
          <cell r="M1602" t="str">
            <v>БУТ</v>
          </cell>
          <cell r="N1602" t="str">
            <v>КРАСНОЕ</v>
          </cell>
          <cell r="O1602">
            <v>13</v>
          </cell>
          <cell r="P1602" t="str">
            <v>AOC</v>
          </cell>
          <cell r="Q1602" t="str">
            <v>СУХОЕ</v>
          </cell>
          <cell r="R1602" t="str">
            <v>6, 12</v>
          </cell>
          <cell r="S1602" t="str">
            <v>Франция</v>
          </cell>
          <cell r="T1602" t="str">
            <v>Бордо</v>
          </cell>
          <cell r="U1602">
            <v>1</v>
          </cell>
          <cell r="V1602">
            <v>1</v>
          </cell>
        </row>
        <row r="1603">
          <cell r="A1603" t="str">
            <v>s96865</v>
          </cell>
          <cell r="B1603" t="str">
            <v>s</v>
          </cell>
          <cell r="C1603" t="str">
            <v>96865</v>
          </cell>
          <cell r="E1603" t="str">
            <v>Патрон Спиритс Мексико Эс.Эй. де Си.Ви</v>
          </cell>
          <cell r="F1603" t="str">
            <v>Гран Патрон Пьедра</v>
          </cell>
          <cell r="G1603">
            <v>0.75</v>
          </cell>
          <cell r="H1603">
            <v>0</v>
          </cell>
          <cell r="K1603" t="str">
            <v>Нет</v>
          </cell>
          <cell r="M1603" t="str">
            <v>БУТ</v>
          </cell>
          <cell r="O1603">
            <v>40</v>
          </cell>
          <cell r="P1603" t="str">
            <v>-</v>
          </cell>
          <cell r="Q1603" t="str">
            <v>ТЕКИЛА</v>
          </cell>
          <cell r="R1603" t="str">
            <v>4, 96</v>
          </cell>
          <cell r="S1603" t="str">
            <v>Мексика</v>
          </cell>
          <cell r="T1603" t="str">
            <v>-</v>
          </cell>
          <cell r="U1603">
            <v>7</v>
          </cell>
          <cell r="V1603">
            <v>7</v>
          </cell>
        </row>
        <row r="1604">
          <cell r="A1604" t="str">
            <v>s96871</v>
          </cell>
          <cell r="B1604" t="str">
            <v>s</v>
          </cell>
          <cell r="C1604" t="str">
            <v>96871</v>
          </cell>
          <cell r="E1604" t="str">
            <v>Сосьете Сивиль дю Виньобль де Шато Латур</v>
          </cell>
          <cell r="F1604" t="str">
            <v>Шато Латур Премье Гран Крю Классе (Пойяк)</v>
          </cell>
          <cell r="G1604">
            <v>0.75</v>
          </cell>
          <cell r="H1604">
            <v>2004</v>
          </cell>
          <cell r="K1604" t="str">
            <v>Нет</v>
          </cell>
          <cell r="M1604" t="str">
            <v>БУТ</v>
          </cell>
          <cell r="N1604" t="str">
            <v>КРАСНОЕ</v>
          </cell>
          <cell r="O1604">
            <v>13</v>
          </cell>
          <cell r="P1604" t="str">
            <v>AOC</v>
          </cell>
          <cell r="Q1604" t="str">
            <v>СУХОЕ</v>
          </cell>
          <cell r="R1604">
            <v>12</v>
          </cell>
          <cell r="S1604" t="str">
            <v>Франция</v>
          </cell>
          <cell r="T1604" t="str">
            <v>Бордо</v>
          </cell>
          <cell r="U1604">
            <v>0</v>
          </cell>
          <cell r="V1604">
            <v>0</v>
          </cell>
        </row>
        <row r="1605">
          <cell r="A1605" t="str">
            <v>s96903</v>
          </cell>
          <cell r="B1605" t="str">
            <v>s</v>
          </cell>
          <cell r="C1605" t="str">
            <v>96903</v>
          </cell>
          <cell r="D1605" t="str">
            <v>ОРИГИНАЛ</v>
          </cell>
          <cell r="E1605" t="str">
            <v>Барон Филиппин де Ротшильд Г.Ф.А.</v>
          </cell>
          <cell r="F1605" t="str">
            <v>Шато Мутон Ротшильд (Пойяк)</v>
          </cell>
          <cell r="G1605">
            <v>0.75</v>
          </cell>
          <cell r="H1605">
            <v>2003</v>
          </cell>
          <cell r="K1605" t="str">
            <v>Нет</v>
          </cell>
          <cell r="M1605" t="str">
            <v>БУТ</v>
          </cell>
          <cell r="N1605" t="str">
            <v>КРАСНОЕ</v>
          </cell>
          <cell r="O1605">
            <v>13</v>
          </cell>
          <cell r="P1605" t="str">
            <v>AOC</v>
          </cell>
          <cell r="Q1605" t="str">
            <v>СУХОЕ</v>
          </cell>
          <cell r="R1605" t="str">
            <v>12, 288</v>
          </cell>
          <cell r="S1605" t="str">
            <v>Франция</v>
          </cell>
          <cell r="T1605" t="str">
            <v>Бордо</v>
          </cell>
          <cell r="U1605">
            <v>8</v>
          </cell>
          <cell r="V1605">
            <v>8</v>
          </cell>
        </row>
        <row r="1606">
          <cell r="A1606" t="str">
            <v>s96908</v>
          </cell>
          <cell r="B1606" t="str">
            <v>s</v>
          </cell>
          <cell r="C1606" t="str">
            <v>96908</v>
          </cell>
          <cell r="F1606" t="str">
            <v>Книга "Кортон и пчелы графа ле Бо де ля Мориньер" региональный выпуск/серия Simple Wine News</v>
          </cell>
          <cell r="G1606">
            <v>0</v>
          </cell>
          <cell r="H1606">
            <v>0</v>
          </cell>
          <cell r="K1606" t="str">
            <v>Нет</v>
          </cell>
          <cell r="M1606" t="str">
            <v>ШТ</v>
          </cell>
          <cell r="O1606">
            <v>3</v>
          </cell>
          <cell r="S1606" t="str">
            <v>РОССИЯ</v>
          </cell>
          <cell r="T1606" t="str">
            <v>-</v>
          </cell>
          <cell r="U1606">
            <v>221</v>
          </cell>
          <cell r="V1606">
            <v>221</v>
          </cell>
        </row>
        <row r="1607">
          <cell r="A1607" t="str">
            <v>s96923</v>
          </cell>
          <cell r="B1607" t="str">
            <v>s</v>
          </cell>
          <cell r="C1607" t="str">
            <v>96923</v>
          </cell>
          <cell r="D1607" t="str">
            <v>ОРИГИНАЛ</v>
          </cell>
          <cell r="E1607" t="str">
            <v>Барон Филиппин де Ротшильд Г.Ф.А.</v>
          </cell>
          <cell r="F1607" t="str">
            <v>Шато д'Армаяк Гран Крю Классе (Пойяк)</v>
          </cell>
          <cell r="G1607">
            <v>0.75</v>
          </cell>
          <cell r="H1607">
            <v>2004</v>
          </cell>
          <cell r="K1607" t="str">
            <v>Нет</v>
          </cell>
          <cell r="M1607" t="str">
            <v>БУТ</v>
          </cell>
          <cell r="N1607" t="str">
            <v>КРАСНОЕ</v>
          </cell>
          <cell r="O1607">
            <v>13</v>
          </cell>
          <cell r="P1607" t="str">
            <v>AOC</v>
          </cell>
          <cell r="Q1607" t="str">
            <v>СУХОЕ</v>
          </cell>
          <cell r="R1607" t="str">
            <v>12, 6, 420</v>
          </cell>
          <cell r="S1607" t="str">
            <v>Франция</v>
          </cell>
          <cell r="T1607" t="str">
            <v>Бордо</v>
          </cell>
          <cell r="U1607">
            <v>78</v>
          </cell>
          <cell r="V1607">
            <v>78</v>
          </cell>
        </row>
        <row r="1608">
          <cell r="A1608" t="str">
            <v>s96929</v>
          </cell>
          <cell r="B1608" t="str">
            <v>s</v>
          </cell>
          <cell r="C1608" t="str">
            <v>96929</v>
          </cell>
          <cell r="E1608" t="str">
            <v>Сосьете Сивиль д'Эксплуатасьон Агриколь дю Шато Малеско Сент Экзюпери</v>
          </cell>
          <cell r="F1608" t="str">
            <v>Шато Малеско Сент Экзюпери Гран Крю Классе (Марго)</v>
          </cell>
          <cell r="G1608">
            <v>0.75</v>
          </cell>
          <cell r="H1608">
            <v>2007</v>
          </cell>
          <cell r="K1608" t="str">
            <v>Нет</v>
          </cell>
          <cell r="M1608" t="str">
            <v>БУТ</v>
          </cell>
          <cell r="N1608" t="str">
            <v>КРАСНОЕ</v>
          </cell>
          <cell r="O1608">
            <v>13</v>
          </cell>
          <cell r="P1608" t="str">
            <v>AOC</v>
          </cell>
          <cell r="Q1608" t="str">
            <v>СУХОЕ</v>
          </cell>
          <cell r="R1608" t="str">
            <v>12, 6, 396</v>
          </cell>
          <cell r="S1608" t="str">
            <v>Франция</v>
          </cell>
          <cell r="T1608" t="str">
            <v>Бордо</v>
          </cell>
          <cell r="U1608">
            <v>66</v>
          </cell>
          <cell r="V1608">
            <v>66</v>
          </cell>
        </row>
        <row r="1609">
          <cell r="A1609" t="str">
            <v>s96930</v>
          </cell>
          <cell r="B1609" t="str">
            <v>s</v>
          </cell>
          <cell r="C1609" t="str">
            <v>96930</v>
          </cell>
          <cell r="E1609" t="str">
            <v>Барон Филиппин де Ротшильд Г.Ф.А.</v>
          </cell>
          <cell r="F1609" t="str">
            <v>Шато Мутон Ротшильд (Пойяк)</v>
          </cell>
          <cell r="G1609">
            <v>0.75</v>
          </cell>
          <cell r="H1609">
            <v>1995</v>
          </cell>
          <cell r="K1609" t="str">
            <v>Нет</v>
          </cell>
          <cell r="M1609" t="str">
            <v>БУТ</v>
          </cell>
          <cell r="N1609" t="str">
            <v>КРАСНОЕ</v>
          </cell>
          <cell r="O1609">
            <v>12.5</v>
          </cell>
          <cell r="P1609" t="str">
            <v>AOC</v>
          </cell>
          <cell r="Q1609" t="str">
            <v>СУХОЕ</v>
          </cell>
          <cell r="R1609" t="str">
            <v>12, 432</v>
          </cell>
          <cell r="S1609" t="str">
            <v>Франция</v>
          </cell>
          <cell r="T1609" t="str">
            <v>Бордо</v>
          </cell>
          <cell r="U1609">
            <v>4</v>
          </cell>
          <cell r="V1609">
            <v>4</v>
          </cell>
        </row>
        <row r="1610">
          <cell r="A1610" t="str">
            <v>s96960</v>
          </cell>
          <cell r="B1610" t="str">
            <v>s</v>
          </cell>
          <cell r="C1610" t="str">
            <v>96960</v>
          </cell>
          <cell r="E1610" t="str">
            <v>С.А.С. Алан Муэкс</v>
          </cell>
          <cell r="F1610" t="str">
            <v>Шато Фонрок (Сент-Эмильон Гран Крю)</v>
          </cell>
          <cell r="G1610">
            <v>0.75</v>
          </cell>
          <cell r="H1610">
            <v>2012</v>
          </cell>
          <cell r="K1610" t="str">
            <v>Нет</v>
          </cell>
          <cell r="M1610" t="str">
            <v>БУТ</v>
          </cell>
          <cell r="N1610" t="str">
            <v>КРАСНОЕ</v>
          </cell>
          <cell r="O1610">
            <v>14</v>
          </cell>
          <cell r="P1610" t="str">
            <v>AOC</v>
          </cell>
          <cell r="Q1610" t="str">
            <v>СУХОЕ</v>
          </cell>
          <cell r="R1610">
            <v>12</v>
          </cell>
          <cell r="S1610" t="str">
            <v>Франция</v>
          </cell>
          <cell r="T1610" t="str">
            <v>Бордо</v>
          </cell>
          <cell r="U1610">
            <v>0</v>
          </cell>
          <cell r="V1610">
            <v>0</v>
          </cell>
        </row>
        <row r="1611">
          <cell r="A1611" t="str">
            <v>s96972</v>
          </cell>
          <cell r="B1611" t="str">
            <v>s</v>
          </cell>
          <cell r="C1611" t="str">
            <v>96972</v>
          </cell>
          <cell r="E1611" t="str">
            <v>Ж-Э Бори С.А.</v>
          </cell>
          <cell r="F1611" t="str">
            <v>Дюкрю-Бокайю Гран Крю Классе (Сен-Жюльен)</v>
          </cell>
          <cell r="G1611">
            <v>0.75</v>
          </cell>
          <cell r="H1611">
            <v>2007</v>
          </cell>
          <cell r="K1611" t="str">
            <v>Нет</v>
          </cell>
          <cell r="M1611" t="str">
            <v>БУТ</v>
          </cell>
          <cell r="N1611" t="str">
            <v>КРАСНОЕ</v>
          </cell>
          <cell r="O1611">
            <v>13</v>
          </cell>
          <cell r="P1611" t="str">
            <v>AOC</v>
          </cell>
          <cell r="Q1611" t="str">
            <v>СУХОЕ</v>
          </cell>
          <cell r="R1611">
            <v>12</v>
          </cell>
          <cell r="S1611" t="str">
            <v>Франция</v>
          </cell>
          <cell r="T1611" t="str">
            <v>Бордо</v>
          </cell>
          <cell r="U1611">
            <v>17</v>
          </cell>
          <cell r="V1611">
            <v>17</v>
          </cell>
        </row>
        <row r="1612">
          <cell r="A1612" t="str">
            <v>s97001</v>
          </cell>
          <cell r="B1612" t="str">
            <v>s</v>
          </cell>
          <cell r="C1612" t="str">
            <v>97001</v>
          </cell>
          <cell r="E1612" t="str">
            <v>Орнеллайя э Массето Сосьета Агрикола С.р.л.</v>
          </cell>
          <cell r="F1612" t="str">
            <v>Массето (Тоскана)</v>
          </cell>
          <cell r="G1612">
            <v>0.75</v>
          </cell>
          <cell r="H1612">
            <v>2009</v>
          </cell>
          <cell r="K1612" t="str">
            <v>Нет</v>
          </cell>
          <cell r="M1612" t="str">
            <v>БУТ</v>
          </cell>
          <cell r="N1612" t="str">
            <v>КРАСНОЕ</v>
          </cell>
          <cell r="O1612">
            <v>15</v>
          </cell>
          <cell r="P1612" t="str">
            <v>IGT</v>
          </cell>
          <cell r="Q1612" t="str">
            <v>СУХОЕ</v>
          </cell>
          <cell r="R1612" t="str">
            <v>3, 6, 12</v>
          </cell>
          <cell r="S1612" t="str">
            <v>Италия</v>
          </cell>
          <cell r="T1612" t="str">
            <v>Тоскана</v>
          </cell>
          <cell r="U1612">
            <v>20</v>
          </cell>
          <cell r="V1612">
            <v>20</v>
          </cell>
        </row>
        <row r="1613">
          <cell r="A1613" t="str">
            <v>s97002</v>
          </cell>
          <cell r="B1613" t="str">
            <v>s</v>
          </cell>
          <cell r="C1613" t="str">
            <v>97002</v>
          </cell>
          <cell r="E1613" t="str">
            <v>Орнеллайя э Массето Сосьета Агрикола С.р.л.</v>
          </cell>
          <cell r="F1613" t="str">
            <v>Массето (Тоскана)</v>
          </cell>
          <cell r="G1613">
            <v>3</v>
          </cell>
          <cell r="H1613">
            <v>2011</v>
          </cell>
          <cell r="K1613" t="str">
            <v>Нет</v>
          </cell>
          <cell r="M1613" t="str">
            <v>БУТ</v>
          </cell>
          <cell r="N1613" t="str">
            <v>КРАСНОЕ</v>
          </cell>
          <cell r="O1613">
            <v>14.5</v>
          </cell>
          <cell r="P1613" t="str">
            <v>IGT</v>
          </cell>
          <cell r="Q1613" t="str">
            <v>СУХОЕ</v>
          </cell>
          <cell r="R1613">
            <v>3</v>
          </cell>
          <cell r="S1613" t="str">
            <v>Италия</v>
          </cell>
          <cell r="T1613" t="str">
            <v>Тоскана</v>
          </cell>
          <cell r="U1613">
            <v>0</v>
          </cell>
          <cell r="V1613">
            <v>0</v>
          </cell>
        </row>
        <row r="1614">
          <cell r="A1614" t="str">
            <v>s97004</v>
          </cell>
          <cell r="B1614" t="str">
            <v>s</v>
          </cell>
          <cell r="C1614" t="str">
            <v>97004</v>
          </cell>
          <cell r="E1614" t="str">
            <v>Орнеллайя э Массето Сосьета Агрикола С.р.л.</v>
          </cell>
          <cell r="F1614" t="str">
            <v>Массето (Тоскана)</v>
          </cell>
          <cell r="G1614">
            <v>1.5</v>
          </cell>
          <cell r="H1614">
            <v>1996</v>
          </cell>
          <cell r="K1614" t="str">
            <v>Нет</v>
          </cell>
          <cell r="M1614" t="str">
            <v>БУТ</v>
          </cell>
          <cell r="N1614" t="str">
            <v>КРАСНОЕ</v>
          </cell>
          <cell r="O1614">
            <v>13.5</v>
          </cell>
          <cell r="P1614" t="str">
            <v>IGT</v>
          </cell>
          <cell r="Q1614" t="str">
            <v>СУХОЕ</v>
          </cell>
          <cell r="S1614" t="str">
            <v>Италия</v>
          </cell>
          <cell r="T1614" t="str">
            <v>Тоскана</v>
          </cell>
          <cell r="U1614">
            <v>0</v>
          </cell>
          <cell r="V1614">
            <v>0</v>
          </cell>
        </row>
        <row r="1615">
          <cell r="A1615" t="str">
            <v>s97005</v>
          </cell>
          <cell r="B1615" t="str">
            <v>s</v>
          </cell>
          <cell r="C1615" t="str">
            <v>97005</v>
          </cell>
          <cell r="E1615" t="str">
            <v>Орнеллайя э Массето Сосьета Агрикола С.р.л.</v>
          </cell>
          <cell r="F1615" t="str">
            <v>Массето (Тоскана)</v>
          </cell>
          <cell r="G1615">
            <v>1.5</v>
          </cell>
          <cell r="H1615">
            <v>1997</v>
          </cell>
          <cell r="K1615" t="str">
            <v>Нет</v>
          </cell>
          <cell r="M1615" t="str">
            <v>БУТ</v>
          </cell>
          <cell r="N1615" t="str">
            <v>КРАСНОЕ</v>
          </cell>
          <cell r="O1615">
            <v>14.5</v>
          </cell>
          <cell r="P1615" t="str">
            <v>IGT</v>
          </cell>
          <cell r="Q1615" t="str">
            <v>СУХОЕ</v>
          </cell>
          <cell r="S1615" t="str">
            <v>Италия</v>
          </cell>
          <cell r="T1615" t="str">
            <v>Тоскана</v>
          </cell>
          <cell r="U1615">
            <v>1</v>
          </cell>
          <cell r="V1615">
            <v>1</v>
          </cell>
        </row>
        <row r="1616">
          <cell r="A1616" t="str">
            <v>s97007</v>
          </cell>
          <cell r="B1616" t="str">
            <v>s</v>
          </cell>
          <cell r="C1616" t="str">
            <v>97007</v>
          </cell>
          <cell r="E1616" t="str">
            <v>Орнеллайя э Массето Сосьета Агрикола С.р.л.</v>
          </cell>
          <cell r="F1616" t="str">
            <v>Массето (Тоскана)</v>
          </cell>
          <cell r="G1616">
            <v>1.5</v>
          </cell>
          <cell r="H1616">
            <v>1999</v>
          </cell>
          <cell r="K1616" t="str">
            <v>Нет</v>
          </cell>
          <cell r="M1616" t="str">
            <v>БУТ</v>
          </cell>
          <cell r="N1616" t="str">
            <v>КРАСНОЕ</v>
          </cell>
          <cell r="O1616">
            <v>14.5</v>
          </cell>
          <cell r="P1616" t="str">
            <v>IGT</v>
          </cell>
          <cell r="Q1616" t="str">
            <v>СУХОЕ</v>
          </cell>
          <cell r="S1616" t="str">
            <v>Италия</v>
          </cell>
          <cell r="T1616" t="str">
            <v>Тоскана</v>
          </cell>
          <cell r="U1616">
            <v>1</v>
          </cell>
          <cell r="V1616">
            <v>1</v>
          </cell>
        </row>
        <row r="1617">
          <cell r="A1617" t="str">
            <v>s97015</v>
          </cell>
          <cell r="B1617" t="str">
            <v>s</v>
          </cell>
          <cell r="C1617" t="str">
            <v>97015</v>
          </cell>
          <cell r="E1617" t="str">
            <v>Шампань Луи Родерер</v>
          </cell>
          <cell r="F1617" t="str">
            <v>Кристаль Розе п/у</v>
          </cell>
          <cell r="G1617">
            <v>0.75</v>
          </cell>
          <cell r="H1617">
            <v>2007</v>
          </cell>
          <cell r="K1617" t="str">
            <v>Нет</v>
          </cell>
          <cell r="M1617" t="str">
            <v>БУТ</v>
          </cell>
          <cell r="N1617" t="str">
            <v>РОЗОВОЕ</v>
          </cell>
          <cell r="O1617">
            <v>12</v>
          </cell>
          <cell r="P1617" t="str">
            <v>AOC</v>
          </cell>
          <cell r="Q1617" t="str">
            <v>БРЮТ</v>
          </cell>
          <cell r="R1617" t="str">
            <v>3, 198</v>
          </cell>
          <cell r="S1617" t="str">
            <v>Франция</v>
          </cell>
          <cell r="T1617" t="str">
            <v>Шампань</v>
          </cell>
          <cell r="U1617">
            <v>68</v>
          </cell>
          <cell r="V1617">
            <v>68</v>
          </cell>
        </row>
        <row r="1618">
          <cell r="A1618" t="str">
            <v>s97021</v>
          </cell>
          <cell r="B1618" t="str">
            <v>s</v>
          </cell>
          <cell r="C1618" t="str">
            <v>97021</v>
          </cell>
          <cell r="E1618" t="str">
            <v>Терре Фриулане С.Р.Л.</v>
          </cell>
          <cell r="F1618" t="str">
            <v>Гриво Пино Гриджо Вольпе Пазини (Колли Ориентали дель Фриули)</v>
          </cell>
          <cell r="G1618">
            <v>0.375</v>
          </cell>
          <cell r="H1618">
            <v>2014</v>
          </cell>
          <cell r="K1618" t="str">
            <v>Нет</v>
          </cell>
          <cell r="M1618" t="str">
            <v>БУТ</v>
          </cell>
          <cell r="N1618" t="str">
            <v>БЕЛОЕ</v>
          </cell>
          <cell r="O1618">
            <v>12.5</v>
          </cell>
          <cell r="P1618" t="str">
            <v>DOC</v>
          </cell>
          <cell r="Q1618" t="str">
            <v>СУХОЕ</v>
          </cell>
          <cell r="R1618" t="str">
            <v>12, 1 020</v>
          </cell>
          <cell r="S1618" t="str">
            <v>Италия</v>
          </cell>
          <cell r="T1618" t="str">
            <v>Фриули</v>
          </cell>
          <cell r="U1618">
            <v>545</v>
          </cell>
          <cell r="V1618">
            <v>545</v>
          </cell>
        </row>
        <row r="1619">
          <cell r="A1619" t="str">
            <v>s97039</v>
          </cell>
          <cell r="B1619" t="str">
            <v>s</v>
          </cell>
          <cell r="C1619" t="str">
            <v>97039</v>
          </cell>
          <cell r="F1619" t="str">
            <v>Футляр на 3 бут Бургонь (дуб) Размеры внутренние: 320*280*90мм</v>
          </cell>
          <cell r="G1619">
            <v>0</v>
          </cell>
          <cell r="H1619">
            <v>0</v>
          </cell>
          <cell r="K1619" t="str">
            <v>Нет</v>
          </cell>
          <cell r="M1619" t="str">
            <v>ШТ</v>
          </cell>
          <cell r="O1619">
            <v>0</v>
          </cell>
          <cell r="S1619" t="str">
            <v>РОССИЯ</v>
          </cell>
          <cell r="T1619" t="str">
            <v>-</v>
          </cell>
          <cell r="U1619">
            <v>67</v>
          </cell>
          <cell r="V1619">
            <v>67</v>
          </cell>
        </row>
        <row r="1620">
          <cell r="A1620" t="str">
            <v>s97052</v>
          </cell>
          <cell r="B1620" t="str">
            <v>s</v>
          </cell>
          <cell r="C1620" t="str">
            <v>97052</v>
          </cell>
          <cell r="E1620" t="str">
            <v>НОНИНО ДИСТИЛЛАТОРИ СПА</v>
          </cell>
          <cell r="F1620" t="str">
            <v>Фриулана Нонино в п/у</v>
          </cell>
          <cell r="G1620">
            <v>0.7</v>
          </cell>
          <cell r="H1620">
            <v>0</v>
          </cell>
          <cell r="K1620" t="str">
            <v>Нет</v>
          </cell>
          <cell r="M1620" t="str">
            <v>БУТ</v>
          </cell>
          <cell r="O1620">
            <v>43</v>
          </cell>
          <cell r="P1620" t="str">
            <v>-</v>
          </cell>
          <cell r="Q1620" t="str">
            <v>ГРАППА</v>
          </cell>
          <cell r="R1620" t="str">
            <v>6, 360</v>
          </cell>
          <cell r="S1620" t="str">
            <v>Италия</v>
          </cell>
          <cell r="T1620" t="str">
            <v>Фриули</v>
          </cell>
          <cell r="U1620">
            <v>309</v>
          </cell>
          <cell r="V1620">
            <v>309</v>
          </cell>
        </row>
        <row r="1621">
          <cell r="A1621" t="str">
            <v>s97058</v>
          </cell>
          <cell r="B1621" t="str">
            <v>s</v>
          </cell>
          <cell r="C1621" t="str">
            <v>97058</v>
          </cell>
          <cell r="E1621" t="str">
            <v>ОСТАЛЕР И, С.Л.</v>
          </cell>
          <cell r="F1621" t="str">
            <v>Саласар Тинто</v>
          </cell>
          <cell r="G1621">
            <v>0.75</v>
          </cell>
          <cell r="H1621">
            <v>2014</v>
          </cell>
          <cell r="K1621" t="str">
            <v>Нет</v>
          </cell>
          <cell r="M1621" t="str">
            <v>БУТ</v>
          </cell>
          <cell r="N1621" t="str">
            <v>КРАСНОЕ</v>
          </cell>
          <cell r="O1621">
            <v>12.5</v>
          </cell>
          <cell r="P1621" t="str">
            <v>DOC</v>
          </cell>
          <cell r="Q1621" t="str">
            <v>СУХОЕ</v>
          </cell>
          <cell r="R1621" t="str">
            <v>6, 600</v>
          </cell>
          <cell r="S1621" t="str">
            <v>Испания</v>
          </cell>
          <cell r="T1621" t="str">
            <v>Риоха</v>
          </cell>
          <cell r="U1621">
            <v>3378</v>
          </cell>
          <cell r="V1621">
            <v>3378</v>
          </cell>
        </row>
        <row r="1622">
          <cell r="A1622" t="str">
            <v>s97062</v>
          </cell>
          <cell r="B1622" t="str">
            <v>s</v>
          </cell>
          <cell r="C1622" t="str">
            <v>97062</v>
          </cell>
          <cell r="D1622" t="str">
            <v>ОРИГИНАЛ</v>
          </cell>
          <cell r="E1622" t="str">
            <v>СА Мезон Жозеф Друэн</v>
          </cell>
          <cell r="F1622" t="str">
            <v>Лафоре Бургонь Шардоне</v>
          </cell>
          <cell r="G1622">
            <v>0.75</v>
          </cell>
          <cell r="H1622">
            <v>2014</v>
          </cell>
          <cell r="K1622" t="str">
            <v>Нет</v>
          </cell>
          <cell r="M1622" t="str">
            <v>БУТ</v>
          </cell>
          <cell r="N1622" t="str">
            <v>БЕЛОЕ</v>
          </cell>
          <cell r="O1622">
            <v>13</v>
          </cell>
          <cell r="P1622" t="str">
            <v>AOC</v>
          </cell>
          <cell r="Q1622" t="str">
            <v>СУХОЕ</v>
          </cell>
          <cell r="R1622" t="str">
            <v>6, 12, 4, 504</v>
          </cell>
          <cell r="S1622" t="str">
            <v>Франция</v>
          </cell>
          <cell r="T1622" t="str">
            <v>Бургундия</v>
          </cell>
          <cell r="U1622">
            <v>0</v>
          </cell>
          <cell r="V1622">
            <v>0</v>
          </cell>
        </row>
        <row r="1623">
          <cell r="A1623" t="str">
            <v>s97072</v>
          </cell>
          <cell r="B1623" t="str">
            <v>s</v>
          </cell>
          <cell r="C1623" t="str">
            <v>97072</v>
          </cell>
          <cell r="E1623" t="str">
            <v>СА Мезон Жозеф Друэн</v>
          </cell>
          <cell r="F1623" t="str">
            <v>Пуйи-Фюиссе</v>
          </cell>
          <cell r="G1623">
            <v>0.75</v>
          </cell>
          <cell r="H1623">
            <v>2014</v>
          </cell>
          <cell r="K1623" t="str">
            <v>Нет</v>
          </cell>
          <cell r="M1623" t="str">
            <v>БУТ</v>
          </cell>
          <cell r="N1623" t="str">
            <v>БЕЛОЕ</v>
          </cell>
          <cell r="O1623">
            <v>13</v>
          </cell>
          <cell r="P1623" t="str">
            <v>AOC</v>
          </cell>
          <cell r="Q1623" t="str">
            <v>СУХОЕ</v>
          </cell>
          <cell r="R1623" t="str">
            <v>6, 12, 504</v>
          </cell>
          <cell r="S1623" t="str">
            <v>Франция</v>
          </cell>
          <cell r="T1623" t="str">
            <v>Бургундия</v>
          </cell>
          <cell r="U1623">
            <v>1</v>
          </cell>
          <cell r="V1623">
            <v>1</v>
          </cell>
        </row>
        <row r="1624">
          <cell r="A1624" t="str">
            <v>s97073</v>
          </cell>
          <cell r="B1624" t="str">
            <v>s</v>
          </cell>
          <cell r="C1624" t="str">
            <v>97073</v>
          </cell>
          <cell r="E1624" t="str">
            <v>С.С. дю Шато Ненан</v>
          </cell>
          <cell r="F1624" t="str">
            <v>Фюг де Ненан (Помроль)</v>
          </cell>
          <cell r="G1624">
            <v>0.75</v>
          </cell>
          <cell r="H1624">
            <v>2006</v>
          </cell>
          <cell r="K1624" t="str">
            <v>Нет</v>
          </cell>
          <cell r="M1624" t="str">
            <v>БУТ</v>
          </cell>
          <cell r="N1624" t="str">
            <v>КРАСНОЕ</v>
          </cell>
          <cell r="O1624">
            <v>13.5</v>
          </cell>
          <cell r="P1624" t="str">
            <v>AOC</v>
          </cell>
          <cell r="Q1624" t="str">
            <v>СУХОЕ</v>
          </cell>
          <cell r="R1624" t="str">
            <v>12, 6</v>
          </cell>
          <cell r="S1624" t="str">
            <v>Франция</v>
          </cell>
          <cell r="T1624" t="str">
            <v>Бордо</v>
          </cell>
          <cell r="U1624">
            <v>398</v>
          </cell>
          <cell r="V1624">
            <v>398</v>
          </cell>
        </row>
        <row r="1625">
          <cell r="A1625" t="str">
            <v>s97085</v>
          </cell>
          <cell r="B1625" t="str">
            <v>s</v>
          </cell>
          <cell r="C1625" t="str">
            <v>97085</v>
          </cell>
          <cell r="E1625" t="str">
            <v>С.С.И. дю Домен де Шато Пишон Лонгвиль Контесс де Лаланд</v>
          </cell>
          <cell r="F1625" t="str">
            <v>Шато Пишон Лонгвиль Контесс де Лаланд Гран Крю Классе (Пойяк)</v>
          </cell>
          <cell r="G1625">
            <v>0.75</v>
          </cell>
          <cell r="H1625">
            <v>2007</v>
          </cell>
          <cell r="K1625" t="str">
            <v>Нет</v>
          </cell>
          <cell r="M1625" t="str">
            <v>БУТ</v>
          </cell>
          <cell r="N1625" t="str">
            <v>КРАСНОЕ</v>
          </cell>
          <cell r="O1625">
            <v>13</v>
          </cell>
          <cell r="P1625" t="str">
            <v>AOC</v>
          </cell>
          <cell r="Q1625" t="str">
            <v>СУХОЕ</v>
          </cell>
          <cell r="R1625" t="str">
            <v>12, 6</v>
          </cell>
          <cell r="S1625" t="str">
            <v>Франция</v>
          </cell>
          <cell r="T1625" t="str">
            <v>Бордо</v>
          </cell>
          <cell r="U1625">
            <v>24</v>
          </cell>
          <cell r="V1625">
            <v>24</v>
          </cell>
        </row>
        <row r="1626">
          <cell r="A1626" t="str">
            <v>s97088</v>
          </cell>
          <cell r="B1626" t="str">
            <v>s</v>
          </cell>
          <cell r="C1626" t="str">
            <v>97088</v>
          </cell>
          <cell r="D1626" t="str">
            <v>БЕЗ П/У</v>
          </cell>
          <cell r="E1626" t="str">
            <v>Бодегас де лос Эредерос дель Маркес де Рискаль С.Л.</v>
          </cell>
          <cell r="F1626" t="str">
            <v>Ариенсо Крианса в п/у</v>
          </cell>
          <cell r="G1626">
            <v>0.75</v>
          </cell>
          <cell r="H1626">
            <v>2012</v>
          </cell>
          <cell r="K1626" t="str">
            <v>Нет</v>
          </cell>
          <cell r="M1626" t="str">
            <v>БУТ</v>
          </cell>
          <cell r="N1626" t="str">
            <v>КРАСНОЕ</v>
          </cell>
          <cell r="O1626">
            <v>14</v>
          </cell>
          <cell r="P1626" t="str">
            <v>DOC</v>
          </cell>
          <cell r="Q1626" t="str">
            <v>СУХОЕ</v>
          </cell>
          <cell r="R1626">
            <v>6</v>
          </cell>
          <cell r="S1626" t="str">
            <v>Испания</v>
          </cell>
          <cell r="T1626" t="str">
            <v>Риоха</v>
          </cell>
          <cell r="U1626">
            <v>19</v>
          </cell>
          <cell r="V1626">
            <v>19</v>
          </cell>
        </row>
        <row r="1627">
          <cell r="A1627" t="str">
            <v>s97104</v>
          </cell>
          <cell r="B1627" t="str">
            <v>s</v>
          </cell>
          <cell r="C1627" t="str">
            <v>97104</v>
          </cell>
          <cell r="E1627" t="str">
            <v>Сосьете Сивиль дю Шато Фурка Остен</v>
          </cell>
          <cell r="F1627" t="str">
            <v>Шато Фурка Остен (Листрак Медок)</v>
          </cell>
          <cell r="G1627">
            <v>0.375</v>
          </cell>
          <cell r="H1627">
            <v>2007</v>
          </cell>
          <cell r="K1627" t="str">
            <v>Нет</v>
          </cell>
          <cell r="M1627" t="str">
            <v>БУТ</v>
          </cell>
          <cell r="N1627" t="str">
            <v>КРАСНОЕ</v>
          </cell>
          <cell r="O1627">
            <v>12.5</v>
          </cell>
          <cell r="P1627" t="str">
            <v>AOC</v>
          </cell>
          <cell r="Q1627" t="str">
            <v>СУХОЕ</v>
          </cell>
          <cell r="R1627">
            <v>24</v>
          </cell>
          <cell r="S1627" t="str">
            <v>Франция</v>
          </cell>
          <cell r="T1627" t="str">
            <v>Бордо</v>
          </cell>
          <cell r="U1627">
            <v>78</v>
          </cell>
          <cell r="V1627">
            <v>78</v>
          </cell>
        </row>
        <row r="1628">
          <cell r="A1628" t="str">
            <v>s97111</v>
          </cell>
          <cell r="B1628" t="str">
            <v>s</v>
          </cell>
          <cell r="C1628" t="str">
            <v>97111</v>
          </cell>
          <cell r="D1628" t="str">
            <v>НОВ_БУТ</v>
          </cell>
          <cell r="E1628" t="str">
            <v>НОНИНО ДИСТИЛЛАТОРИ СПА</v>
          </cell>
          <cell r="F1628" t="str">
            <v>Нонино Вендеммиа Ризерва ди Анната ин баррик в п/у</v>
          </cell>
          <cell r="G1628">
            <v>0.7</v>
          </cell>
          <cell r="H1628">
            <v>2012</v>
          </cell>
          <cell r="K1628" t="str">
            <v>Нет</v>
          </cell>
          <cell r="M1628" t="str">
            <v>БУТ</v>
          </cell>
          <cell r="O1628">
            <v>41</v>
          </cell>
          <cell r="P1628" t="str">
            <v>-</v>
          </cell>
          <cell r="Q1628" t="str">
            <v>ГРАППА</v>
          </cell>
          <cell r="R1628">
            <v>6</v>
          </cell>
          <cell r="S1628" t="str">
            <v>Италия</v>
          </cell>
          <cell r="T1628" t="str">
            <v>Фриули</v>
          </cell>
          <cell r="U1628">
            <v>1</v>
          </cell>
          <cell r="V1628">
            <v>1</v>
          </cell>
        </row>
        <row r="1629">
          <cell r="A1629" t="str">
            <v>s97114</v>
          </cell>
          <cell r="B1629" t="str">
            <v>s</v>
          </cell>
          <cell r="C1629" t="str">
            <v>97114</v>
          </cell>
          <cell r="E1629" t="str">
            <v>Ле Винерон дю Сьёр д'Арк Сосьете Кооператив Агриколь</v>
          </cell>
          <cell r="F1629" t="str">
            <v>Гранд Кюве 1531 де Эмери (Креман де Лиму)</v>
          </cell>
          <cell r="G1629">
            <v>0.75</v>
          </cell>
          <cell r="H1629">
            <v>0</v>
          </cell>
          <cell r="K1629" t="str">
            <v>Нет</v>
          </cell>
          <cell r="M1629" t="str">
            <v>БУТ</v>
          </cell>
          <cell r="N1629" t="str">
            <v>РОЗОВОЕ</v>
          </cell>
          <cell r="O1629">
            <v>12</v>
          </cell>
          <cell r="P1629" t="str">
            <v>AOC</v>
          </cell>
          <cell r="Q1629" t="str">
            <v>БРЮТ</v>
          </cell>
          <cell r="R1629" t="str">
            <v>12, 6, 432</v>
          </cell>
          <cell r="S1629" t="str">
            <v>Франция</v>
          </cell>
          <cell r="T1629" t="str">
            <v>Лангедок-Руссийон</v>
          </cell>
          <cell r="U1629">
            <v>0</v>
          </cell>
          <cell r="V1629">
            <v>0</v>
          </cell>
        </row>
        <row r="1630">
          <cell r="A1630" t="str">
            <v>s97122</v>
          </cell>
          <cell r="B1630" t="str">
            <v>s</v>
          </cell>
          <cell r="C1630" t="str">
            <v>97122</v>
          </cell>
          <cell r="E1630" t="str">
            <v>Палмайр, ЛЛС</v>
          </cell>
          <cell r="F1630" t="str">
            <v>Палмайр Шардоне Сонома Коаст</v>
          </cell>
          <cell r="G1630">
            <v>0.75</v>
          </cell>
          <cell r="H1630">
            <v>2012</v>
          </cell>
          <cell r="K1630" t="str">
            <v>Нет</v>
          </cell>
          <cell r="M1630" t="str">
            <v>БУТ</v>
          </cell>
          <cell r="N1630" t="str">
            <v>БЕЛОЕ</v>
          </cell>
          <cell r="O1630">
            <v>14.9</v>
          </cell>
          <cell r="P1630" t="str">
            <v>-</v>
          </cell>
          <cell r="Q1630" t="str">
            <v>СУХОЕ</v>
          </cell>
          <cell r="R1630" t="str">
            <v>6, 384</v>
          </cell>
          <cell r="S1630" t="str">
            <v>Соединенные Штаты Америки</v>
          </cell>
          <cell r="T1630" t="str">
            <v>Сонома Коаст</v>
          </cell>
          <cell r="U1630">
            <v>161</v>
          </cell>
          <cell r="V1630">
            <v>161</v>
          </cell>
        </row>
        <row r="1631">
          <cell r="A1631" t="str">
            <v>s97130</v>
          </cell>
          <cell r="B1631" t="str">
            <v>s</v>
          </cell>
          <cell r="C1631" t="str">
            <v>97130</v>
          </cell>
          <cell r="D1631" t="str">
            <v>ЛЕТО</v>
          </cell>
          <cell r="F1631" t="str">
            <v>Бумажный пакет</v>
          </cell>
          <cell r="G1631">
            <v>0</v>
          </cell>
          <cell r="H1631">
            <v>0</v>
          </cell>
          <cell r="K1631" t="str">
            <v>Нет</v>
          </cell>
          <cell r="M1631" t="str">
            <v>ШТ</v>
          </cell>
          <cell r="O1631">
            <v>0</v>
          </cell>
          <cell r="S1631" t="str">
            <v>РОССИЯ</v>
          </cell>
          <cell r="T1631" t="str">
            <v>-</v>
          </cell>
          <cell r="U1631">
            <v>122</v>
          </cell>
          <cell r="V1631">
            <v>122</v>
          </cell>
        </row>
        <row r="1632">
          <cell r="A1632" t="str">
            <v>s97131</v>
          </cell>
          <cell r="B1632" t="str">
            <v>s</v>
          </cell>
          <cell r="C1632" t="str">
            <v>97131</v>
          </cell>
          <cell r="D1632" t="str">
            <v>ОРИГИНАЛ</v>
          </cell>
          <cell r="E1632" t="str">
            <v>Бёрн Стюарт Дистиллерс Лимитед</v>
          </cell>
          <cell r="F1632" t="str">
            <v>Скоттиш Лидер (с бокалом)</v>
          </cell>
          <cell r="G1632">
            <v>0.7</v>
          </cell>
          <cell r="H1632">
            <v>0</v>
          </cell>
          <cell r="K1632" t="str">
            <v>Нет</v>
          </cell>
          <cell r="M1632" t="str">
            <v>БУТ</v>
          </cell>
          <cell r="O1632">
            <v>40</v>
          </cell>
          <cell r="Q1632" t="str">
            <v>ВИСКИ_КУП</v>
          </cell>
          <cell r="R1632" t="str">
            <v>12, 576</v>
          </cell>
          <cell r="S1632" t="str">
            <v>Соединенное Королевство</v>
          </cell>
          <cell r="T1632" t="str">
            <v>-</v>
          </cell>
          <cell r="U1632">
            <v>262</v>
          </cell>
          <cell r="V1632">
            <v>262</v>
          </cell>
        </row>
        <row r="1633">
          <cell r="A1633" t="str">
            <v>s97132</v>
          </cell>
          <cell r="B1633" t="str">
            <v>s</v>
          </cell>
          <cell r="C1633" t="str">
            <v>97132</v>
          </cell>
          <cell r="E1633" t="str">
            <v>С.С. Домен Мартен</v>
          </cell>
          <cell r="F1633" t="str">
            <v>Шато Глория (Сен-Жюльен)</v>
          </cell>
          <cell r="G1633">
            <v>0.75</v>
          </cell>
          <cell r="H1633">
            <v>2011</v>
          </cell>
          <cell r="K1633" t="str">
            <v>Нет</v>
          </cell>
          <cell r="M1633" t="str">
            <v>БУТ</v>
          </cell>
          <cell r="N1633" t="str">
            <v>КРАСНОЕ</v>
          </cell>
          <cell r="O1633">
            <v>13.5</v>
          </cell>
          <cell r="P1633" t="str">
            <v>AOC</v>
          </cell>
          <cell r="Q1633" t="str">
            <v>СУХОЕ</v>
          </cell>
          <cell r="R1633" t="str">
            <v>12, 6, 300</v>
          </cell>
          <cell r="S1633" t="str">
            <v>Франция</v>
          </cell>
          <cell r="T1633" t="str">
            <v>Бордо</v>
          </cell>
          <cell r="U1633">
            <v>257</v>
          </cell>
          <cell r="V1633">
            <v>257</v>
          </cell>
        </row>
        <row r="1634">
          <cell r="A1634" t="str">
            <v>s97134</v>
          </cell>
          <cell r="B1634" t="str">
            <v>s</v>
          </cell>
          <cell r="C1634" t="str">
            <v>97134</v>
          </cell>
          <cell r="D1634" t="str">
            <v>ОРИГИНАЛ</v>
          </cell>
          <cell r="E1634" t="str">
            <v>Каза Дефра С.П.А.</v>
          </cell>
          <cell r="F1634" t="str">
            <v>Просекко</v>
          </cell>
          <cell r="G1634">
            <v>0.2</v>
          </cell>
          <cell r="H1634">
            <v>0</v>
          </cell>
          <cell r="K1634" t="str">
            <v>Нет</v>
          </cell>
          <cell r="M1634" t="str">
            <v>БУТ</v>
          </cell>
          <cell r="N1634" t="str">
            <v>БЕЛОЕ</v>
          </cell>
          <cell r="O1634">
            <v>10.5</v>
          </cell>
          <cell r="Q1634" t="str">
            <v>СУХОЕ</v>
          </cell>
          <cell r="R1634" t="str">
            <v>12, 24, 6</v>
          </cell>
          <cell r="S1634" t="str">
            <v>Италия</v>
          </cell>
          <cell r="T1634" t="str">
            <v>Венето</v>
          </cell>
          <cell r="U1634">
            <v>0</v>
          </cell>
          <cell r="V1634">
            <v>0</v>
          </cell>
        </row>
        <row r="1635">
          <cell r="A1635" t="str">
            <v>s97145</v>
          </cell>
          <cell r="B1635" t="str">
            <v>s</v>
          </cell>
          <cell r="C1635" t="str">
            <v>97145</v>
          </cell>
          <cell r="E1635" t="str">
            <v>Винария Александрович д.о.о.</v>
          </cell>
          <cell r="F1635" t="str">
            <v>Харизма Селекшн</v>
          </cell>
          <cell r="G1635">
            <v>0.75</v>
          </cell>
          <cell r="H1635">
            <v>2015</v>
          </cell>
          <cell r="K1635" t="str">
            <v>Нет</v>
          </cell>
          <cell r="M1635" t="str">
            <v>БУТ</v>
          </cell>
          <cell r="N1635" t="str">
            <v>БЕЛОЕ</v>
          </cell>
          <cell r="O1635">
            <v>14.2</v>
          </cell>
          <cell r="P1635" t="str">
            <v>-</v>
          </cell>
          <cell r="Q1635" t="str">
            <v>СУХОЕ</v>
          </cell>
          <cell r="R1635">
            <v>6</v>
          </cell>
          <cell r="S1635" t="str">
            <v>Сербия</v>
          </cell>
          <cell r="T1635" t="str">
            <v>Шумадия</v>
          </cell>
          <cell r="U1635">
            <v>80</v>
          </cell>
          <cell r="V1635">
            <v>80</v>
          </cell>
        </row>
        <row r="1636">
          <cell r="A1636" t="str">
            <v>s97147</v>
          </cell>
          <cell r="B1636" t="str">
            <v>s</v>
          </cell>
          <cell r="C1636" t="str">
            <v>97147</v>
          </cell>
          <cell r="E1636" t="str">
            <v>Винария Александрович д.о.о.</v>
          </cell>
          <cell r="F1636" t="str">
            <v>Тема</v>
          </cell>
          <cell r="G1636">
            <v>0.75</v>
          </cell>
          <cell r="H1636">
            <v>2015</v>
          </cell>
          <cell r="K1636" t="str">
            <v>Нет</v>
          </cell>
          <cell r="M1636" t="str">
            <v>БУТ</v>
          </cell>
          <cell r="N1636" t="str">
            <v>БЕЛОЕ</v>
          </cell>
          <cell r="O1636">
            <v>13.5</v>
          </cell>
          <cell r="P1636" t="str">
            <v>-</v>
          </cell>
          <cell r="Q1636" t="str">
            <v>СУХОЕ</v>
          </cell>
          <cell r="R1636">
            <v>6</v>
          </cell>
          <cell r="S1636" t="str">
            <v>Сербия</v>
          </cell>
          <cell r="T1636" t="str">
            <v>Шумадия</v>
          </cell>
          <cell r="U1636">
            <v>374</v>
          </cell>
          <cell r="V1636">
            <v>374</v>
          </cell>
        </row>
        <row r="1637">
          <cell r="A1637" t="str">
            <v>s97148</v>
          </cell>
          <cell r="B1637" t="str">
            <v>s</v>
          </cell>
          <cell r="C1637" t="str">
            <v>97148</v>
          </cell>
          <cell r="E1637" t="str">
            <v>Винария Александрович д.о.о.</v>
          </cell>
          <cell r="F1637" t="str">
            <v>Триумф Селекшн</v>
          </cell>
          <cell r="G1637">
            <v>0.75</v>
          </cell>
          <cell r="H1637">
            <v>2015</v>
          </cell>
          <cell r="K1637" t="str">
            <v>Нет</v>
          </cell>
          <cell r="M1637" t="str">
            <v>БУТ</v>
          </cell>
          <cell r="N1637" t="str">
            <v>БЕЛОЕ</v>
          </cell>
          <cell r="O1637">
            <v>13.5</v>
          </cell>
          <cell r="P1637" t="str">
            <v>-</v>
          </cell>
          <cell r="Q1637" t="str">
            <v>СУХОЕ</v>
          </cell>
          <cell r="R1637">
            <v>6</v>
          </cell>
          <cell r="S1637" t="str">
            <v>Сербия</v>
          </cell>
          <cell r="T1637" t="str">
            <v>Шумадия</v>
          </cell>
          <cell r="U1637">
            <v>455</v>
          </cell>
          <cell r="V1637">
            <v>455</v>
          </cell>
        </row>
        <row r="1638">
          <cell r="A1638" t="str">
            <v>s97149</v>
          </cell>
          <cell r="B1638" t="str">
            <v>s</v>
          </cell>
          <cell r="C1638" t="str">
            <v>97149</v>
          </cell>
          <cell r="D1638" t="str">
            <v>ОРИГИНАЛ</v>
          </cell>
          <cell r="E1638" t="str">
            <v>Винария Александрович д.о.о.</v>
          </cell>
          <cell r="F1638" t="str">
            <v>Триумф Нуар</v>
          </cell>
          <cell r="G1638">
            <v>0.75</v>
          </cell>
          <cell r="H1638">
            <v>2012</v>
          </cell>
          <cell r="K1638" t="str">
            <v>Нет</v>
          </cell>
          <cell r="M1638" t="str">
            <v>БУТ</v>
          </cell>
          <cell r="N1638" t="str">
            <v>КРАСНОЕ</v>
          </cell>
          <cell r="O1638">
            <v>13.7</v>
          </cell>
          <cell r="P1638" t="str">
            <v>-</v>
          </cell>
          <cell r="Q1638" t="str">
            <v>СУХОЕ</v>
          </cell>
          <cell r="R1638">
            <v>6</v>
          </cell>
          <cell r="S1638" t="str">
            <v>Сербия</v>
          </cell>
          <cell r="T1638" t="str">
            <v>Шумадия</v>
          </cell>
          <cell r="U1638">
            <v>72</v>
          </cell>
          <cell r="V1638">
            <v>72</v>
          </cell>
        </row>
        <row r="1639">
          <cell r="A1639" t="str">
            <v>s97155</v>
          </cell>
          <cell r="B1639" t="str">
            <v>s</v>
          </cell>
          <cell r="C1639" t="str">
            <v>97155</v>
          </cell>
          <cell r="E1639" t="str">
            <v>Домен Арман Руссо СА</v>
          </cell>
          <cell r="F1639" t="str">
            <v>Шамбертен Гран Крю</v>
          </cell>
          <cell r="G1639">
            <v>0.75</v>
          </cell>
          <cell r="H1639">
            <v>2013</v>
          </cell>
          <cell r="K1639" t="str">
            <v>Нет</v>
          </cell>
          <cell r="M1639" t="str">
            <v>БУТ</v>
          </cell>
          <cell r="N1639" t="str">
            <v>КРАСНОЕ</v>
          </cell>
          <cell r="O1639">
            <v>13</v>
          </cell>
          <cell r="P1639" t="str">
            <v>AOC</v>
          </cell>
          <cell r="Q1639" t="str">
            <v>СУХОЕ</v>
          </cell>
          <cell r="R1639">
            <v>12</v>
          </cell>
          <cell r="S1639" t="str">
            <v>Франция</v>
          </cell>
          <cell r="T1639" t="str">
            <v>Бургундия</v>
          </cell>
          <cell r="U1639">
            <v>6</v>
          </cell>
          <cell r="V1639">
            <v>6</v>
          </cell>
        </row>
        <row r="1640">
          <cell r="A1640" t="str">
            <v>s97156</v>
          </cell>
          <cell r="B1640" t="str">
            <v>s</v>
          </cell>
          <cell r="C1640" t="str">
            <v>97156</v>
          </cell>
          <cell r="E1640" t="str">
            <v>Домен Арман Руссо СА</v>
          </cell>
          <cell r="F1640" t="str">
            <v>Жевре-Шамбертен Премье Крю Кло Сен-Жак</v>
          </cell>
          <cell r="G1640">
            <v>0.75</v>
          </cell>
          <cell r="H1640">
            <v>2013</v>
          </cell>
          <cell r="K1640" t="str">
            <v>Нет</v>
          </cell>
          <cell r="M1640" t="str">
            <v>БУТ</v>
          </cell>
          <cell r="N1640" t="str">
            <v>КРАСНОЕ</v>
          </cell>
          <cell r="O1640">
            <v>13</v>
          </cell>
          <cell r="P1640" t="str">
            <v>AOC</v>
          </cell>
          <cell r="Q1640" t="str">
            <v>СУХОЕ</v>
          </cell>
          <cell r="R1640">
            <v>12</v>
          </cell>
          <cell r="S1640" t="str">
            <v>Франция</v>
          </cell>
          <cell r="T1640" t="str">
            <v>Бургундия</v>
          </cell>
          <cell r="U1640">
            <v>48</v>
          </cell>
          <cell r="V1640">
            <v>48</v>
          </cell>
        </row>
        <row r="1641">
          <cell r="A1641" t="str">
            <v>s97157</v>
          </cell>
          <cell r="B1641" t="str">
            <v>s</v>
          </cell>
          <cell r="C1641" t="str">
            <v>97157</v>
          </cell>
          <cell r="E1641" t="str">
            <v>Домен Арман Руссо СА</v>
          </cell>
          <cell r="F1641" t="str">
            <v>Рюшот Шамбертен Гран Крю Кло де Рюшот</v>
          </cell>
          <cell r="G1641">
            <v>0.75</v>
          </cell>
          <cell r="H1641">
            <v>2013</v>
          </cell>
          <cell r="K1641" t="str">
            <v>Нет</v>
          </cell>
          <cell r="M1641" t="str">
            <v>БУТ</v>
          </cell>
          <cell r="N1641" t="str">
            <v>КРАСНОЕ</v>
          </cell>
          <cell r="O1641">
            <v>13</v>
          </cell>
          <cell r="P1641" t="str">
            <v>AOC</v>
          </cell>
          <cell r="Q1641" t="str">
            <v>СУХОЕ</v>
          </cell>
          <cell r="R1641" t="str">
            <v>12, 432</v>
          </cell>
          <cell r="S1641" t="str">
            <v>Франция</v>
          </cell>
          <cell r="T1641" t="str">
            <v>Бургундия</v>
          </cell>
          <cell r="U1641">
            <v>60</v>
          </cell>
          <cell r="V1641">
            <v>60</v>
          </cell>
        </row>
        <row r="1642">
          <cell r="A1642" t="str">
            <v>s97158</v>
          </cell>
          <cell r="B1642" t="str">
            <v>s</v>
          </cell>
          <cell r="C1642" t="str">
            <v>97158</v>
          </cell>
          <cell r="E1642" t="str">
            <v>Домен Арман Руссо СА</v>
          </cell>
          <cell r="F1642" t="str">
            <v>Кло де ла Рош Гран Крю</v>
          </cell>
          <cell r="G1642">
            <v>0.75</v>
          </cell>
          <cell r="H1642">
            <v>2013</v>
          </cell>
          <cell r="K1642" t="str">
            <v>Нет</v>
          </cell>
          <cell r="M1642" t="str">
            <v>БУТ</v>
          </cell>
          <cell r="N1642" t="str">
            <v>КРАСНОЕ</v>
          </cell>
          <cell r="O1642">
            <v>13</v>
          </cell>
          <cell r="P1642" t="str">
            <v>AOC</v>
          </cell>
          <cell r="Q1642" t="str">
            <v>СУХОЕ</v>
          </cell>
          <cell r="R1642">
            <v>12</v>
          </cell>
          <cell r="S1642" t="str">
            <v>Франция</v>
          </cell>
          <cell r="T1642" t="str">
            <v>Бургундия</v>
          </cell>
          <cell r="U1642">
            <v>0</v>
          </cell>
          <cell r="V1642">
            <v>0</v>
          </cell>
        </row>
        <row r="1643">
          <cell r="A1643" t="str">
            <v>s97161</v>
          </cell>
          <cell r="B1643" t="str">
            <v>s</v>
          </cell>
          <cell r="C1643" t="str">
            <v>97161</v>
          </cell>
          <cell r="E1643" t="str">
            <v>ЧЕРЕТТО АДЗЬЕНДE ВИТИВИНИКОЛЕ С.Р.Л.</v>
          </cell>
          <cell r="F1643" t="str">
            <v>Неббиоло д'Альба Бернардина</v>
          </cell>
          <cell r="G1643">
            <v>0.75</v>
          </cell>
          <cell r="H1643">
            <v>2013</v>
          </cell>
          <cell r="K1643" t="str">
            <v>Нет</v>
          </cell>
          <cell r="M1643" t="str">
            <v>БУТ</v>
          </cell>
          <cell r="N1643" t="str">
            <v>КРАСНОЕ</v>
          </cell>
          <cell r="O1643">
            <v>14</v>
          </cell>
          <cell r="P1643" t="str">
            <v>DOC</v>
          </cell>
          <cell r="Q1643" t="str">
            <v>СУХОЕ</v>
          </cell>
          <cell r="R1643" t="str">
            <v>6, 420</v>
          </cell>
          <cell r="S1643" t="str">
            <v>Италия</v>
          </cell>
          <cell r="T1643" t="str">
            <v>Пьемонт</v>
          </cell>
          <cell r="U1643">
            <v>0</v>
          </cell>
          <cell r="V1643">
            <v>0</v>
          </cell>
        </row>
        <row r="1644">
          <cell r="A1644" t="str">
            <v>s97170</v>
          </cell>
          <cell r="B1644" t="str">
            <v>s</v>
          </cell>
          <cell r="C1644" t="str">
            <v>97170</v>
          </cell>
          <cell r="E1644" t="str">
            <v>Барон Филиппин де Ротшильд Г.Ф.А.</v>
          </cell>
          <cell r="F1644" t="str">
            <v>Ле Пти Мутон де Мутон Ротшильд (Пойяк)</v>
          </cell>
          <cell r="G1644">
            <v>0.75</v>
          </cell>
          <cell r="H1644">
            <v>2012</v>
          </cell>
          <cell r="K1644" t="str">
            <v>Нет</v>
          </cell>
          <cell r="M1644" t="str">
            <v>БУТ</v>
          </cell>
          <cell r="N1644" t="str">
            <v>КРАСНОЕ</v>
          </cell>
          <cell r="O1644">
            <v>13</v>
          </cell>
          <cell r="P1644" t="str">
            <v>AOC</v>
          </cell>
          <cell r="Q1644" t="str">
            <v>СУХОЕ</v>
          </cell>
          <cell r="R1644" t="str">
            <v>6, 360</v>
          </cell>
          <cell r="S1644" t="str">
            <v>Франция</v>
          </cell>
          <cell r="T1644" t="str">
            <v>Бордо</v>
          </cell>
          <cell r="U1644">
            <v>122</v>
          </cell>
          <cell r="V1644">
            <v>122</v>
          </cell>
        </row>
        <row r="1645">
          <cell r="A1645" t="str">
            <v>s97173</v>
          </cell>
          <cell r="B1645" t="str">
            <v>s</v>
          </cell>
          <cell r="C1645" t="str">
            <v>97173</v>
          </cell>
          <cell r="E1645" t="str">
            <v>Барон Филиппин де Ротшильд Г.Ф.А.</v>
          </cell>
          <cell r="F1645" t="str">
            <v>Шато Мутон Ротшильд (Пойяк)</v>
          </cell>
          <cell r="G1645">
            <v>0.75</v>
          </cell>
          <cell r="H1645">
            <v>2012</v>
          </cell>
          <cell r="K1645" t="str">
            <v>Нет</v>
          </cell>
          <cell r="M1645" t="str">
            <v>БУТ</v>
          </cell>
          <cell r="N1645" t="str">
            <v>КРАСНОЕ</v>
          </cell>
          <cell r="O1645">
            <v>13</v>
          </cell>
          <cell r="P1645" t="str">
            <v>AOC</v>
          </cell>
          <cell r="Q1645" t="str">
            <v>СУХОЕ</v>
          </cell>
          <cell r="R1645" t="str">
            <v>12, 6</v>
          </cell>
          <cell r="S1645" t="str">
            <v>Франция</v>
          </cell>
          <cell r="T1645" t="str">
            <v>Бордо</v>
          </cell>
          <cell r="U1645">
            <v>20</v>
          </cell>
          <cell r="V1645">
            <v>20</v>
          </cell>
        </row>
        <row r="1646">
          <cell r="A1646" t="str">
            <v>s97176</v>
          </cell>
          <cell r="B1646" t="str">
            <v>s</v>
          </cell>
          <cell r="C1646" t="str">
            <v>97176</v>
          </cell>
          <cell r="E1646" t="str">
            <v>Зе Бергкельдер</v>
          </cell>
          <cell r="F1646" t="str">
            <v>Ту Оушенс Фулл энд Фрути Вайт</v>
          </cell>
          <cell r="G1646">
            <v>0.75</v>
          </cell>
          <cell r="H1646">
            <v>2015</v>
          </cell>
          <cell r="K1646" t="str">
            <v>Нет</v>
          </cell>
          <cell r="M1646" t="str">
            <v>БУТ</v>
          </cell>
          <cell r="N1646" t="str">
            <v>БЕЛОЕ</v>
          </cell>
          <cell r="O1646">
            <v>12.5</v>
          </cell>
          <cell r="P1646" t="str">
            <v>-</v>
          </cell>
          <cell r="Q1646" t="str">
            <v>П/СУХОЕ</v>
          </cell>
          <cell r="R1646">
            <v>6</v>
          </cell>
          <cell r="S1646" t="str">
            <v>Южная Африка</v>
          </cell>
          <cell r="T1646" t="str">
            <v>Вестерн Кейп</v>
          </cell>
          <cell r="U1646">
            <v>39</v>
          </cell>
          <cell r="V1646">
            <v>39</v>
          </cell>
        </row>
        <row r="1647">
          <cell r="A1647" t="str">
            <v>s97178</v>
          </cell>
          <cell r="B1647" t="str">
            <v>s</v>
          </cell>
          <cell r="C1647" t="str">
            <v>97178</v>
          </cell>
          <cell r="F1647" t="str">
            <v>Виски Грантс 8 лет п\у</v>
          </cell>
          <cell r="G1647">
            <v>0.7</v>
          </cell>
          <cell r="H1647">
            <v>0</v>
          </cell>
          <cell r="K1647" t="str">
            <v>Нет</v>
          </cell>
          <cell r="M1647" t="str">
            <v>БУТ</v>
          </cell>
          <cell r="O1647">
            <v>40</v>
          </cell>
          <cell r="R1647" t="str">
            <v>6, 12</v>
          </cell>
          <cell r="S1647" t="str">
            <v>Соединенное Королевство</v>
          </cell>
          <cell r="U1647">
            <v>5</v>
          </cell>
          <cell r="V1647">
            <v>5</v>
          </cell>
        </row>
        <row r="1648">
          <cell r="A1648" t="str">
            <v>s97184</v>
          </cell>
          <cell r="B1648" t="str">
            <v>s</v>
          </cell>
          <cell r="C1648" t="str">
            <v>97184</v>
          </cell>
          <cell r="D1648" t="str">
            <v>ОРИГИНАЛ</v>
          </cell>
          <cell r="E1648" t="str">
            <v>Шампань Лансон</v>
          </cell>
          <cell r="F1648" t="str">
            <v>Шампань Лансон Нобль Кюве де Лансон Брют Розе</v>
          </cell>
          <cell r="G1648">
            <v>0.75</v>
          </cell>
          <cell r="H1648">
            <v>0</v>
          </cell>
          <cell r="K1648" t="str">
            <v>Нет</v>
          </cell>
          <cell r="M1648" t="str">
            <v>БУТ</v>
          </cell>
          <cell r="N1648" t="str">
            <v>РОЗОВОЕ</v>
          </cell>
          <cell r="O1648">
            <v>12.5</v>
          </cell>
          <cell r="P1648" t="str">
            <v>AOC</v>
          </cell>
          <cell r="Q1648" t="str">
            <v>БРЮТ</v>
          </cell>
          <cell r="R1648">
            <v>6</v>
          </cell>
          <cell r="S1648" t="str">
            <v>Франция</v>
          </cell>
          <cell r="T1648" t="str">
            <v>Шампань</v>
          </cell>
          <cell r="U1648">
            <v>16</v>
          </cell>
          <cell r="V1648">
            <v>16</v>
          </cell>
        </row>
        <row r="1649">
          <cell r="A1649" t="str">
            <v>s97185</v>
          </cell>
          <cell r="B1649" t="str">
            <v>s</v>
          </cell>
          <cell r="C1649" t="str">
            <v>97185</v>
          </cell>
          <cell r="E1649" t="str">
            <v>Шампань Лансон</v>
          </cell>
          <cell r="F1649" t="str">
            <v>Шампань Лансон Блэк Лейбл Брют</v>
          </cell>
          <cell r="G1649">
            <v>0.375</v>
          </cell>
          <cell r="H1649">
            <v>0</v>
          </cell>
          <cell r="K1649" t="str">
            <v>Нет</v>
          </cell>
          <cell r="M1649" t="str">
            <v>БУТ</v>
          </cell>
          <cell r="N1649" t="str">
            <v>БЕЛОЕ</v>
          </cell>
          <cell r="O1649">
            <v>12.5</v>
          </cell>
          <cell r="P1649" t="str">
            <v>AOC</v>
          </cell>
          <cell r="Q1649" t="str">
            <v>БРЮТ</v>
          </cell>
          <cell r="R1649">
            <v>12</v>
          </cell>
          <cell r="S1649" t="str">
            <v>Франция</v>
          </cell>
          <cell r="T1649" t="str">
            <v>Шампань</v>
          </cell>
          <cell r="U1649">
            <v>162</v>
          </cell>
          <cell r="V1649">
            <v>162</v>
          </cell>
        </row>
        <row r="1650">
          <cell r="A1650" t="str">
            <v>s97196</v>
          </cell>
          <cell r="B1650" t="str">
            <v>s</v>
          </cell>
          <cell r="C1650" t="str">
            <v>97196</v>
          </cell>
          <cell r="E1650" t="str">
            <v>Шампань Шануан Фрер</v>
          </cell>
          <cell r="F1650" t="str">
            <v>Шануан Гранд Резерв Брют</v>
          </cell>
          <cell r="G1650">
            <v>0.375</v>
          </cell>
          <cell r="H1650">
            <v>0</v>
          </cell>
          <cell r="K1650" t="str">
            <v>Нет</v>
          </cell>
          <cell r="M1650" t="str">
            <v>БУТ</v>
          </cell>
          <cell r="N1650" t="str">
            <v>БЕЛОЕ</v>
          </cell>
          <cell r="O1650">
            <v>12</v>
          </cell>
          <cell r="P1650" t="str">
            <v>AOC</v>
          </cell>
          <cell r="Q1650" t="str">
            <v>БРЮТ</v>
          </cell>
          <cell r="R1650">
            <v>12</v>
          </cell>
          <cell r="S1650" t="str">
            <v>Франция</v>
          </cell>
          <cell r="T1650" t="str">
            <v>Шампань</v>
          </cell>
          <cell r="U1650">
            <v>17</v>
          </cell>
          <cell r="V1650">
            <v>17</v>
          </cell>
        </row>
        <row r="1651">
          <cell r="A1651" t="str">
            <v>s97208</v>
          </cell>
          <cell r="B1651" t="str">
            <v>s</v>
          </cell>
          <cell r="C1651" t="str">
            <v>97208</v>
          </cell>
          <cell r="E1651" t="str">
            <v>Шато Лагранж С.А.С.</v>
          </cell>
          <cell r="F1651" t="str">
            <v>Шато Лагранж Гран Крю Классе (Сен-Жюльен)</v>
          </cell>
          <cell r="G1651">
            <v>0.75</v>
          </cell>
          <cell r="H1651">
            <v>2012</v>
          </cell>
          <cell r="K1651" t="str">
            <v>Нет</v>
          </cell>
          <cell r="M1651" t="str">
            <v>БУТ</v>
          </cell>
          <cell r="N1651" t="str">
            <v>КРАСНОЕ</v>
          </cell>
          <cell r="O1651">
            <v>13.5</v>
          </cell>
          <cell r="P1651" t="str">
            <v>AOC</v>
          </cell>
          <cell r="Q1651" t="str">
            <v>СУХОЕ</v>
          </cell>
          <cell r="R1651" t="str">
            <v>6, 12</v>
          </cell>
          <cell r="S1651" t="str">
            <v>Франция</v>
          </cell>
          <cell r="T1651" t="str">
            <v>Бордо</v>
          </cell>
          <cell r="U1651">
            <v>234</v>
          </cell>
          <cell r="V1651">
            <v>234</v>
          </cell>
        </row>
        <row r="1652">
          <cell r="A1652" t="str">
            <v>s97213</v>
          </cell>
          <cell r="B1652" t="str">
            <v>s</v>
          </cell>
          <cell r="C1652" t="str">
            <v>97213</v>
          </cell>
          <cell r="E1652" t="str">
            <v>С.А.С. Катьяр</v>
          </cell>
          <cell r="F1652" t="str">
            <v>Шато Смит О Лафит Гран Крю Классе (Пессак-Леоньян)</v>
          </cell>
          <cell r="G1652">
            <v>0.75</v>
          </cell>
          <cell r="H1652">
            <v>2012</v>
          </cell>
          <cell r="K1652" t="str">
            <v>Нет</v>
          </cell>
          <cell r="M1652" t="str">
            <v>БУТ</v>
          </cell>
          <cell r="N1652" t="str">
            <v>КРАСНОЕ</v>
          </cell>
          <cell r="O1652">
            <v>14</v>
          </cell>
          <cell r="P1652" t="str">
            <v>AOC</v>
          </cell>
          <cell r="Q1652" t="str">
            <v>СУХОЕ</v>
          </cell>
          <cell r="R1652" t="str">
            <v>12, 6</v>
          </cell>
          <cell r="S1652" t="str">
            <v>Франция</v>
          </cell>
          <cell r="T1652" t="str">
            <v>Бордо</v>
          </cell>
          <cell r="U1652">
            <v>51</v>
          </cell>
          <cell r="V1652">
            <v>51</v>
          </cell>
        </row>
        <row r="1653">
          <cell r="A1653" t="str">
            <v>s97214</v>
          </cell>
          <cell r="B1653" t="str">
            <v>s</v>
          </cell>
          <cell r="C1653" t="str">
            <v>97214</v>
          </cell>
          <cell r="E1653" t="str">
            <v>СА Шато Розан Сегла</v>
          </cell>
          <cell r="F1653" t="str">
            <v>Шато Розан-Сегла Гран Крю Классе (Марго)</v>
          </cell>
          <cell r="G1653">
            <v>0.75</v>
          </cell>
          <cell r="H1653">
            <v>2012</v>
          </cell>
          <cell r="K1653" t="str">
            <v>Нет</v>
          </cell>
          <cell r="M1653" t="str">
            <v>БУТ</v>
          </cell>
          <cell r="N1653" t="str">
            <v>КРАСНОЕ</v>
          </cell>
          <cell r="O1653">
            <v>13.5</v>
          </cell>
          <cell r="P1653" t="str">
            <v>AOC</v>
          </cell>
          <cell r="Q1653" t="str">
            <v>СУХОЕ</v>
          </cell>
          <cell r="R1653" t="str">
            <v>12, 6</v>
          </cell>
          <cell r="S1653" t="str">
            <v>Франция</v>
          </cell>
          <cell r="T1653" t="str">
            <v>Бордо</v>
          </cell>
          <cell r="U1653">
            <v>13</v>
          </cell>
          <cell r="V1653">
            <v>13</v>
          </cell>
        </row>
        <row r="1654">
          <cell r="A1654" t="str">
            <v>s97218</v>
          </cell>
          <cell r="B1654" t="str">
            <v>s</v>
          </cell>
          <cell r="C1654" t="str">
            <v>97218</v>
          </cell>
          <cell r="E1654" t="str">
            <v>СС Шато Канон</v>
          </cell>
          <cell r="F1654" t="str">
            <v>Шато Канон Премье Гран Крю Классе (Сент-Эмильон Гран Крю)</v>
          </cell>
          <cell r="G1654">
            <v>0.75</v>
          </cell>
          <cell r="H1654">
            <v>2012</v>
          </cell>
          <cell r="K1654" t="str">
            <v>Нет</v>
          </cell>
          <cell r="M1654" t="str">
            <v>БУТ</v>
          </cell>
          <cell r="N1654" t="str">
            <v>КРАСНОЕ</v>
          </cell>
          <cell r="O1654">
            <v>14</v>
          </cell>
          <cell r="P1654" t="str">
            <v>AOC</v>
          </cell>
          <cell r="Q1654" t="str">
            <v>СУХОЕ</v>
          </cell>
          <cell r="R1654" t="str">
            <v>6, 12</v>
          </cell>
          <cell r="S1654" t="str">
            <v>Франция</v>
          </cell>
          <cell r="T1654" t="str">
            <v>Бордо</v>
          </cell>
          <cell r="U1654">
            <v>77</v>
          </cell>
          <cell r="V1654">
            <v>77</v>
          </cell>
        </row>
        <row r="1655">
          <cell r="A1655" t="str">
            <v>s97220</v>
          </cell>
          <cell r="B1655" t="str">
            <v>s</v>
          </cell>
          <cell r="C1655" t="str">
            <v>97220</v>
          </cell>
          <cell r="E1655" t="str">
            <v>С.С. дю Шато Лафит Ротшильд</v>
          </cell>
          <cell r="F1655" t="str">
            <v>Шато Лафит Ротшильд (Пойяк)</v>
          </cell>
          <cell r="G1655">
            <v>0.75</v>
          </cell>
          <cell r="H1655">
            <v>2012</v>
          </cell>
          <cell r="K1655" t="str">
            <v>Нет</v>
          </cell>
          <cell r="M1655" t="str">
            <v>БУТ</v>
          </cell>
          <cell r="N1655" t="str">
            <v>КРАСНОЕ</v>
          </cell>
          <cell r="O1655">
            <v>12.5</v>
          </cell>
          <cell r="P1655" t="str">
            <v>AOC</v>
          </cell>
          <cell r="Q1655" t="str">
            <v>СУХОЕ</v>
          </cell>
          <cell r="R1655" t="str">
            <v>12, 6</v>
          </cell>
          <cell r="S1655" t="str">
            <v>Франция</v>
          </cell>
          <cell r="T1655" t="str">
            <v>Бордо</v>
          </cell>
          <cell r="U1655">
            <v>58</v>
          </cell>
          <cell r="V1655">
            <v>58</v>
          </cell>
        </row>
        <row r="1656">
          <cell r="A1656" t="str">
            <v>s97228</v>
          </cell>
          <cell r="B1656" t="str">
            <v>s</v>
          </cell>
          <cell r="C1656" t="str">
            <v>97228</v>
          </cell>
          <cell r="F1656" t="str">
            <v>Книга "Хосе Моро: гордость и убеждения кастильца" региональный выпуск/серия SWN</v>
          </cell>
          <cell r="G1656">
            <v>0</v>
          </cell>
          <cell r="H1656">
            <v>0</v>
          </cell>
          <cell r="K1656" t="str">
            <v>Нет</v>
          </cell>
          <cell r="M1656" t="str">
            <v>ШТ</v>
          </cell>
          <cell r="O1656">
            <v>3</v>
          </cell>
          <cell r="S1656" t="str">
            <v>РОССИЯ</v>
          </cell>
          <cell r="T1656" t="str">
            <v>-</v>
          </cell>
          <cell r="U1656">
            <v>189</v>
          </cell>
          <cell r="V1656">
            <v>189</v>
          </cell>
        </row>
        <row r="1657">
          <cell r="A1657" t="str">
            <v>s97260</v>
          </cell>
          <cell r="B1657" t="str">
            <v>s</v>
          </cell>
          <cell r="C1657" t="str">
            <v>97260</v>
          </cell>
          <cell r="D1657" t="str">
            <v>ОРИГИНАЛ</v>
          </cell>
          <cell r="E1657" t="str">
            <v>Руджери э Ко. С.Р.Л.</v>
          </cell>
          <cell r="F1657" t="str">
            <v>Просекко Супериоре Вальдоббьядене Джалл'оро в п/у</v>
          </cell>
          <cell r="G1657">
            <v>0.75</v>
          </cell>
          <cell r="H1657">
            <v>0</v>
          </cell>
          <cell r="K1657" t="str">
            <v>Нет</v>
          </cell>
          <cell r="M1657" t="str">
            <v>БУТ</v>
          </cell>
          <cell r="N1657" t="str">
            <v>БЕЛОЕ</v>
          </cell>
          <cell r="O1657">
            <v>11</v>
          </cell>
          <cell r="P1657" t="str">
            <v>DOCG</v>
          </cell>
          <cell r="Q1657" t="str">
            <v>СУХОЕ</v>
          </cell>
          <cell r="R1657" t="str">
            <v>12, 384</v>
          </cell>
          <cell r="S1657" t="str">
            <v>Италия</v>
          </cell>
          <cell r="T1657" t="str">
            <v>Венето</v>
          </cell>
          <cell r="U1657">
            <v>14</v>
          </cell>
          <cell r="V1657">
            <v>14</v>
          </cell>
        </row>
        <row r="1658">
          <cell r="A1658" t="str">
            <v>s97264</v>
          </cell>
          <cell r="B1658" t="str">
            <v>s</v>
          </cell>
          <cell r="C1658" t="str">
            <v>97264</v>
          </cell>
          <cell r="E1658" t="str">
            <v>СОЧИЕТА АГРИКОЛА Ч.И.Т.А.И. КОМПАНИА ИТАЛЬЯНА ТЕРРЕНИ АЛЛЕВАМЕНТО Э ИМПЬЯНТИ С.П.А.</v>
          </cell>
          <cell r="F1658" t="str">
            <v>Сассикайя (Болгери Сассикайя)</v>
          </cell>
          <cell r="G1658">
            <v>0.75</v>
          </cell>
          <cell r="H1658">
            <v>2012</v>
          </cell>
          <cell r="K1658" t="str">
            <v>Нет</v>
          </cell>
          <cell r="M1658" t="str">
            <v>БУТ</v>
          </cell>
          <cell r="N1658" t="str">
            <v>КРАСНОЕ</v>
          </cell>
          <cell r="O1658">
            <v>13.5</v>
          </cell>
          <cell r="P1658" t="str">
            <v>DOC</v>
          </cell>
          <cell r="Q1658" t="str">
            <v>СУХОЕ</v>
          </cell>
          <cell r="R1658" t="str">
            <v>6, 360</v>
          </cell>
          <cell r="S1658" t="str">
            <v>Италия</v>
          </cell>
          <cell r="T1658" t="str">
            <v>Тоскана</v>
          </cell>
          <cell r="U1658">
            <v>611</v>
          </cell>
          <cell r="V1658">
            <v>611</v>
          </cell>
        </row>
        <row r="1659">
          <cell r="A1659" t="str">
            <v>s97267</v>
          </cell>
          <cell r="B1659" t="str">
            <v>s</v>
          </cell>
          <cell r="C1659" t="str">
            <v>97267</v>
          </cell>
          <cell r="E1659" t="str">
            <v>СОЧИЕТА АГРИКОЛА Ч.И.Т.А.И. КОМПАНИА ИТАЛЬЯНА ТЕРРЕНИ АЛЛЕВАМЕНТО Э ИМПЬЯНТИ С.П.А.</v>
          </cell>
          <cell r="F1659" t="str">
            <v>Сассикайя (Болгери Сассикайя)</v>
          </cell>
          <cell r="G1659">
            <v>0.375</v>
          </cell>
          <cell r="H1659">
            <v>2012</v>
          </cell>
          <cell r="K1659" t="str">
            <v>Нет</v>
          </cell>
          <cell r="M1659" t="str">
            <v>БУТ</v>
          </cell>
          <cell r="N1659" t="str">
            <v>КРАСНОЕ</v>
          </cell>
          <cell r="O1659">
            <v>13.5</v>
          </cell>
          <cell r="P1659" t="str">
            <v>DOC</v>
          </cell>
          <cell r="Q1659" t="str">
            <v>СУХОЕ</v>
          </cell>
          <cell r="R1659" t="str">
            <v>12, 864</v>
          </cell>
          <cell r="S1659" t="str">
            <v>Италия</v>
          </cell>
          <cell r="T1659" t="str">
            <v>Тоскана</v>
          </cell>
          <cell r="U1659">
            <v>344</v>
          </cell>
          <cell r="V1659">
            <v>344</v>
          </cell>
        </row>
        <row r="1660">
          <cell r="A1660" t="str">
            <v>s97273</v>
          </cell>
          <cell r="B1660" t="str">
            <v>s</v>
          </cell>
          <cell r="C1660" t="str">
            <v>97273</v>
          </cell>
          <cell r="E1660" t="str">
            <v>Ж.Ж. Монне э Сие</v>
          </cell>
          <cell r="F1660" t="str">
            <v>МОННЕ VS</v>
          </cell>
          <cell r="G1660">
            <v>0.05</v>
          </cell>
          <cell r="H1660">
            <v>0</v>
          </cell>
          <cell r="K1660" t="str">
            <v>Нет</v>
          </cell>
          <cell r="M1660" t="str">
            <v>БУТ</v>
          </cell>
          <cell r="O1660">
            <v>40</v>
          </cell>
          <cell r="P1660" t="str">
            <v>-</v>
          </cell>
          <cell r="Q1660" t="str">
            <v>КОНЬЯК</v>
          </cell>
          <cell r="R1660" t="str">
            <v>144, 12, 4 608</v>
          </cell>
          <cell r="S1660" t="str">
            <v>Франция</v>
          </cell>
          <cell r="T1660" t="str">
            <v>Коньяк</v>
          </cell>
          <cell r="U1660">
            <v>3263</v>
          </cell>
          <cell r="V1660">
            <v>3263</v>
          </cell>
        </row>
        <row r="1661">
          <cell r="A1661" t="str">
            <v>s97323</v>
          </cell>
          <cell r="B1661" t="str">
            <v>s</v>
          </cell>
          <cell r="C1661" t="str">
            <v>97323</v>
          </cell>
          <cell r="D1661" t="str">
            <v>ОРИГИНАЛ</v>
          </cell>
          <cell r="E1661" t="str">
            <v>Зе Никка Виски Дистиллинг Ко., ЛТД.</v>
          </cell>
          <cell r="F1661" t="str">
            <v>Никка Блендид Виски в п/у</v>
          </cell>
          <cell r="G1661">
            <v>0.7</v>
          </cell>
          <cell r="H1661">
            <v>0</v>
          </cell>
          <cell r="K1661" t="str">
            <v>Нет</v>
          </cell>
          <cell r="M1661" t="str">
            <v>БУТ</v>
          </cell>
          <cell r="O1661">
            <v>40</v>
          </cell>
          <cell r="P1661" t="str">
            <v>-</v>
          </cell>
          <cell r="Q1661" t="str">
            <v>ВИСКИ_КУП</v>
          </cell>
          <cell r="R1661">
            <v>12</v>
          </cell>
          <cell r="S1661" t="str">
            <v>Япония</v>
          </cell>
          <cell r="T1661" t="str">
            <v>-</v>
          </cell>
          <cell r="U1661">
            <v>994</v>
          </cell>
          <cell r="V1661">
            <v>994</v>
          </cell>
        </row>
        <row r="1662">
          <cell r="A1662" t="str">
            <v>s97323</v>
          </cell>
          <cell r="B1662" t="str">
            <v>s</v>
          </cell>
          <cell r="C1662" t="str">
            <v>97323</v>
          </cell>
          <cell r="D1662" t="str">
            <v>ХОРЕКА</v>
          </cell>
          <cell r="E1662" t="str">
            <v>Зе Никка Виски Дистиллинг Ко., ЛТД.</v>
          </cell>
          <cell r="F1662" t="str">
            <v>Никка Блендид Виски в п/у</v>
          </cell>
          <cell r="G1662">
            <v>0.7</v>
          </cell>
          <cell r="H1662">
            <v>0</v>
          </cell>
          <cell r="K1662" t="str">
            <v>Нет</v>
          </cell>
          <cell r="M1662" t="str">
            <v>БУТ</v>
          </cell>
          <cell r="O1662">
            <v>40</v>
          </cell>
          <cell r="P1662" t="str">
            <v>-</v>
          </cell>
          <cell r="Q1662" t="str">
            <v>ВИСКИ_КУП</v>
          </cell>
          <cell r="R1662">
            <v>12</v>
          </cell>
          <cell r="S1662" t="str">
            <v>Япония</v>
          </cell>
          <cell r="T1662" t="str">
            <v>-</v>
          </cell>
          <cell r="U1662">
            <v>31</v>
          </cell>
          <cell r="V1662">
            <v>31</v>
          </cell>
        </row>
        <row r="1663">
          <cell r="A1663" t="str">
            <v>s97324</v>
          </cell>
          <cell r="B1663" t="str">
            <v>s</v>
          </cell>
          <cell r="C1663" t="str">
            <v>97324</v>
          </cell>
          <cell r="D1663" t="str">
            <v>ОРИГИНАЛ</v>
          </cell>
          <cell r="E1663" t="str">
            <v>Зе Никка Виски Дистиллинг Ко., ЛТД.</v>
          </cell>
          <cell r="F1663" t="str">
            <v>Никка Фром зе Бэррел в п/у</v>
          </cell>
          <cell r="G1663">
            <v>0.5</v>
          </cell>
          <cell r="H1663">
            <v>0</v>
          </cell>
          <cell r="K1663" t="str">
            <v>Нет</v>
          </cell>
          <cell r="M1663" t="str">
            <v>БУТ</v>
          </cell>
          <cell r="O1663">
            <v>51.4</v>
          </cell>
          <cell r="P1663" t="str">
            <v>-</v>
          </cell>
          <cell r="Q1663" t="str">
            <v>ВИСКИ_КУП</v>
          </cell>
          <cell r="R1663">
            <v>6</v>
          </cell>
          <cell r="S1663" t="str">
            <v>Япония</v>
          </cell>
          <cell r="T1663" t="str">
            <v>-</v>
          </cell>
          <cell r="U1663">
            <v>159</v>
          </cell>
          <cell r="V1663">
            <v>159</v>
          </cell>
        </row>
        <row r="1664">
          <cell r="A1664" t="str">
            <v>s97325</v>
          </cell>
          <cell r="B1664" t="str">
            <v>s</v>
          </cell>
          <cell r="C1664" t="str">
            <v>97325</v>
          </cell>
          <cell r="D1664" t="str">
            <v>ОРИГИНАЛ</v>
          </cell>
          <cell r="E1664" t="str">
            <v>Зе Никка Виски Дистиллинг Ко., ЛТД.</v>
          </cell>
          <cell r="F1664" t="str">
            <v>Никка Пьюр Молт Блэк в п/у</v>
          </cell>
          <cell r="G1664">
            <v>0.5</v>
          </cell>
          <cell r="H1664">
            <v>0</v>
          </cell>
          <cell r="K1664" t="str">
            <v>Нет</v>
          </cell>
          <cell r="M1664" t="str">
            <v>БУТ</v>
          </cell>
          <cell r="O1664">
            <v>43</v>
          </cell>
          <cell r="P1664" t="str">
            <v>-</v>
          </cell>
          <cell r="Q1664" t="str">
            <v>ВИСКИ_СОЛ</v>
          </cell>
          <cell r="R1664">
            <v>6</v>
          </cell>
          <cell r="S1664" t="str">
            <v>Япония</v>
          </cell>
          <cell r="T1664" t="str">
            <v>-</v>
          </cell>
          <cell r="U1664">
            <v>708</v>
          </cell>
          <cell r="V1664">
            <v>708</v>
          </cell>
        </row>
        <row r="1665">
          <cell r="A1665" t="str">
            <v>s97326</v>
          </cell>
          <cell r="B1665" t="str">
            <v>s</v>
          </cell>
          <cell r="C1665" t="str">
            <v>97326</v>
          </cell>
          <cell r="D1665" t="str">
            <v>ОРИГИНАЛ</v>
          </cell>
          <cell r="E1665" t="str">
            <v>Зе Никка Виски Дистиллинг Ко., ЛТД.</v>
          </cell>
          <cell r="F1665" t="str">
            <v>Никка Пьюр Молт Ред в п/у</v>
          </cell>
          <cell r="G1665">
            <v>0.5</v>
          </cell>
          <cell r="H1665">
            <v>0</v>
          </cell>
          <cell r="K1665" t="str">
            <v>Нет</v>
          </cell>
          <cell r="M1665" t="str">
            <v>БУТ</v>
          </cell>
          <cell r="O1665">
            <v>43</v>
          </cell>
          <cell r="P1665" t="str">
            <v>-</v>
          </cell>
          <cell r="Q1665" t="str">
            <v>ВИСКИ_СОЛ</v>
          </cell>
          <cell r="R1665">
            <v>6</v>
          </cell>
          <cell r="S1665" t="str">
            <v>Япония</v>
          </cell>
          <cell r="T1665" t="str">
            <v>-</v>
          </cell>
          <cell r="U1665">
            <v>763</v>
          </cell>
          <cell r="V1665">
            <v>763</v>
          </cell>
        </row>
        <row r="1666">
          <cell r="A1666" t="str">
            <v>s97328</v>
          </cell>
          <cell r="B1666" t="str">
            <v>s</v>
          </cell>
          <cell r="C1666" t="str">
            <v>97328</v>
          </cell>
          <cell r="D1666" t="str">
            <v>ОРИГИНАЛ</v>
          </cell>
          <cell r="E1666" t="str">
            <v>Зе Никка Виски Дистиллинг Ко., ЛТД.</v>
          </cell>
          <cell r="F1666" t="str">
            <v>Никка Ол Молт в п/у</v>
          </cell>
          <cell r="G1666">
            <v>0.7</v>
          </cell>
          <cell r="H1666">
            <v>0</v>
          </cell>
          <cell r="K1666" t="str">
            <v>Нет</v>
          </cell>
          <cell r="M1666" t="str">
            <v>БУТ</v>
          </cell>
          <cell r="O1666">
            <v>40</v>
          </cell>
          <cell r="P1666" t="str">
            <v>-</v>
          </cell>
          <cell r="Q1666" t="str">
            <v>ВИСКИ_КУП</v>
          </cell>
          <cell r="R1666">
            <v>12</v>
          </cell>
          <cell r="S1666" t="str">
            <v>Япония</v>
          </cell>
          <cell r="T1666" t="str">
            <v>-</v>
          </cell>
          <cell r="U1666">
            <v>119</v>
          </cell>
          <cell r="V1666">
            <v>119</v>
          </cell>
        </row>
        <row r="1667">
          <cell r="A1667" t="str">
            <v>s97329</v>
          </cell>
          <cell r="B1667" t="str">
            <v>s</v>
          </cell>
          <cell r="C1667" t="str">
            <v>97329</v>
          </cell>
          <cell r="D1667" t="str">
            <v>ОРИГИНАЛ</v>
          </cell>
          <cell r="E1667" t="str">
            <v>Зе Никка Виски Дистиллинг Ко., ЛТД.</v>
          </cell>
          <cell r="F1667" t="str">
            <v>Супер Никка в п/у</v>
          </cell>
          <cell r="G1667">
            <v>0.7</v>
          </cell>
          <cell r="H1667">
            <v>0</v>
          </cell>
          <cell r="K1667" t="str">
            <v>Нет</v>
          </cell>
          <cell r="M1667" t="str">
            <v>БУТ</v>
          </cell>
          <cell r="O1667">
            <v>43</v>
          </cell>
          <cell r="P1667" t="str">
            <v>-</v>
          </cell>
          <cell r="Q1667" t="str">
            <v>ВИСКИ_КУП</v>
          </cell>
          <cell r="R1667">
            <v>12</v>
          </cell>
          <cell r="S1667" t="str">
            <v>Япония</v>
          </cell>
          <cell r="T1667" t="str">
            <v>-</v>
          </cell>
          <cell r="U1667">
            <v>353</v>
          </cell>
          <cell r="V1667">
            <v>353</v>
          </cell>
        </row>
        <row r="1668">
          <cell r="A1668" t="str">
            <v>s97329</v>
          </cell>
          <cell r="B1668" t="str">
            <v>s</v>
          </cell>
          <cell r="C1668" t="str">
            <v>97329</v>
          </cell>
          <cell r="D1668" t="str">
            <v>ХОРЕКА</v>
          </cell>
          <cell r="E1668" t="str">
            <v>Зе Никка Виски Дистиллинг Ко., ЛТД.</v>
          </cell>
          <cell r="F1668" t="str">
            <v>Супер Никка в п/у</v>
          </cell>
          <cell r="G1668">
            <v>0.7</v>
          </cell>
          <cell r="H1668">
            <v>0</v>
          </cell>
          <cell r="K1668" t="str">
            <v>Нет</v>
          </cell>
          <cell r="M1668" t="str">
            <v>БУТ</v>
          </cell>
          <cell r="O1668">
            <v>43</v>
          </cell>
          <cell r="P1668" t="str">
            <v>-</v>
          </cell>
          <cell r="Q1668" t="str">
            <v>ВИСКИ_КУП</v>
          </cell>
          <cell r="R1668">
            <v>12</v>
          </cell>
          <cell r="S1668" t="str">
            <v>Япония</v>
          </cell>
          <cell r="T1668" t="str">
            <v>-</v>
          </cell>
          <cell r="U1668">
            <v>74</v>
          </cell>
          <cell r="V1668">
            <v>74</v>
          </cell>
        </row>
        <row r="1669">
          <cell r="A1669" t="str">
            <v>s97330</v>
          </cell>
          <cell r="B1669" t="str">
            <v>s</v>
          </cell>
          <cell r="C1669" t="str">
            <v>97330</v>
          </cell>
          <cell r="D1669" t="str">
            <v>ОРИГИНАЛ</v>
          </cell>
          <cell r="E1669" t="str">
            <v>Зе Никка Виски Дистиллинг Ко., ЛТД.</v>
          </cell>
          <cell r="F1669" t="str">
            <v>Никка Коффи Грэйн в п/у</v>
          </cell>
          <cell r="G1669">
            <v>0.7</v>
          </cell>
          <cell r="H1669">
            <v>0</v>
          </cell>
          <cell r="K1669" t="str">
            <v>Нет</v>
          </cell>
          <cell r="M1669" t="str">
            <v>БУТ</v>
          </cell>
          <cell r="O1669">
            <v>45</v>
          </cell>
          <cell r="P1669" t="str">
            <v>-</v>
          </cell>
          <cell r="Q1669" t="str">
            <v>ВИСКИ_ЗЕРН</v>
          </cell>
          <cell r="R1669">
            <v>6</v>
          </cell>
          <cell r="S1669" t="str">
            <v>Япония</v>
          </cell>
          <cell r="T1669" t="str">
            <v>-</v>
          </cell>
          <cell r="U1669">
            <v>575</v>
          </cell>
          <cell r="V1669">
            <v>575</v>
          </cell>
        </row>
        <row r="1670">
          <cell r="A1670" t="str">
            <v>s97331</v>
          </cell>
          <cell r="B1670" t="str">
            <v>s</v>
          </cell>
          <cell r="C1670" t="str">
            <v>97331</v>
          </cell>
          <cell r="D1670" t="str">
            <v>ОРИГИНАЛ</v>
          </cell>
          <cell r="E1670" t="str">
            <v>Зе Никка Виски Дистиллинг Ко., ЛТД.</v>
          </cell>
          <cell r="F1670" t="str">
            <v>Никка Коффи Молт в п/у</v>
          </cell>
          <cell r="G1670">
            <v>0.7</v>
          </cell>
          <cell r="H1670">
            <v>0</v>
          </cell>
          <cell r="K1670" t="str">
            <v>Нет</v>
          </cell>
          <cell r="M1670" t="str">
            <v>БУТ</v>
          </cell>
          <cell r="O1670">
            <v>45</v>
          </cell>
          <cell r="P1670" t="str">
            <v>-</v>
          </cell>
          <cell r="Q1670" t="str">
            <v>ВИСКИ_ЗЕРН</v>
          </cell>
          <cell r="R1670">
            <v>6</v>
          </cell>
          <cell r="S1670" t="str">
            <v>Япония</v>
          </cell>
          <cell r="T1670" t="str">
            <v>-</v>
          </cell>
          <cell r="U1670">
            <v>171</v>
          </cell>
          <cell r="V1670">
            <v>171</v>
          </cell>
        </row>
        <row r="1671">
          <cell r="A1671" t="str">
            <v>s97359</v>
          </cell>
          <cell r="B1671" t="str">
            <v>s</v>
          </cell>
          <cell r="C1671" t="str">
            <v>97359</v>
          </cell>
          <cell r="D1671" t="str">
            <v>Х5АШАН</v>
          </cell>
          <cell r="E1671" t="str">
            <v>Глобус Вайн А/С</v>
          </cell>
          <cell r="F1671" t="str">
            <v>Лакки Шираз Каберне Совиньон</v>
          </cell>
          <cell r="G1671">
            <v>0.75</v>
          </cell>
          <cell r="H1671">
            <v>2015</v>
          </cell>
          <cell r="K1671" t="str">
            <v>Нет</v>
          </cell>
          <cell r="M1671" t="str">
            <v>БУТ</v>
          </cell>
          <cell r="N1671" t="str">
            <v>КРАСНОЕ</v>
          </cell>
          <cell r="O1671">
            <v>14</v>
          </cell>
          <cell r="Q1671" t="str">
            <v>П/СУХОЕ</v>
          </cell>
          <cell r="R1671" t="str">
            <v>6, 600</v>
          </cell>
          <cell r="S1671" t="str">
            <v>Дания</v>
          </cell>
          <cell r="T1671" t="str">
            <v>-</v>
          </cell>
          <cell r="U1671">
            <v>16</v>
          </cell>
          <cell r="V1671">
            <v>16</v>
          </cell>
        </row>
        <row r="1672">
          <cell r="A1672" t="str">
            <v>s97367</v>
          </cell>
          <cell r="B1672" t="str">
            <v>s</v>
          </cell>
          <cell r="C1672" t="str">
            <v>97367</v>
          </cell>
          <cell r="D1672" t="str">
            <v>ОРИГИНАЛ</v>
          </cell>
          <cell r="E1672" t="str">
            <v>ЛА БАРОНИЯ ДЕ ТУРИС, КООП.В.</v>
          </cell>
          <cell r="F1672" t="str">
            <v>Ла Мокадора тинто (Валенсия)</v>
          </cell>
          <cell r="G1672">
            <v>0.75</v>
          </cell>
          <cell r="H1672">
            <v>2014</v>
          </cell>
          <cell r="K1672" t="str">
            <v>Нет</v>
          </cell>
          <cell r="M1672" t="str">
            <v>БУТ</v>
          </cell>
          <cell r="N1672" t="str">
            <v>КРАСНОЕ</v>
          </cell>
          <cell r="O1672">
            <v>11.5</v>
          </cell>
          <cell r="P1672" t="str">
            <v>DO</v>
          </cell>
          <cell r="Q1672" t="str">
            <v>П/СУХОЕ</v>
          </cell>
          <cell r="R1672" t="str">
            <v>6, 600</v>
          </cell>
          <cell r="S1672" t="str">
            <v>Испания</v>
          </cell>
          <cell r="T1672" t="str">
            <v>Валенсия</v>
          </cell>
          <cell r="U1672">
            <v>6321</v>
          </cell>
          <cell r="V1672">
            <v>6321</v>
          </cell>
        </row>
        <row r="1673">
          <cell r="A1673" t="str">
            <v>s97379</v>
          </cell>
          <cell r="B1673" t="str">
            <v>s</v>
          </cell>
          <cell r="C1673" t="str">
            <v>97379</v>
          </cell>
          <cell r="D1673" t="str">
            <v>ОРИГИНАЛ</v>
          </cell>
          <cell r="E1673" t="str">
            <v>Крусарес С.А.</v>
          </cell>
          <cell r="F1673" t="str">
            <v>Тьерра Наталь</v>
          </cell>
          <cell r="G1673">
            <v>0.75</v>
          </cell>
          <cell r="H1673">
            <v>0</v>
          </cell>
          <cell r="K1673" t="str">
            <v>Нет</v>
          </cell>
          <cell r="M1673" t="str">
            <v>БУТ</v>
          </cell>
          <cell r="N1673" t="str">
            <v>БЕЛОЕ</v>
          </cell>
          <cell r="O1673">
            <v>11</v>
          </cell>
          <cell r="Q1673" t="str">
            <v>СУХОЕ</v>
          </cell>
          <cell r="R1673" t="str">
            <v>6, 600</v>
          </cell>
          <cell r="S1673" t="str">
            <v>Испания</v>
          </cell>
          <cell r="T1673" t="str">
            <v>-</v>
          </cell>
          <cell r="U1673">
            <v>3836</v>
          </cell>
          <cell r="V1673">
            <v>3836</v>
          </cell>
        </row>
        <row r="1674">
          <cell r="A1674" t="str">
            <v>s97381</v>
          </cell>
          <cell r="B1674" t="str">
            <v>s</v>
          </cell>
          <cell r="C1674" t="str">
            <v>97381</v>
          </cell>
          <cell r="D1674" t="str">
            <v>ОРИГИНАЛ</v>
          </cell>
          <cell r="E1674" t="str">
            <v>Крусарес С.А.</v>
          </cell>
          <cell r="F1674" t="str">
            <v>Тьерра Наталь</v>
          </cell>
          <cell r="G1674">
            <v>0.75</v>
          </cell>
          <cell r="H1674">
            <v>0</v>
          </cell>
          <cell r="K1674" t="str">
            <v>Нет</v>
          </cell>
          <cell r="M1674" t="str">
            <v>БУТ</v>
          </cell>
          <cell r="N1674" t="str">
            <v>КРАСНОЕ</v>
          </cell>
          <cell r="O1674">
            <v>11</v>
          </cell>
          <cell r="Q1674" t="str">
            <v>СУХОЕ</v>
          </cell>
          <cell r="R1674" t="str">
            <v>6, 600</v>
          </cell>
          <cell r="S1674" t="str">
            <v>Испания</v>
          </cell>
          <cell r="T1674" t="str">
            <v>-</v>
          </cell>
          <cell r="U1674">
            <v>0</v>
          </cell>
          <cell r="V1674">
            <v>0</v>
          </cell>
        </row>
        <row r="1675">
          <cell r="A1675" t="str">
            <v>s97411</v>
          </cell>
          <cell r="B1675" t="str">
            <v>s</v>
          </cell>
          <cell r="C1675" t="str">
            <v>97411</v>
          </cell>
          <cell r="D1675" t="str">
            <v>ЧКО</v>
          </cell>
          <cell r="E1675" t="str">
            <v>Ле Селье Жан д'Алибер</v>
          </cell>
          <cell r="F1675" t="str">
            <v>Селексьон де Шато де Бордо</v>
          </cell>
          <cell r="G1675">
            <v>0.75</v>
          </cell>
          <cell r="H1675">
            <v>0</v>
          </cell>
          <cell r="K1675" t="str">
            <v>Нет</v>
          </cell>
          <cell r="M1675" t="str">
            <v>БУТ</v>
          </cell>
          <cell r="N1675" t="str">
            <v>КРАСНОЕ</v>
          </cell>
          <cell r="O1675">
            <v>12.5</v>
          </cell>
          <cell r="P1675" t="str">
            <v>AOC</v>
          </cell>
          <cell r="Q1675" t="str">
            <v>СУХОЕ</v>
          </cell>
          <cell r="R1675" t="str">
            <v>12, 6, 576</v>
          </cell>
          <cell r="S1675" t="str">
            <v>Франция</v>
          </cell>
          <cell r="T1675" t="str">
            <v>Бордо</v>
          </cell>
          <cell r="U1675">
            <v>78</v>
          </cell>
          <cell r="V1675">
            <v>78</v>
          </cell>
        </row>
        <row r="1676">
          <cell r="A1676" t="str">
            <v>s97412</v>
          </cell>
          <cell r="B1676" t="str">
            <v>s</v>
          </cell>
          <cell r="C1676" t="str">
            <v>97412</v>
          </cell>
          <cell r="D1676" t="str">
            <v>ОРИГИНАЛ</v>
          </cell>
          <cell r="E1676" t="str">
            <v>Ле Селье Жан д'Алибер</v>
          </cell>
          <cell r="F1676" t="str">
            <v>Селексьон де Шато де Бордо</v>
          </cell>
          <cell r="G1676">
            <v>0.75</v>
          </cell>
          <cell r="H1676">
            <v>0</v>
          </cell>
          <cell r="K1676" t="str">
            <v>Нет</v>
          </cell>
          <cell r="M1676" t="str">
            <v>БУТ</v>
          </cell>
          <cell r="N1676" t="str">
            <v>БЕЛОЕ</v>
          </cell>
          <cell r="O1676">
            <v>12.5</v>
          </cell>
          <cell r="P1676" t="str">
            <v>AOC</v>
          </cell>
          <cell r="Q1676" t="str">
            <v>СУХОЕ</v>
          </cell>
          <cell r="R1676" t="str">
            <v>12, 6, 576</v>
          </cell>
          <cell r="S1676" t="str">
            <v>Франция</v>
          </cell>
          <cell r="T1676" t="str">
            <v>Бордо</v>
          </cell>
          <cell r="U1676">
            <v>167</v>
          </cell>
          <cell r="V1676">
            <v>167</v>
          </cell>
        </row>
        <row r="1677">
          <cell r="A1677" t="str">
            <v>s97420</v>
          </cell>
          <cell r="B1677" t="str">
            <v>s</v>
          </cell>
          <cell r="C1677" t="str">
            <v>97420</v>
          </cell>
          <cell r="D1677" t="str">
            <v>ОРИГИНАЛ</v>
          </cell>
          <cell r="E1677" t="str">
            <v>Аква Минерале Сан Бенедетто С.п.а.</v>
          </cell>
          <cell r="F1677" t="str">
            <v>Холодный чай Сан Бенедетто со вкусом лимона</v>
          </cell>
          <cell r="G1677">
            <v>0.5</v>
          </cell>
          <cell r="H1677">
            <v>0</v>
          </cell>
          <cell r="K1677" t="str">
            <v>Нет</v>
          </cell>
          <cell r="M1677" t="str">
            <v>БУТ</v>
          </cell>
          <cell r="N1677" t="str">
            <v>ПЛАСТИК</v>
          </cell>
          <cell r="O1677">
            <v>0</v>
          </cell>
          <cell r="R1677" t="str">
            <v>12, 1 512</v>
          </cell>
          <cell r="S1677" t="str">
            <v>Италия</v>
          </cell>
          <cell r="T1677" t="str">
            <v>Венето</v>
          </cell>
          <cell r="U1677">
            <v>0</v>
          </cell>
          <cell r="V1677">
            <v>0</v>
          </cell>
        </row>
        <row r="1678">
          <cell r="A1678" t="str">
            <v>s97421</v>
          </cell>
          <cell r="B1678" t="str">
            <v>s</v>
          </cell>
          <cell r="C1678" t="str">
            <v>97421</v>
          </cell>
          <cell r="D1678" t="str">
            <v>ОРИГИНАЛ</v>
          </cell>
          <cell r="E1678" t="str">
            <v>Аква Минерале Сан Бенедетто С.п.а.</v>
          </cell>
          <cell r="F1678" t="str">
            <v>холодный чай Сан Бенедетто со вкусом персика</v>
          </cell>
          <cell r="G1678">
            <v>0.5</v>
          </cell>
          <cell r="H1678">
            <v>0</v>
          </cell>
          <cell r="K1678" t="str">
            <v>Нет</v>
          </cell>
          <cell r="M1678" t="str">
            <v>БУТ</v>
          </cell>
          <cell r="N1678" t="str">
            <v>ПЛАСТИК</v>
          </cell>
          <cell r="O1678">
            <v>0</v>
          </cell>
          <cell r="R1678">
            <v>12</v>
          </cell>
          <cell r="S1678" t="str">
            <v>Италия</v>
          </cell>
          <cell r="T1678" t="str">
            <v>Венето</v>
          </cell>
          <cell r="U1678">
            <v>0</v>
          </cell>
          <cell r="V1678">
            <v>0</v>
          </cell>
        </row>
        <row r="1679">
          <cell r="A1679" t="str">
            <v>s97426</v>
          </cell>
          <cell r="B1679" t="str">
            <v>s</v>
          </cell>
          <cell r="C1679" t="str">
            <v>97426</v>
          </cell>
          <cell r="D1679" t="str">
            <v>ОРИГИНАЛ</v>
          </cell>
          <cell r="E1679" t="str">
            <v>Аква Минерале Сан Бенедетто С.п.а.</v>
          </cell>
          <cell r="F1679" t="str">
            <v>Холодный зеленый чай с Алое Вера "Сан Бенедетто"</v>
          </cell>
          <cell r="G1679">
            <v>0.5</v>
          </cell>
          <cell r="H1679">
            <v>0</v>
          </cell>
          <cell r="K1679" t="str">
            <v>Нет</v>
          </cell>
          <cell r="M1679" t="str">
            <v>БУТ</v>
          </cell>
          <cell r="N1679" t="str">
            <v>ПЛАСТИК</v>
          </cell>
          <cell r="O1679">
            <v>0</v>
          </cell>
          <cell r="R1679">
            <v>12</v>
          </cell>
          <cell r="S1679" t="str">
            <v>Италия</v>
          </cell>
          <cell r="T1679" t="str">
            <v>Венето</v>
          </cell>
          <cell r="U1679">
            <v>0</v>
          </cell>
          <cell r="V1679">
            <v>0</v>
          </cell>
        </row>
        <row r="1680">
          <cell r="A1680" t="str">
            <v>s97431</v>
          </cell>
          <cell r="B1680" t="str">
            <v>s</v>
          </cell>
          <cell r="C1680" t="str">
            <v>97431</v>
          </cell>
          <cell r="E1680" t="str">
            <v>Шато Лагранж С.А.С.</v>
          </cell>
          <cell r="F1680" t="str">
            <v>Шато Лагранж Гран Крю Классе (Сен-Жюльен)</v>
          </cell>
          <cell r="G1680">
            <v>0.75</v>
          </cell>
          <cell r="H1680">
            <v>2003</v>
          </cell>
          <cell r="K1680" t="str">
            <v>Нет</v>
          </cell>
          <cell r="M1680" t="str">
            <v>БУТ</v>
          </cell>
          <cell r="N1680" t="str">
            <v>КРАСНОЕ</v>
          </cell>
          <cell r="O1680">
            <v>13</v>
          </cell>
          <cell r="P1680" t="str">
            <v>AOC</v>
          </cell>
          <cell r="Q1680" t="str">
            <v>СУХОЕ</v>
          </cell>
          <cell r="R1680" t="str">
            <v>6, 12, 420</v>
          </cell>
          <cell r="S1680" t="str">
            <v>Франция</v>
          </cell>
          <cell r="T1680" t="str">
            <v>Бордо</v>
          </cell>
          <cell r="U1680">
            <v>32</v>
          </cell>
          <cell r="V1680">
            <v>32</v>
          </cell>
        </row>
        <row r="1681">
          <cell r="A1681" t="str">
            <v>s97432</v>
          </cell>
          <cell r="B1681" t="str">
            <v>s</v>
          </cell>
          <cell r="C1681" t="str">
            <v>97432</v>
          </cell>
          <cell r="E1681" t="str">
            <v>Шато Тальбо САС</v>
          </cell>
          <cell r="F1681" t="str">
            <v>Шато Тальбо Гран Крю Классе (Сен-Жюльен)</v>
          </cell>
          <cell r="G1681">
            <v>0.75</v>
          </cell>
          <cell r="H1681">
            <v>2011</v>
          </cell>
          <cell r="K1681" t="str">
            <v>Нет</v>
          </cell>
          <cell r="M1681" t="str">
            <v>БУТ</v>
          </cell>
          <cell r="N1681" t="str">
            <v>КРАСНОЕ</v>
          </cell>
          <cell r="O1681">
            <v>13</v>
          </cell>
          <cell r="P1681" t="str">
            <v>AOC</v>
          </cell>
          <cell r="Q1681" t="str">
            <v>СУХОЕ</v>
          </cell>
          <cell r="R1681" t="str">
            <v>6, 12, 420</v>
          </cell>
          <cell r="S1681" t="str">
            <v>Франция</v>
          </cell>
          <cell r="T1681" t="str">
            <v>Бордо</v>
          </cell>
          <cell r="U1681">
            <v>276</v>
          </cell>
          <cell r="V1681">
            <v>276</v>
          </cell>
        </row>
        <row r="1682">
          <cell r="A1682" t="str">
            <v>s97433</v>
          </cell>
          <cell r="B1682" t="str">
            <v>s</v>
          </cell>
          <cell r="C1682" t="str">
            <v>97433</v>
          </cell>
          <cell r="E1682" t="str">
            <v>Барон Филиппин де Ротшильд Г.Ф.А.</v>
          </cell>
          <cell r="F1682" t="str">
            <v>Шато Мутон Ротшильд (Пойяк)</v>
          </cell>
          <cell r="G1682">
            <v>0.75</v>
          </cell>
          <cell r="H1682">
            <v>1998</v>
          </cell>
          <cell r="K1682" t="str">
            <v>Нет</v>
          </cell>
          <cell r="M1682" t="str">
            <v>БУТ</v>
          </cell>
          <cell r="N1682" t="str">
            <v>КРАСНОЕ</v>
          </cell>
          <cell r="O1682">
            <v>12.5</v>
          </cell>
          <cell r="P1682" t="str">
            <v>AOC</v>
          </cell>
          <cell r="Q1682" t="str">
            <v>СУХОЕ</v>
          </cell>
          <cell r="R1682" t="str">
            <v>12, 6, 360</v>
          </cell>
          <cell r="S1682" t="str">
            <v>Франция</v>
          </cell>
          <cell r="T1682" t="str">
            <v>Бордо</v>
          </cell>
          <cell r="U1682">
            <v>29</v>
          </cell>
          <cell r="V1682">
            <v>29</v>
          </cell>
        </row>
        <row r="1683">
          <cell r="A1683" t="str">
            <v>s97434</v>
          </cell>
          <cell r="B1683" t="str">
            <v>s</v>
          </cell>
          <cell r="C1683" t="str">
            <v>97434</v>
          </cell>
          <cell r="E1683" t="str">
            <v>Барон Филиппин де Ротшильд Г.Ф.А.</v>
          </cell>
          <cell r="F1683" t="str">
            <v>Шато Мутон Ротшильд (Пойяк)</v>
          </cell>
          <cell r="G1683">
            <v>0.75</v>
          </cell>
          <cell r="H1683">
            <v>2001</v>
          </cell>
          <cell r="K1683" t="str">
            <v>Нет</v>
          </cell>
          <cell r="M1683" t="str">
            <v>БУТ</v>
          </cell>
          <cell r="N1683" t="str">
            <v>КРАСНОЕ</v>
          </cell>
          <cell r="O1683">
            <v>12.5</v>
          </cell>
          <cell r="P1683" t="str">
            <v>AOC</v>
          </cell>
          <cell r="Q1683" t="str">
            <v>СУХОЕ</v>
          </cell>
          <cell r="R1683" t="str">
            <v>12, 288</v>
          </cell>
          <cell r="S1683" t="str">
            <v>Франция</v>
          </cell>
          <cell r="T1683" t="str">
            <v>Бордо</v>
          </cell>
          <cell r="U1683">
            <v>30</v>
          </cell>
          <cell r="V1683">
            <v>30</v>
          </cell>
        </row>
        <row r="1684">
          <cell r="A1684" t="str">
            <v>s97447</v>
          </cell>
          <cell r="B1684" t="str">
            <v>s</v>
          </cell>
          <cell r="C1684" t="str">
            <v>97447</v>
          </cell>
          <cell r="E1684" t="str">
            <v>Домэн Дидье Дагено</v>
          </cell>
          <cell r="F1684" t="str">
            <v>Блан фюме де пуйи силекс</v>
          </cell>
          <cell r="G1684">
            <v>0.75</v>
          </cell>
          <cell r="H1684">
            <v>2011</v>
          </cell>
          <cell r="K1684" t="str">
            <v>Нет</v>
          </cell>
          <cell r="M1684" t="str">
            <v>БУТ</v>
          </cell>
          <cell r="N1684" t="str">
            <v>БЕЛОЕ</v>
          </cell>
          <cell r="O1684">
            <v>12.5</v>
          </cell>
          <cell r="Q1684" t="str">
            <v>СУХОЕ</v>
          </cell>
          <cell r="R1684">
            <v>6</v>
          </cell>
          <cell r="S1684" t="str">
            <v>Франция</v>
          </cell>
          <cell r="T1684" t="str">
            <v>-</v>
          </cell>
          <cell r="U1684">
            <v>14</v>
          </cell>
          <cell r="V1684">
            <v>14</v>
          </cell>
        </row>
        <row r="1685">
          <cell r="A1685" t="str">
            <v>s97453</v>
          </cell>
          <cell r="B1685" t="str">
            <v>s</v>
          </cell>
          <cell r="C1685" t="str">
            <v>97453</v>
          </cell>
          <cell r="E1685" t="str">
            <v>КАНТИНЕ ДЖОРДЖО ЛУНГАРОТТИ C.Р.Л.</v>
          </cell>
          <cell r="F1685" t="str">
            <v>Брецца  (Умбрия Бьянко)</v>
          </cell>
          <cell r="G1685">
            <v>0.75</v>
          </cell>
          <cell r="H1685">
            <v>2014</v>
          </cell>
          <cell r="K1685" t="str">
            <v>Нет</v>
          </cell>
          <cell r="M1685" t="str">
            <v>БУТ</v>
          </cell>
          <cell r="N1685" t="str">
            <v>БЕЛОЕ</v>
          </cell>
          <cell r="O1685">
            <v>11.5</v>
          </cell>
          <cell r="P1685" t="str">
            <v>IGT</v>
          </cell>
          <cell r="Q1685" t="str">
            <v>П/СУХОЕ</v>
          </cell>
          <cell r="R1685">
            <v>6</v>
          </cell>
          <cell r="S1685" t="str">
            <v>Италия</v>
          </cell>
          <cell r="T1685" t="str">
            <v>Умбрия</v>
          </cell>
          <cell r="U1685">
            <v>1</v>
          </cell>
          <cell r="V1685">
            <v>1</v>
          </cell>
        </row>
        <row r="1686">
          <cell r="A1686" t="str">
            <v>s97456</v>
          </cell>
          <cell r="B1686" t="str">
            <v>s</v>
          </cell>
          <cell r="C1686" t="str">
            <v>97456</v>
          </cell>
          <cell r="D1686" t="str">
            <v>ОРИГИНАЛ</v>
          </cell>
          <cell r="E1686" t="str">
            <v>КОНСЕРВЕ ИТАЛИЯ СОЧ. КООП. АГР.</v>
          </cell>
          <cell r="F1686" t="str">
            <v>Фруктовый сокосодержащий напиток персиковый c добавлением сахара</v>
          </cell>
          <cell r="G1686">
            <v>0.2</v>
          </cell>
          <cell r="H1686">
            <v>0</v>
          </cell>
          <cell r="K1686" t="str">
            <v>Нет</v>
          </cell>
          <cell r="M1686" t="str">
            <v>БУТ</v>
          </cell>
          <cell r="N1686" t="str">
            <v>СТЕКЛО</v>
          </cell>
          <cell r="O1686">
            <v>0</v>
          </cell>
          <cell r="Q1686" t="str">
            <v>СОКОСОДЕРЖАЩИЙ</v>
          </cell>
          <cell r="R1686" t="str">
            <v>24, 2 376</v>
          </cell>
          <cell r="S1686" t="str">
            <v>Италия</v>
          </cell>
          <cell r="T1686" t="str">
            <v>Эмилия-Романия</v>
          </cell>
          <cell r="U1686">
            <v>1992</v>
          </cell>
          <cell r="V1686">
            <v>1992</v>
          </cell>
        </row>
        <row r="1687">
          <cell r="A1687" t="str">
            <v>s97463</v>
          </cell>
          <cell r="B1687" t="str">
            <v>s</v>
          </cell>
          <cell r="C1687" t="str">
            <v>97463</v>
          </cell>
          <cell r="E1687" t="str">
            <v>Жюрансон АОС</v>
          </cell>
          <cell r="F1687" t="str">
            <v>Ле Жардан де Бабилон</v>
          </cell>
          <cell r="G1687">
            <v>0.5</v>
          </cell>
          <cell r="H1687">
            <v>2010</v>
          </cell>
          <cell r="K1687" t="str">
            <v>Нет</v>
          </cell>
          <cell r="M1687" t="str">
            <v>БУТ</v>
          </cell>
          <cell r="N1687" t="str">
            <v>БЕЛОЕ</v>
          </cell>
          <cell r="O1687">
            <v>11.5</v>
          </cell>
          <cell r="Q1687" t="str">
            <v>СЛАДКОЕ</v>
          </cell>
          <cell r="R1687">
            <v>6</v>
          </cell>
          <cell r="S1687" t="str">
            <v>Франция</v>
          </cell>
          <cell r="T1687" t="str">
            <v>-</v>
          </cell>
          <cell r="U1687">
            <v>12</v>
          </cell>
          <cell r="V1687">
            <v>12</v>
          </cell>
        </row>
        <row r="1688">
          <cell r="A1688" t="str">
            <v>s97489</v>
          </cell>
          <cell r="B1688" t="str">
            <v>s</v>
          </cell>
          <cell r="C1688" t="str">
            <v>97489</v>
          </cell>
          <cell r="D1688" t="str">
            <v>БЕЗ ПУ</v>
          </cell>
          <cell r="E1688" t="str">
            <v>Бодегас де лос Эредерос дель Маркес де Рискаль С.Л.</v>
          </cell>
          <cell r="F1688" t="str">
            <v>Маркес де Рискаль Ресерва в  п/у</v>
          </cell>
          <cell r="G1688">
            <v>0.75</v>
          </cell>
          <cell r="H1688">
            <v>2011</v>
          </cell>
          <cell r="K1688" t="str">
            <v>Нет</v>
          </cell>
          <cell r="M1688" t="str">
            <v>БУТ</v>
          </cell>
          <cell r="N1688" t="str">
            <v>КРАСНОЕ</v>
          </cell>
          <cell r="O1688">
            <v>14</v>
          </cell>
          <cell r="P1688" t="str">
            <v>DOC</v>
          </cell>
          <cell r="Q1688" t="str">
            <v>СУХОЕ</v>
          </cell>
          <cell r="R1688" t="str">
            <v>6, 216</v>
          </cell>
          <cell r="S1688" t="str">
            <v>Испания</v>
          </cell>
          <cell r="T1688" t="str">
            <v>Риоха</v>
          </cell>
          <cell r="U1688">
            <v>1</v>
          </cell>
          <cell r="V1688">
            <v>1</v>
          </cell>
        </row>
        <row r="1689">
          <cell r="A1689" t="str">
            <v>s97492</v>
          </cell>
          <cell r="B1689" t="str">
            <v>s</v>
          </cell>
          <cell r="C1689" t="str">
            <v>97492</v>
          </cell>
          <cell r="D1689" t="str">
            <v>ОРИГИНАЛ</v>
          </cell>
          <cell r="E1689" t="str">
            <v>СА Мезон Жозеф Друэн</v>
          </cell>
          <cell r="F1689" t="str">
            <v>Кот де Бон</v>
          </cell>
          <cell r="G1689">
            <v>0.75</v>
          </cell>
          <cell r="H1689">
            <v>2013</v>
          </cell>
          <cell r="K1689" t="str">
            <v>Нет</v>
          </cell>
          <cell r="M1689" t="str">
            <v>БУТ</v>
          </cell>
          <cell r="N1689" t="str">
            <v>КРАСНОЕ</v>
          </cell>
          <cell r="O1689">
            <v>13</v>
          </cell>
          <cell r="P1689" t="str">
            <v>AOC</v>
          </cell>
          <cell r="Q1689" t="str">
            <v>СУХОЕ</v>
          </cell>
          <cell r="R1689" t="str">
            <v>6, 12, 504</v>
          </cell>
          <cell r="S1689" t="str">
            <v>Франция</v>
          </cell>
          <cell r="T1689" t="str">
            <v>Бургундия</v>
          </cell>
          <cell r="U1689">
            <v>0</v>
          </cell>
          <cell r="V1689">
            <v>0</v>
          </cell>
        </row>
        <row r="1690">
          <cell r="A1690" t="str">
            <v>s97503</v>
          </cell>
          <cell r="B1690" t="str">
            <v>s</v>
          </cell>
          <cell r="C1690" t="str">
            <v>97503</v>
          </cell>
          <cell r="D1690" t="str">
            <v>ОРИГИНАЛ</v>
          </cell>
          <cell r="E1690" t="str">
            <v>Чи.монт С.П.А.</v>
          </cell>
          <cell r="F1690" t="str">
            <v>Терре Аллегре Треббьяно Апулия</v>
          </cell>
          <cell r="G1690">
            <v>0.75</v>
          </cell>
          <cell r="H1690">
            <v>0</v>
          </cell>
          <cell r="K1690" t="str">
            <v>Нет</v>
          </cell>
          <cell r="M1690" t="str">
            <v>БУТ</v>
          </cell>
          <cell r="N1690" t="str">
            <v>БЕЛОЕ</v>
          </cell>
          <cell r="O1690">
            <v>11</v>
          </cell>
          <cell r="P1690" t="str">
            <v>IGT</v>
          </cell>
          <cell r="Q1690" t="str">
            <v>П/СЛАДКОЕ</v>
          </cell>
          <cell r="R1690" t="str">
            <v>6, 600</v>
          </cell>
          <cell r="S1690" t="str">
            <v>Италия</v>
          </cell>
          <cell r="T1690" t="str">
            <v>Апулия</v>
          </cell>
          <cell r="U1690">
            <v>0</v>
          </cell>
          <cell r="V1690">
            <v>0</v>
          </cell>
        </row>
        <row r="1691">
          <cell r="A1691" t="str">
            <v>s97503</v>
          </cell>
          <cell r="B1691" t="str">
            <v>s</v>
          </cell>
          <cell r="C1691" t="str">
            <v>97503</v>
          </cell>
          <cell r="D1691" t="str">
            <v>Х5</v>
          </cell>
          <cell r="E1691" t="str">
            <v>Чи.монт С.П.А.</v>
          </cell>
          <cell r="F1691" t="str">
            <v>Терре Аллегре Треббьяно Апулия</v>
          </cell>
          <cell r="G1691">
            <v>0.75</v>
          </cell>
          <cell r="H1691">
            <v>0</v>
          </cell>
          <cell r="K1691" t="str">
            <v>Нет</v>
          </cell>
          <cell r="M1691" t="str">
            <v>БУТ</v>
          </cell>
          <cell r="N1691" t="str">
            <v>БЕЛОЕ</v>
          </cell>
          <cell r="O1691">
            <v>11</v>
          </cell>
          <cell r="P1691" t="str">
            <v>IGT</v>
          </cell>
          <cell r="Q1691" t="str">
            <v>П/СЛАДКОЕ</v>
          </cell>
          <cell r="R1691" t="str">
            <v>6, 600</v>
          </cell>
          <cell r="S1691" t="str">
            <v>Италия</v>
          </cell>
          <cell r="T1691" t="str">
            <v>Апулия</v>
          </cell>
          <cell r="U1691">
            <v>6</v>
          </cell>
          <cell r="V1691">
            <v>6</v>
          </cell>
        </row>
        <row r="1692">
          <cell r="A1692" t="str">
            <v>s97504</v>
          </cell>
          <cell r="B1692" t="str">
            <v>s</v>
          </cell>
          <cell r="C1692" t="str">
            <v>97504</v>
          </cell>
          <cell r="E1692" t="str">
            <v>Davide Compari Milano SPA</v>
          </cell>
          <cell r="F1692" t="str">
            <v>Олд Смагглер</v>
          </cell>
          <cell r="G1692">
            <v>0.7</v>
          </cell>
          <cell r="H1692">
            <v>0</v>
          </cell>
          <cell r="K1692" t="str">
            <v>Нет</v>
          </cell>
          <cell r="M1692" t="str">
            <v>БУТ</v>
          </cell>
          <cell r="O1692">
            <v>40</v>
          </cell>
          <cell r="R1692">
            <v>12</v>
          </cell>
          <cell r="S1692" t="str">
            <v>Италия</v>
          </cell>
          <cell r="T1692" t="str">
            <v>-</v>
          </cell>
          <cell r="U1692">
            <v>31</v>
          </cell>
          <cell r="V1692">
            <v>31</v>
          </cell>
        </row>
        <row r="1693">
          <cell r="A1693" t="str">
            <v>s97513</v>
          </cell>
          <cell r="B1693" t="str">
            <v>s</v>
          </cell>
          <cell r="C1693" t="str">
            <v>97513</v>
          </cell>
          <cell r="E1693" t="str">
            <v>Арманьяк Самаленс</v>
          </cell>
          <cell r="F1693" t="str">
            <v>Набор Самаленс Миллезим 1975 Ба Арманьяк дер. уп. (бук)</v>
          </cell>
          <cell r="G1693">
            <v>0</v>
          </cell>
          <cell r="H1693">
            <v>0</v>
          </cell>
          <cell r="K1693" t="str">
            <v>Нет</v>
          </cell>
          <cell r="M1693" t="str">
            <v>НАБОР</v>
          </cell>
          <cell r="O1693">
            <v>0</v>
          </cell>
          <cell r="S1693" t="str">
            <v>Франция</v>
          </cell>
          <cell r="T1693" t="str">
            <v>Арманьяк</v>
          </cell>
          <cell r="U1693">
            <v>4</v>
          </cell>
          <cell r="V1693">
            <v>4</v>
          </cell>
        </row>
        <row r="1694">
          <cell r="A1694" t="str">
            <v>s97514</v>
          </cell>
          <cell r="B1694" t="str">
            <v>s</v>
          </cell>
          <cell r="C1694" t="str">
            <v>97514</v>
          </cell>
          <cell r="E1694" t="str">
            <v>Арманьяк Самаленс</v>
          </cell>
          <cell r="F1694" t="str">
            <v>Набор Самаленс Миллезим 1974 Ба Арманьяк дер. уп. (бук)</v>
          </cell>
          <cell r="G1694">
            <v>0</v>
          </cell>
          <cell r="H1694">
            <v>0</v>
          </cell>
          <cell r="K1694" t="str">
            <v>Нет</v>
          </cell>
          <cell r="M1694" t="str">
            <v>НАБОР</v>
          </cell>
          <cell r="O1694">
            <v>0</v>
          </cell>
          <cell r="S1694" t="str">
            <v>Франция</v>
          </cell>
          <cell r="T1694" t="str">
            <v>Арманьяк</v>
          </cell>
          <cell r="U1694">
            <v>7</v>
          </cell>
          <cell r="V1694">
            <v>7</v>
          </cell>
        </row>
        <row r="1695">
          <cell r="A1695" t="str">
            <v>s97515</v>
          </cell>
          <cell r="B1695" t="str">
            <v>s</v>
          </cell>
          <cell r="C1695" t="str">
            <v>97515</v>
          </cell>
          <cell r="E1695" t="str">
            <v>Арманьяк Самаленс</v>
          </cell>
          <cell r="F1695" t="str">
            <v>Набор Самаленс Миллезим 1973 Ба Арманьяк дер. уп. (бук)</v>
          </cell>
          <cell r="G1695">
            <v>0</v>
          </cell>
          <cell r="H1695">
            <v>0</v>
          </cell>
          <cell r="K1695" t="str">
            <v>Нет</v>
          </cell>
          <cell r="M1695" t="str">
            <v>НАБОР</v>
          </cell>
          <cell r="O1695">
            <v>0</v>
          </cell>
          <cell r="S1695" t="str">
            <v>Франция</v>
          </cell>
          <cell r="T1695" t="str">
            <v>Арманьяк</v>
          </cell>
          <cell r="U1695">
            <v>5</v>
          </cell>
          <cell r="V1695">
            <v>5</v>
          </cell>
        </row>
        <row r="1696">
          <cell r="A1696" t="str">
            <v>s97517</v>
          </cell>
          <cell r="B1696" t="str">
            <v>s</v>
          </cell>
          <cell r="C1696" t="str">
            <v>97517</v>
          </cell>
          <cell r="E1696" t="str">
            <v>Арманьяк Самаленс</v>
          </cell>
          <cell r="F1696" t="str">
            <v>Набор Самаленс Миллезим 1965 Ба Арманьяк дер. уп. (бук)</v>
          </cell>
          <cell r="G1696">
            <v>0</v>
          </cell>
          <cell r="H1696">
            <v>0</v>
          </cell>
          <cell r="K1696" t="str">
            <v>Нет</v>
          </cell>
          <cell r="M1696" t="str">
            <v>НАБОР</v>
          </cell>
          <cell r="O1696">
            <v>0</v>
          </cell>
          <cell r="S1696" t="str">
            <v>Франция</v>
          </cell>
          <cell r="T1696" t="str">
            <v>Арманьяк</v>
          </cell>
          <cell r="U1696">
            <v>4</v>
          </cell>
          <cell r="V1696">
            <v>4</v>
          </cell>
        </row>
        <row r="1697">
          <cell r="A1697" t="str">
            <v>s97521</v>
          </cell>
          <cell r="B1697" t="str">
            <v>s</v>
          </cell>
          <cell r="C1697" t="str">
            <v>97521</v>
          </cell>
          <cell r="D1697" t="str">
            <v>ОРИГИНАЛ</v>
          </cell>
          <cell r="E1697" t="str">
            <v>СА Мезон Жозеф Друэн</v>
          </cell>
          <cell r="F1697" t="str">
            <v>Пти Шабли</v>
          </cell>
          <cell r="G1697">
            <v>0.75</v>
          </cell>
          <cell r="H1697">
            <v>2013</v>
          </cell>
          <cell r="K1697" t="str">
            <v>Нет</v>
          </cell>
          <cell r="M1697" t="str">
            <v>БУТ</v>
          </cell>
          <cell r="N1697" t="str">
            <v>БЕЛОЕ</v>
          </cell>
          <cell r="O1697">
            <v>12.5</v>
          </cell>
          <cell r="P1697" t="str">
            <v>AOC</v>
          </cell>
          <cell r="Q1697" t="str">
            <v>СУХОЕ</v>
          </cell>
          <cell r="R1697" t="str">
            <v>12, 504</v>
          </cell>
          <cell r="S1697" t="str">
            <v>Франция</v>
          </cell>
          <cell r="T1697" t="str">
            <v>Бургундия</v>
          </cell>
          <cell r="U1697">
            <v>324</v>
          </cell>
          <cell r="V1697">
            <v>324</v>
          </cell>
        </row>
        <row r="1698">
          <cell r="A1698" t="str">
            <v>s97522</v>
          </cell>
          <cell r="B1698" t="str">
            <v>s</v>
          </cell>
          <cell r="C1698" t="str">
            <v>97522</v>
          </cell>
          <cell r="D1698" t="str">
            <v>ДЛЯСОТРУД</v>
          </cell>
          <cell r="E1698" t="str">
            <v>СА Мезон Жозеф Друэн</v>
          </cell>
          <cell r="F1698" t="str">
            <v>Мерсо</v>
          </cell>
          <cell r="G1698">
            <v>0.75</v>
          </cell>
          <cell r="H1698">
            <v>2013</v>
          </cell>
          <cell r="K1698" t="str">
            <v>Нет</v>
          </cell>
          <cell r="M1698" t="str">
            <v>БУТ</v>
          </cell>
          <cell r="N1698" t="str">
            <v>БЕЛОЕ</v>
          </cell>
          <cell r="O1698">
            <v>13</v>
          </cell>
          <cell r="P1698" t="str">
            <v>AOC</v>
          </cell>
          <cell r="Q1698" t="str">
            <v>СУХОЕ</v>
          </cell>
          <cell r="R1698" t="str">
            <v>6, 12</v>
          </cell>
          <cell r="S1698" t="str">
            <v>Франция</v>
          </cell>
          <cell r="T1698" t="str">
            <v>Бургундия</v>
          </cell>
          <cell r="U1698">
            <v>1</v>
          </cell>
          <cell r="V1698">
            <v>0</v>
          </cell>
        </row>
        <row r="1699">
          <cell r="A1699" t="str">
            <v>s97533</v>
          </cell>
          <cell r="B1699" t="str">
            <v>s</v>
          </cell>
          <cell r="C1699" t="str">
            <v>97533</v>
          </cell>
          <cell r="E1699" t="str">
            <v>Сосьете Сивиль Шато Бешвель</v>
          </cell>
          <cell r="F1699" t="str">
            <v>Шато Бешвель Гран Крю Классе (Сен-Жюльен)</v>
          </cell>
          <cell r="G1699">
            <v>0.75</v>
          </cell>
          <cell r="H1699">
            <v>2012</v>
          </cell>
          <cell r="K1699" t="str">
            <v>Нет</v>
          </cell>
          <cell r="M1699" t="str">
            <v>БУТ</v>
          </cell>
          <cell r="N1699" t="str">
            <v>КРАСНОЕ</v>
          </cell>
          <cell r="O1699">
            <v>13</v>
          </cell>
          <cell r="P1699" t="str">
            <v>AOC</v>
          </cell>
          <cell r="Q1699" t="str">
            <v>СУХОЕ</v>
          </cell>
          <cell r="R1699" t="str">
            <v>12, 6</v>
          </cell>
          <cell r="S1699" t="str">
            <v>Франция</v>
          </cell>
          <cell r="T1699" t="str">
            <v>Бордо</v>
          </cell>
          <cell r="U1699">
            <v>155</v>
          </cell>
          <cell r="V1699">
            <v>155</v>
          </cell>
        </row>
        <row r="1700">
          <cell r="A1700" t="str">
            <v>s97545</v>
          </cell>
          <cell r="B1700" t="str">
            <v>s</v>
          </cell>
          <cell r="C1700" t="str">
            <v>97545</v>
          </cell>
          <cell r="E1700" t="str">
            <v>Бодегас Сепа 21 C.A.</v>
          </cell>
          <cell r="F1700" t="str">
            <v>Ито (Рибера дель Дуеро)</v>
          </cell>
          <cell r="G1700">
            <v>0.75</v>
          </cell>
          <cell r="H1700">
            <v>2014</v>
          </cell>
          <cell r="K1700" t="str">
            <v>Нет</v>
          </cell>
          <cell r="M1700" t="str">
            <v>БУТ</v>
          </cell>
          <cell r="N1700" t="str">
            <v>КРАСНОЕ</v>
          </cell>
          <cell r="O1700">
            <v>14.5</v>
          </cell>
          <cell r="P1700" t="str">
            <v>DO</v>
          </cell>
          <cell r="Q1700" t="str">
            <v>СУХОЕ</v>
          </cell>
          <cell r="R1700">
            <v>6</v>
          </cell>
          <cell r="S1700" t="str">
            <v>Испания</v>
          </cell>
          <cell r="T1700" t="str">
            <v>Рибера дель Дуеро</v>
          </cell>
          <cell r="U1700">
            <v>308</v>
          </cell>
          <cell r="V1700">
            <v>308</v>
          </cell>
        </row>
        <row r="1701">
          <cell r="A1701" t="str">
            <v>s97557</v>
          </cell>
          <cell r="B1701" t="str">
            <v>s</v>
          </cell>
          <cell r="C1701" t="str">
            <v>97557</v>
          </cell>
          <cell r="E1701" t="str">
            <v>Крусарес С.А.</v>
          </cell>
          <cell r="F1701" t="str">
            <v>Верано Тинто семисвит</v>
          </cell>
          <cell r="G1701">
            <v>0.75</v>
          </cell>
          <cell r="H1701">
            <v>0</v>
          </cell>
          <cell r="K1701" t="str">
            <v>Нет</v>
          </cell>
          <cell r="M1701" t="str">
            <v>БУТ</v>
          </cell>
          <cell r="N1701" t="str">
            <v>КРАСНОЕ</v>
          </cell>
          <cell r="O1701">
            <v>10.5</v>
          </cell>
          <cell r="Q1701" t="str">
            <v>П/СЛАДКОЕ</v>
          </cell>
          <cell r="R1701" t="str">
            <v>6, 600</v>
          </cell>
          <cell r="S1701" t="str">
            <v>Испания</v>
          </cell>
          <cell r="T1701" t="str">
            <v>-</v>
          </cell>
          <cell r="U1701">
            <v>1245</v>
          </cell>
          <cell r="V1701">
            <v>1245</v>
          </cell>
        </row>
        <row r="1702">
          <cell r="A1702" t="str">
            <v>s97558</v>
          </cell>
          <cell r="B1702" t="str">
            <v>s</v>
          </cell>
          <cell r="C1702" t="str">
            <v>97558</v>
          </cell>
          <cell r="E1702" t="str">
            <v>Крусарес С.А.</v>
          </cell>
          <cell r="F1702" t="str">
            <v>Верано Бланко семисвит</v>
          </cell>
          <cell r="G1702">
            <v>0.75</v>
          </cell>
          <cell r="H1702">
            <v>0</v>
          </cell>
          <cell r="K1702" t="str">
            <v>Нет</v>
          </cell>
          <cell r="M1702" t="str">
            <v>БУТ</v>
          </cell>
          <cell r="N1702" t="str">
            <v>БЕЛОЕ</v>
          </cell>
          <cell r="O1702">
            <v>10.5</v>
          </cell>
          <cell r="Q1702" t="str">
            <v>П/СЛАДКОЕ</v>
          </cell>
          <cell r="R1702" t="str">
            <v>6, 600</v>
          </cell>
          <cell r="S1702" t="str">
            <v>Испания</v>
          </cell>
          <cell r="T1702" t="str">
            <v>-</v>
          </cell>
          <cell r="U1702">
            <v>971</v>
          </cell>
          <cell r="V1702">
            <v>971</v>
          </cell>
        </row>
        <row r="1703">
          <cell r="A1703" t="str">
            <v>s97560</v>
          </cell>
          <cell r="B1703" t="str">
            <v>s</v>
          </cell>
          <cell r="C1703" t="str">
            <v>97560</v>
          </cell>
          <cell r="E1703" t="str">
            <v>ФЕЛИКС СОЛИС АВАНТИС, С.А.</v>
          </cell>
          <cell r="F1703" t="str">
            <v>Халео</v>
          </cell>
          <cell r="G1703">
            <v>0.75</v>
          </cell>
          <cell r="H1703">
            <v>0</v>
          </cell>
          <cell r="K1703" t="str">
            <v>Нет</v>
          </cell>
          <cell r="M1703" t="str">
            <v>БУТ</v>
          </cell>
          <cell r="N1703" t="str">
            <v>БЕЛОЕ</v>
          </cell>
          <cell r="O1703">
            <v>10.5</v>
          </cell>
          <cell r="Q1703" t="str">
            <v>П/СЛАДКОЕ</v>
          </cell>
          <cell r="R1703" t="str">
            <v>6, 600</v>
          </cell>
          <cell r="S1703" t="str">
            <v>Испания</v>
          </cell>
          <cell r="T1703" t="str">
            <v>-</v>
          </cell>
          <cell r="U1703">
            <v>2323</v>
          </cell>
          <cell r="V1703">
            <v>2323</v>
          </cell>
        </row>
        <row r="1704">
          <cell r="A1704" t="str">
            <v>s97561</v>
          </cell>
          <cell r="B1704" t="str">
            <v>s</v>
          </cell>
          <cell r="C1704" t="str">
            <v>97561</v>
          </cell>
          <cell r="E1704" t="str">
            <v>Бодегас Викторианас, С.А.</v>
          </cell>
          <cell r="F1704" t="str">
            <v>Дос Капричос Бланко</v>
          </cell>
          <cell r="G1704">
            <v>0.75</v>
          </cell>
          <cell r="H1704">
            <v>0</v>
          </cell>
          <cell r="K1704" t="str">
            <v>Нет</v>
          </cell>
          <cell r="M1704" t="str">
            <v>БУТ</v>
          </cell>
          <cell r="N1704" t="str">
            <v>БЕЛОЕ</v>
          </cell>
          <cell r="O1704">
            <v>12</v>
          </cell>
          <cell r="P1704" t="str">
            <v>VT</v>
          </cell>
          <cell r="Q1704" t="str">
            <v>СУХОЕ</v>
          </cell>
          <cell r="R1704" t="str">
            <v>6, 600</v>
          </cell>
          <cell r="S1704" t="str">
            <v>Испания</v>
          </cell>
          <cell r="T1704" t="str">
            <v>Кастилия Ла Манча</v>
          </cell>
          <cell r="U1704">
            <v>14008</v>
          </cell>
          <cell r="V1704">
            <v>14008</v>
          </cell>
        </row>
        <row r="1705">
          <cell r="A1705" t="str">
            <v>s97563</v>
          </cell>
          <cell r="B1705" t="str">
            <v>s</v>
          </cell>
          <cell r="C1705" t="str">
            <v>97563</v>
          </cell>
          <cell r="D1705" t="str">
            <v>ОРИГИНАЛ</v>
          </cell>
          <cell r="E1705" t="str">
            <v>Бодегас Викторианас, С.А.</v>
          </cell>
          <cell r="F1705" t="str">
            <v>Дос Капричос Тинто</v>
          </cell>
          <cell r="G1705">
            <v>0.75</v>
          </cell>
          <cell r="H1705">
            <v>0</v>
          </cell>
          <cell r="K1705" t="str">
            <v>Нет</v>
          </cell>
          <cell r="M1705" t="str">
            <v>БУТ</v>
          </cell>
          <cell r="N1705" t="str">
            <v>КРАСНОЕ</v>
          </cell>
          <cell r="O1705">
            <v>13</v>
          </cell>
          <cell r="P1705" t="str">
            <v>VT</v>
          </cell>
          <cell r="Q1705" t="str">
            <v>СУХОЕ</v>
          </cell>
          <cell r="R1705" t="str">
            <v>6, 600</v>
          </cell>
          <cell r="S1705" t="str">
            <v>Испания</v>
          </cell>
          <cell r="T1705" t="str">
            <v>Кастилия Ла Манча</v>
          </cell>
          <cell r="U1705">
            <v>8944</v>
          </cell>
          <cell r="V1705">
            <v>8944</v>
          </cell>
        </row>
        <row r="1706">
          <cell r="A1706" t="str">
            <v>s97565</v>
          </cell>
          <cell r="B1706" t="str">
            <v>s</v>
          </cell>
          <cell r="C1706" t="str">
            <v>97565</v>
          </cell>
          <cell r="E1706" t="str">
            <v>Бодегас Фаустино, С.Л.</v>
          </cell>
          <cell r="F1706" t="str">
            <v>Дос Капричос Ховен</v>
          </cell>
          <cell r="G1706">
            <v>0.75</v>
          </cell>
          <cell r="H1706">
            <v>2014</v>
          </cell>
          <cell r="K1706" t="str">
            <v>Нет</v>
          </cell>
          <cell r="M1706" t="str">
            <v>БУТ</v>
          </cell>
          <cell r="N1706" t="str">
            <v>КРАСНОЕ</v>
          </cell>
          <cell r="O1706">
            <v>13</v>
          </cell>
          <cell r="P1706" t="str">
            <v>DOC</v>
          </cell>
          <cell r="Q1706" t="str">
            <v>СУХОЕ</v>
          </cell>
          <cell r="R1706" t="str">
            <v>12, 6</v>
          </cell>
          <cell r="S1706" t="str">
            <v>Испания</v>
          </cell>
          <cell r="T1706" t="str">
            <v>Риоха</v>
          </cell>
          <cell r="U1706">
            <v>512</v>
          </cell>
          <cell r="V1706">
            <v>512</v>
          </cell>
        </row>
        <row r="1707">
          <cell r="A1707" t="str">
            <v>s97568</v>
          </cell>
          <cell r="B1707" t="str">
            <v>s</v>
          </cell>
          <cell r="C1707" t="str">
            <v>97568</v>
          </cell>
          <cell r="D1707" t="str">
            <v>ОРИГИНАЛ</v>
          </cell>
          <cell r="E1707" t="str">
            <v>Бодегас Сан Валеро С. Кооп.</v>
          </cell>
          <cell r="F1707" t="str">
            <v>Рэй Амадео бланко (Кариньена)</v>
          </cell>
          <cell r="G1707">
            <v>0.75</v>
          </cell>
          <cell r="H1707">
            <v>0</v>
          </cell>
          <cell r="K1707" t="str">
            <v>Нет</v>
          </cell>
          <cell r="M1707" t="str">
            <v>БУТ</v>
          </cell>
          <cell r="N1707" t="str">
            <v>БЕЛОЕ</v>
          </cell>
          <cell r="O1707">
            <v>12.5</v>
          </cell>
          <cell r="P1707" t="str">
            <v>DOP</v>
          </cell>
          <cell r="Q1707" t="str">
            <v>СУХОЕ</v>
          </cell>
          <cell r="R1707">
            <v>6</v>
          </cell>
          <cell r="S1707" t="str">
            <v>Испания</v>
          </cell>
          <cell r="T1707" t="str">
            <v>Арагон</v>
          </cell>
          <cell r="U1707">
            <v>4040</v>
          </cell>
          <cell r="V1707">
            <v>4040</v>
          </cell>
        </row>
        <row r="1708">
          <cell r="A1708" t="str">
            <v>s97568</v>
          </cell>
          <cell r="B1708" t="str">
            <v>s</v>
          </cell>
          <cell r="C1708" t="str">
            <v>97568</v>
          </cell>
          <cell r="D1708" t="str">
            <v>ХОРЕКА</v>
          </cell>
          <cell r="E1708" t="str">
            <v>Бодегас Сан Валеро С. Кооп.</v>
          </cell>
          <cell r="F1708" t="str">
            <v>Рэй Амадео бланко (Кариньена)</v>
          </cell>
          <cell r="G1708">
            <v>0.75</v>
          </cell>
          <cell r="H1708">
            <v>0</v>
          </cell>
          <cell r="K1708" t="str">
            <v>Нет</v>
          </cell>
          <cell r="M1708" t="str">
            <v>БУТ</v>
          </cell>
          <cell r="N1708" t="str">
            <v>БЕЛОЕ</v>
          </cell>
          <cell r="O1708">
            <v>12.5</v>
          </cell>
          <cell r="P1708" t="str">
            <v>DOP</v>
          </cell>
          <cell r="Q1708" t="str">
            <v>СУХОЕ</v>
          </cell>
          <cell r="R1708">
            <v>6</v>
          </cell>
          <cell r="S1708" t="str">
            <v>Испания</v>
          </cell>
          <cell r="T1708" t="str">
            <v>Арагон</v>
          </cell>
          <cell r="U1708">
            <v>387</v>
          </cell>
          <cell r="V1708">
            <v>387</v>
          </cell>
        </row>
        <row r="1709">
          <cell r="A1709" t="str">
            <v>s97569</v>
          </cell>
          <cell r="B1709" t="str">
            <v>s</v>
          </cell>
          <cell r="C1709" t="str">
            <v>97569</v>
          </cell>
          <cell r="E1709" t="str">
            <v>Бодегас Сан Валеро С. Кооп.</v>
          </cell>
          <cell r="F1709" t="str">
            <v>Рэй Амадео тинто (Кариньена)</v>
          </cell>
          <cell r="G1709">
            <v>0.75</v>
          </cell>
          <cell r="H1709">
            <v>0</v>
          </cell>
          <cell r="K1709" t="str">
            <v>Нет</v>
          </cell>
          <cell r="M1709" t="str">
            <v>БУТ</v>
          </cell>
          <cell r="N1709" t="str">
            <v>КРАСНОЕ</v>
          </cell>
          <cell r="O1709">
            <v>12.5</v>
          </cell>
          <cell r="P1709" t="str">
            <v>DOP</v>
          </cell>
          <cell r="Q1709" t="str">
            <v>СУХОЕ</v>
          </cell>
          <cell r="R1709">
            <v>6</v>
          </cell>
          <cell r="S1709" t="str">
            <v>Испания</v>
          </cell>
          <cell r="T1709" t="str">
            <v>Арагон</v>
          </cell>
          <cell r="U1709">
            <v>6314</v>
          </cell>
          <cell r="V1709">
            <v>6314</v>
          </cell>
        </row>
        <row r="1710">
          <cell r="A1710" t="str">
            <v>s97574</v>
          </cell>
          <cell r="B1710" t="str">
            <v>s</v>
          </cell>
          <cell r="C1710" t="str">
            <v>97574</v>
          </cell>
          <cell r="E1710" t="str">
            <v>Шато Пап Клеман С.А.</v>
          </cell>
          <cell r="F1710" t="str">
            <v>Шато Пап Клеман Гран Крю Классе де Грав (Пессак-Леоньян)</v>
          </cell>
          <cell r="G1710">
            <v>0.75</v>
          </cell>
          <cell r="H1710">
            <v>2011</v>
          </cell>
          <cell r="K1710" t="str">
            <v>Нет</v>
          </cell>
          <cell r="M1710" t="str">
            <v>БУТ</v>
          </cell>
          <cell r="N1710" t="str">
            <v>КРАСНОЕ</v>
          </cell>
          <cell r="O1710">
            <v>13.5</v>
          </cell>
          <cell r="P1710" t="str">
            <v>AOC</v>
          </cell>
          <cell r="Q1710" t="str">
            <v>СУХОЕ</v>
          </cell>
          <cell r="R1710" t="str">
            <v>12, 420</v>
          </cell>
          <cell r="S1710" t="str">
            <v>Франция</v>
          </cell>
          <cell r="T1710" t="str">
            <v>Бордо</v>
          </cell>
          <cell r="U1710">
            <v>1</v>
          </cell>
          <cell r="V1710">
            <v>1</v>
          </cell>
        </row>
        <row r="1711">
          <cell r="A1711" t="str">
            <v>s97577</v>
          </cell>
          <cell r="B1711" t="str">
            <v>s</v>
          </cell>
          <cell r="C1711" t="str">
            <v>97577</v>
          </cell>
          <cell r="E1711" t="str">
            <v>КАВИРО СОЧ. КООП. АГРИКОЛА</v>
          </cell>
          <cell r="F1711" t="str">
            <v>Алеотти Ламбруско дель Эмилия Бьянко</v>
          </cell>
          <cell r="G1711">
            <v>0.75</v>
          </cell>
          <cell r="H1711">
            <v>0</v>
          </cell>
          <cell r="K1711" t="str">
            <v>Нет</v>
          </cell>
          <cell r="M1711" t="str">
            <v>БУТ</v>
          </cell>
          <cell r="N1711" t="str">
            <v>БЕЛОЕ</v>
          </cell>
          <cell r="O1711">
            <v>8</v>
          </cell>
          <cell r="P1711" t="str">
            <v>IGT</v>
          </cell>
          <cell r="Q1711" t="str">
            <v>П/СЛАДКОЕ</v>
          </cell>
          <cell r="R1711">
            <v>6</v>
          </cell>
          <cell r="S1711" t="str">
            <v>Италия</v>
          </cell>
          <cell r="T1711" t="str">
            <v>Эмилия-Романия</v>
          </cell>
          <cell r="U1711">
            <v>2737</v>
          </cell>
          <cell r="V1711">
            <v>2737</v>
          </cell>
        </row>
        <row r="1712">
          <cell r="A1712" t="str">
            <v>s97578</v>
          </cell>
          <cell r="B1712" t="str">
            <v>s</v>
          </cell>
          <cell r="C1712" t="str">
            <v>97578</v>
          </cell>
          <cell r="E1712" t="str">
            <v>КАВИРО СОЧ. КООП. АГРИКОЛА</v>
          </cell>
          <cell r="F1712" t="str">
            <v>Алеотти Ламбруско дель Эмилия Россо</v>
          </cell>
          <cell r="G1712">
            <v>0.75</v>
          </cell>
          <cell r="H1712">
            <v>0</v>
          </cell>
          <cell r="K1712" t="str">
            <v>Нет</v>
          </cell>
          <cell r="M1712" t="str">
            <v>БУТ</v>
          </cell>
          <cell r="N1712" t="str">
            <v>КРАСНОЕ</v>
          </cell>
          <cell r="O1712">
            <v>8</v>
          </cell>
          <cell r="P1712" t="str">
            <v>IGT</v>
          </cell>
          <cell r="Q1712" t="str">
            <v>П/СЛАДКОЕ</v>
          </cell>
          <cell r="R1712" t="str">
            <v>6, 504</v>
          </cell>
          <cell r="S1712" t="str">
            <v>Италия</v>
          </cell>
          <cell r="T1712" t="str">
            <v>Эмилия-Романия</v>
          </cell>
          <cell r="U1712">
            <v>2513</v>
          </cell>
          <cell r="V1712">
            <v>2513</v>
          </cell>
        </row>
        <row r="1713">
          <cell r="A1713" t="str">
            <v>s97579</v>
          </cell>
          <cell r="B1713" t="str">
            <v>s</v>
          </cell>
          <cell r="C1713" t="str">
            <v>97579</v>
          </cell>
          <cell r="D1713" t="str">
            <v>СПЕЦТАНУКИ</v>
          </cell>
          <cell r="E1713" t="str">
            <v>Антуан Муэкс С.А.С.</v>
          </cell>
          <cell r="F1713" t="str">
            <v>Ле Монбезе Каберне Совиньон</v>
          </cell>
          <cell r="G1713">
            <v>0.75</v>
          </cell>
          <cell r="H1713">
            <v>0</v>
          </cell>
          <cell r="K1713" t="str">
            <v>Нет</v>
          </cell>
          <cell r="M1713" t="str">
            <v>БУТ</v>
          </cell>
          <cell r="N1713" t="str">
            <v>КРАСНОЕ</v>
          </cell>
          <cell r="O1713">
            <v>12.5</v>
          </cell>
          <cell r="P1713" t="str">
            <v>VDT</v>
          </cell>
          <cell r="Q1713" t="str">
            <v>СУХОЕ</v>
          </cell>
          <cell r="R1713" t="str">
            <v>6, 600</v>
          </cell>
          <cell r="S1713" t="str">
            <v>Франция</v>
          </cell>
          <cell r="T1713" t="str">
            <v>-</v>
          </cell>
          <cell r="U1713">
            <v>42</v>
          </cell>
          <cell r="V1713">
            <v>42</v>
          </cell>
        </row>
        <row r="1714">
          <cell r="A1714" t="str">
            <v>s97583</v>
          </cell>
          <cell r="B1714" t="str">
            <v>s</v>
          </cell>
          <cell r="C1714" t="str">
            <v>97583</v>
          </cell>
          <cell r="D1714" t="str">
            <v>ХОРЕКА</v>
          </cell>
          <cell r="E1714" t="str">
            <v>КАВИРО СОЧ. КООП. АГРИКОЛА</v>
          </cell>
          <cell r="F1714" t="str">
            <v>Альма Романа Пино Гриджио (Делле Венецие)</v>
          </cell>
          <cell r="G1714">
            <v>0.75</v>
          </cell>
          <cell r="H1714">
            <v>0</v>
          </cell>
          <cell r="K1714" t="str">
            <v>Нет</v>
          </cell>
          <cell r="M1714" t="str">
            <v>БУТ</v>
          </cell>
          <cell r="N1714" t="str">
            <v>БЕЛОЕ</v>
          </cell>
          <cell r="O1714">
            <v>12</v>
          </cell>
          <cell r="P1714" t="str">
            <v>IGT</v>
          </cell>
          <cell r="Q1714" t="str">
            <v>СУХОЕ</v>
          </cell>
          <cell r="R1714" t="str">
            <v>6, 600</v>
          </cell>
          <cell r="S1714" t="str">
            <v>Италия</v>
          </cell>
          <cell r="T1714" t="str">
            <v>Венето</v>
          </cell>
          <cell r="U1714">
            <v>10</v>
          </cell>
          <cell r="V1714">
            <v>10</v>
          </cell>
        </row>
        <row r="1715">
          <cell r="A1715" t="str">
            <v>s97584</v>
          </cell>
          <cell r="B1715" t="str">
            <v>s</v>
          </cell>
          <cell r="C1715" t="str">
            <v>97584</v>
          </cell>
          <cell r="D1715" t="str">
            <v>ОРИГИНАЛ</v>
          </cell>
          <cell r="E1715" t="str">
            <v>Антуан Муэкс С.А.С.</v>
          </cell>
          <cell r="F1715" t="str">
            <v>Ле Монбезе Шардоне</v>
          </cell>
          <cell r="G1715">
            <v>0.75</v>
          </cell>
          <cell r="H1715">
            <v>0</v>
          </cell>
          <cell r="K1715" t="str">
            <v>Нет</v>
          </cell>
          <cell r="M1715" t="str">
            <v>БУТ</v>
          </cell>
          <cell r="N1715" t="str">
            <v>БЕЛОЕ</v>
          </cell>
          <cell r="O1715">
            <v>12.5</v>
          </cell>
          <cell r="P1715" t="str">
            <v>VDT</v>
          </cell>
          <cell r="Q1715" t="str">
            <v>СУХОЕ</v>
          </cell>
          <cell r="R1715" t="str">
            <v>6, 600</v>
          </cell>
          <cell r="S1715" t="str">
            <v>Франция</v>
          </cell>
          <cell r="T1715" t="str">
            <v>-</v>
          </cell>
          <cell r="U1715">
            <v>2</v>
          </cell>
          <cell r="V1715">
            <v>2</v>
          </cell>
        </row>
        <row r="1716">
          <cell r="A1716" t="str">
            <v>s97584</v>
          </cell>
          <cell r="B1716" t="str">
            <v>s</v>
          </cell>
          <cell r="C1716" t="str">
            <v>97584</v>
          </cell>
          <cell r="D1716" t="str">
            <v>СПЕЦКИТЧЕН</v>
          </cell>
          <cell r="E1716" t="str">
            <v>Антуан Муэкс С.А.С.</v>
          </cell>
          <cell r="F1716" t="str">
            <v>Ле Монбезе Шардоне</v>
          </cell>
          <cell r="G1716">
            <v>0.75</v>
          </cell>
          <cell r="H1716">
            <v>0</v>
          </cell>
          <cell r="K1716" t="str">
            <v>Нет</v>
          </cell>
          <cell r="M1716" t="str">
            <v>БУТ</v>
          </cell>
          <cell r="N1716" t="str">
            <v>БЕЛОЕ</v>
          </cell>
          <cell r="O1716">
            <v>12.5</v>
          </cell>
          <cell r="P1716" t="str">
            <v>VDT</v>
          </cell>
          <cell r="Q1716" t="str">
            <v>СУХОЕ</v>
          </cell>
          <cell r="R1716" t="str">
            <v>6, 600</v>
          </cell>
          <cell r="S1716" t="str">
            <v>Франция</v>
          </cell>
          <cell r="T1716" t="str">
            <v>-</v>
          </cell>
          <cell r="U1716">
            <v>78</v>
          </cell>
          <cell r="V1716">
            <v>78</v>
          </cell>
        </row>
        <row r="1717">
          <cell r="A1717" t="str">
            <v>s97585</v>
          </cell>
          <cell r="B1717" t="str">
            <v>s</v>
          </cell>
          <cell r="C1717" t="str">
            <v>97585</v>
          </cell>
          <cell r="D1717" t="str">
            <v>ОРИГИНАЛ</v>
          </cell>
          <cell r="E1717" t="str">
            <v>Антуан Муэкс С.А.С.</v>
          </cell>
          <cell r="F1717" t="str">
            <v>Ле Монбезе Совиньон Блан</v>
          </cell>
          <cell r="G1717">
            <v>0.75</v>
          </cell>
          <cell r="H1717">
            <v>0</v>
          </cell>
          <cell r="K1717" t="str">
            <v>Нет</v>
          </cell>
          <cell r="M1717" t="str">
            <v>БУТ</v>
          </cell>
          <cell r="N1717" t="str">
            <v>БЕЛОЕ</v>
          </cell>
          <cell r="O1717">
            <v>12</v>
          </cell>
          <cell r="P1717" t="str">
            <v>VDT</v>
          </cell>
          <cell r="Q1717" t="str">
            <v>СУХОЕ</v>
          </cell>
          <cell r="R1717" t="str">
            <v>6, 600</v>
          </cell>
          <cell r="S1717" t="str">
            <v>Франция</v>
          </cell>
          <cell r="T1717" t="str">
            <v>-</v>
          </cell>
          <cell r="U1717">
            <v>1322</v>
          </cell>
          <cell r="V1717">
            <v>1322</v>
          </cell>
        </row>
        <row r="1718">
          <cell r="A1718" t="str">
            <v>s97585</v>
          </cell>
          <cell r="B1718" t="str">
            <v>s</v>
          </cell>
          <cell r="C1718" t="str">
            <v>97585</v>
          </cell>
          <cell r="D1718" t="str">
            <v>ЧКО_ХОР</v>
          </cell>
          <cell r="E1718" t="str">
            <v>Антуан Муэкс С.А.С.</v>
          </cell>
          <cell r="F1718" t="str">
            <v>Ле Монбезе Совиньон Блан</v>
          </cell>
          <cell r="G1718">
            <v>0.75</v>
          </cell>
          <cell r="H1718">
            <v>0</v>
          </cell>
          <cell r="K1718" t="str">
            <v>Нет</v>
          </cell>
          <cell r="M1718" t="str">
            <v>БУТ</v>
          </cell>
          <cell r="N1718" t="str">
            <v>БЕЛОЕ</v>
          </cell>
          <cell r="O1718">
            <v>12</v>
          </cell>
          <cell r="P1718" t="str">
            <v>VDT</v>
          </cell>
          <cell r="Q1718" t="str">
            <v>СУХОЕ</v>
          </cell>
          <cell r="R1718" t="str">
            <v>6, 600</v>
          </cell>
          <cell r="S1718" t="str">
            <v>Франция</v>
          </cell>
          <cell r="T1718" t="str">
            <v>-</v>
          </cell>
          <cell r="U1718">
            <v>33</v>
          </cell>
          <cell r="V1718">
            <v>33</v>
          </cell>
        </row>
        <row r="1719">
          <cell r="A1719" t="str">
            <v>s97586</v>
          </cell>
          <cell r="B1719" t="str">
            <v>s</v>
          </cell>
          <cell r="C1719" t="str">
            <v>97586</v>
          </cell>
          <cell r="D1719" t="str">
            <v>ОРИГИНАЛ</v>
          </cell>
          <cell r="E1719" t="str">
            <v>Антуан Муэкс С.А.С.</v>
          </cell>
          <cell r="F1719" t="str">
            <v>Ле Монбезе Мерло</v>
          </cell>
          <cell r="G1719">
            <v>0.75</v>
          </cell>
          <cell r="H1719">
            <v>0</v>
          </cell>
          <cell r="K1719" t="str">
            <v>Нет</v>
          </cell>
          <cell r="M1719" t="str">
            <v>БУТ</v>
          </cell>
          <cell r="N1719" t="str">
            <v>КРАСНОЕ</v>
          </cell>
          <cell r="O1719">
            <v>12.5</v>
          </cell>
          <cell r="P1719" t="str">
            <v>VDT</v>
          </cell>
          <cell r="Q1719" t="str">
            <v>СУХОЕ</v>
          </cell>
          <cell r="R1719" t="str">
            <v>6, 600</v>
          </cell>
          <cell r="S1719" t="str">
            <v>Франция</v>
          </cell>
          <cell r="T1719" t="str">
            <v>-</v>
          </cell>
          <cell r="U1719">
            <v>2420</v>
          </cell>
          <cell r="V1719">
            <v>2420</v>
          </cell>
        </row>
        <row r="1720">
          <cell r="A1720" t="str">
            <v>s97586</v>
          </cell>
          <cell r="B1720" t="str">
            <v>s</v>
          </cell>
          <cell r="C1720" t="str">
            <v>97586</v>
          </cell>
          <cell r="D1720" t="str">
            <v>СПЕЦКИТЧЕН</v>
          </cell>
          <cell r="E1720" t="str">
            <v>Антуан Муэкс С.А.С.</v>
          </cell>
          <cell r="F1720" t="str">
            <v>Ле Монбезе Мерло</v>
          </cell>
          <cell r="G1720">
            <v>0.75</v>
          </cell>
          <cell r="H1720">
            <v>0</v>
          </cell>
          <cell r="K1720" t="str">
            <v>Нет</v>
          </cell>
          <cell r="M1720" t="str">
            <v>БУТ</v>
          </cell>
          <cell r="N1720" t="str">
            <v>КРАСНОЕ</v>
          </cell>
          <cell r="O1720">
            <v>12.5</v>
          </cell>
          <cell r="P1720" t="str">
            <v>VDT</v>
          </cell>
          <cell r="Q1720" t="str">
            <v>СУХОЕ</v>
          </cell>
          <cell r="R1720" t="str">
            <v>6, 600</v>
          </cell>
          <cell r="S1720" t="str">
            <v>Франция</v>
          </cell>
          <cell r="T1720" t="str">
            <v>-</v>
          </cell>
          <cell r="U1720">
            <v>1</v>
          </cell>
          <cell r="V1720">
            <v>1</v>
          </cell>
        </row>
        <row r="1721">
          <cell r="A1721" t="str">
            <v>s97587</v>
          </cell>
          <cell r="B1721" t="str">
            <v>s</v>
          </cell>
          <cell r="C1721" t="str">
            <v>97587</v>
          </cell>
          <cell r="E1721" t="str">
            <v>ДиДжиБи (Пти) Лтд</v>
          </cell>
          <cell r="F1721" t="str">
            <v>Кулемборг Кейп Уайт</v>
          </cell>
          <cell r="G1721">
            <v>0.75</v>
          </cell>
          <cell r="H1721">
            <v>2014</v>
          </cell>
          <cell r="K1721" t="str">
            <v>Нет</v>
          </cell>
          <cell r="M1721" t="str">
            <v>БУТ</v>
          </cell>
          <cell r="N1721" t="str">
            <v>БЕЛОЕ</v>
          </cell>
          <cell r="O1721">
            <v>12.5</v>
          </cell>
          <cell r="P1721" t="str">
            <v>-</v>
          </cell>
          <cell r="Q1721" t="str">
            <v>П/СУХОЕ</v>
          </cell>
          <cell r="R1721">
            <v>6</v>
          </cell>
          <cell r="S1721" t="str">
            <v>Южная Африка</v>
          </cell>
          <cell r="T1721" t="str">
            <v>Вестерн Кейп</v>
          </cell>
          <cell r="U1721">
            <v>9</v>
          </cell>
          <cell r="V1721">
            <v>9</v>
          </cell>
        </row>
        <row r="1722">
          <cell r="A1722" t="str">
            <v>s97590</v>
          </cell>
          <cell r="B1722" t="str">
            <v>s</v>
          </cell>
          <cell r="C1722" t="str">
            <v>97590</v>
          </cell>
          <cell r="D1722" t="str">
            <v>ОРИГИНАЛ</v>
          </cell>
          <cell r="E1722" t="str">
            <v>Каза Демонте С.П.А.</v>
          </cell>
          <cell r="F1722" t="str">
            <v>Альфабето дольче</v>
          </cell>
          <cell r="G1722">
            <v>0.75</v>
          </cell>
          <cell r="H1722">
            <v>0</v>
          </cell>
          <cell r="K1722" t="str">
            <v>Нет</v>
          </cell>
          <cell r="M1722" t="str">
            <v>БУТ</v>
          </cell>
          <cell r="N1722" t="str">
            <v>БЕЛОЕ</v>
          </cell>
          <cell r="O1722">
            <v>9.5</v>
          </cell>
          <cell r="Q1722" t="str">
            <v>П/СЛАДКОЕ</v>
          </cell>
          <cell r="R1722" t="str">
            <v>6, 504</v>
          </cell>
          <cell r="S1722" t="str">
            <v>Италия</v>
          </cell>
          <cell r="T1722" t="str">
            <v>Пьемонт</v>
          </cell>
          <cell r="U1722">
            <v>3168</v>
          </cell>
          <cell r="V1722">
            <v>3168</v>
          </cell>
        </row>
        <row r="1723">
          <cell r="A1723" t="str">
            <v>s97591</v>
          </cell>
          <cell r="B1723" t="str">
            <v>s</v>
          </cell>
          <cell r="C1723" t="str">
            <v>97591</v>
          </cell>
          <cell r="D1723" t="str">
            <v>ОРИГИНАЛ</v>
          </cell>
          <cell r="E1723" t="str">
            <v>Каза Демонте С.П.А.</v>
          </cell>
          <cell r="F1723" t="str">
            <v>Альфабето брют</v>
          </cell>
          <cell r="G1723">
            <v>0.75</v>
          </cell>
          <cell r="H1723">
            <v>0</v>
          </cell>
          <cell r="K1723" t="str">
            <v>Нет</v>
          </cell>
          <cell r="M1723" t="str">
            <v>БУТ</v>
          </cell>
          <cell r="N1723" t="str">
            <v>БЕЛОЕ</v>
          </cell>
          <cell r="O1723">
            <v>11</v>
          </cell>
          <cell r="Q1723" t="str">
            <v>БРЮТ</v>
          </cell>
          <cell r="R1723" t="str">
            <v>6, 504</v>
          </cell>
          <cell r="S1723" t="str">
            <v>Италия</v>
          </cell>
          <cell r="T1723" t="str">
            <v>Пьемонт</v>
          </cell>
          <cell r="U1723">
            <v>6984</v>
          </cell>
          <cell r="V1723">
            <v>6984</v>
          </cell>
        </row>
        <row r="1724">
          <cell r="A1724" t="str">
            <v>s97591</v>
          </cell>
          <cell r="B1724" t="str">
            <v>s</v>
          </cell>
          <cell r="C1724" t="str">
            <v>97591</v>
          </cell>
          <cell r="D1724" t="str">
            <v>ХОРЕКА</v>
          </cell>
          <cell r="E1724" t="str">
            <v>Каза Демонте С.П.А.</v>
          </cell>
          <cell r="F1724" t="str">
            <v>Альфабето брют</v>
          </cell>
          <cell r="G1724">
            <v>0.75</v>
          </cell>
          <cell r="H1724">
            <v>0</v>
          </cell>
          <cell r="K1724" t="str">
            <v>Нет</v>
          </cell>
          <cell r="M1724" t="str">
            <v>БУТ</v>
          </cell>
          <cell r="N1724" t="str">
            <v>БЕЛОЕ</v>
          </cell>
          <cell r="O1724">
            <v>11</v>
          </cell>
          <cell r="Q1724" t="str">
            <v>БРЮТ</v>
          </cell>
          <cell r="R1724" t="str">
            <v>6, 504</v>
          </cell>
          <cell r="S1724" t="str">
            <v>Италия</v>
          </cell>
          <cell r="T1724" t="str">
            <v>Пьемонт</v>
          </cell>
          <cell r="U1724">
            <v>3333</v>
          </cell>
          <cell r="V1724">
            <v>3333</v>
          </cell>
        </row>
        <row r="1725">
          <cell r="A1725" t="str">
            <v>s97595</v>
          </cell>
          <cell r="B1725" t="str">
            <v>s</v>
          </cell>
          <cell r="C1725" t="str">
            <v>97595</v>
          </cell>
          <cell r="E1725" t="str">
            <v>С.А.С. Вилла де Крю</v>
          </cell>
          <cell r="F1725" t="str">
            <v>Ля Кле дю Мистэр (Бордо)</v>
          </cell>
          <cell r="G1725">
            <v>0.75</v>
          </cell>
          <cell r="H1725">
            <v>2013</v>
          </cell>
          <cell r="K1725" t="str">
            <v>Нет</v>
          </cell>
          <cell r="M1725" t="str">
            <v>БУТ</v>
          </cell>
          <cell r="N1725" t="str">
            <v>КРАСНОЕ</v>
          </cell>
          <cell r="O1725">
            <v>12</v>
          </cell>
          <cell r="P1725" t="str">
            <v>AOC</v>
          </cell>
          <cell r="Q1725" t="str">
            <v>СУХОЕ</v>
          </cell>
          <cell r="R1725" t="str">
            <v>6, 600</v>
          </cell>
          <cell r="S1725" t="str">
            <v>Франция</v>
          </cell>
          <cell r="T1725" t="str">
            <v>Бордо</v>
          </cell>
          <cell r="U1725">
            <v>1204</v>
          </cell>
          <cell r="V1725">
            <v>1204</v>
          </cell>
        </row>
        <row r="1726">
          <cell r="A1726" t="str">
            <v>s97596</v>
          </cell>
          <cell r="B1726" t="str">
            <v>s</v>
          </cell>
          <cell r="C1726" t="str">
            <v>97596</v>
          </cell>
          <cell r="E1726" t="str">
            <v>С.А.С. Вилла де Крю</v>
          </cell>
          <cell r="F1726" t="str">
            <v>Ля Кле дю Мистэр (Бордо)</v>
          </cell>
          <cell r="G1726">
            <v>0.75</v>
          </cell>
          <cell r="H1726">
            <v>2014</v>
          </cell>
          <cell r="K1726" t="str">
            <v>Нет</v>
          </cell>
          <cell r="M1726" t="str">
            <v>БУТ</v>
          </cell>
          <cell r="N1726" t="str">
            <v>БЕЛОЕ</v>
          </cell>
          <cell r="O1726">
            <v>12</v>
          </cell>
          <cell r="P1726" t="str">
            <v>AOC</v>
          </cell>
          <cell r="Q1726" t="str">
            <v>СУХОЕ</v>
          </cell>
          <cell r="R1726" t="str">
            <v>6, 600</v>
          </cell>
          <cell r="S1726" t="str">
            <v>Франция</v>
          </cell>
          <cell r="T1726" t="str">
            <v>Бордо</v>
          </cell>
          <cell r="U1726">
            <v>0</v>
          </cell>
          <cell r="V1726">
            <v>0</v>
          </cell>
        </row>
        <row r="1727">
          <cell r="A1727" t="str">
            <v>s97598</v>
          </cell>
          <cell r="B1727" t="str">
            <v>s</v>
          </cell>
          <cell r="C1727" t="str">
            <v>97598</v>
          </cell>
          <cell r="D1727" t="str">
            <v>ОРИГИНАЛ</v>
          </cell>
          <cell r="E1727" t="str">
            <v>СОЧИЕТА АГРИКОЛА РИЕЧИНЕ СС</v>
          </cell>
          <cell r="F1727" t="str">
            <v>Ла Джойа (Тоскана)</v>
          </cell>
          <cell r="G1727">
            <v>0.75</v>
          </cell>
          <cell r="H1727">
            <v>2011</v>
          </cell>
          <cell r="K1727" t="str">
            <v>Нет</v>
          </cell>
          <cell r="M1727" t="str">
            <v>БУТ</v>
          </cell>
          <cell r="N1727" t="str">
            <v>КРАСНОЕ</v>
          </cell>
          <cell r="O1727">
            <v>14.5</v>
          </cell>
          <cell r="P1727" t="str">
            <v>IGT</v>
          </cell>
          <cell r="Q1727" t="str">
            <v>СУХОЕ</v>
          </cell>
          <cell r="R1727" t="str">
            <v>12, 20, 6</v>
          </cell>
          <cell r="S1727" t="str">
            <v>Италия</v>
          </cell>
          <cell r="T1727" t="str">
            <v>Тоскана</v>
          </cell>
          <cell r="U1727">
            <v>521</v>
          </cell>
          <cell r="V1727">
            <v>521</v>
          </cell>
        </row>
        <row r="1728">
          <cell r="A1728" t="str">
            <v>s97607</v>
          </cell>
          <cell r="B1728" t="str">
            <v>s</v>
          </cell>
          <cell r="C1728" t="str">
            <v>97607</v>
          </cell>
          <cell r="F1728" t="str">
            <v>Набор Вигорело и Кьянти иль Гриджио от Сан Феличе (2 бут. вина)</v>
          </cell>
          <cell r="G1728">
            <v>0</v>
          </cell>
          <cell r="H1728">
            <v>0</v>
          </cell>
          <cell r="K1728" t="str">
            <v>Нет</v>
          </cell>
          <cell r="M1728" t="str">
            <v>НАБОР</v>
          </cell>
          <cell r="O1728">
            <v>0</v>
          </cell>
          <cell r="S1728" t="str">
            <v>Италия</v>
          </cell>
          <cell r="U1728">
            <v>148</v>
          </cell>
          <cell r="V1728">
            <v>148</v>
          </cell>
        </row>
        <row r="1729">
          <cell r="A1729" t="str">
            <v>s97609</v>
          </cell>
          <cell r="B1729" t="str">
            <v>s</v>
          </cell>
          <cell r="C1729" t="str">
            <v>97609</v>
          </cell>
          <cell r="F1729" t="str">
            <v>Набор Франчакорта Кюве Престиж белое и розовое от Ка дель Боско (2 бут вина)</v>
          </cell>
          <cell r="G1729">
            <v>0</v>
          </cell>
          <cell r="H1729">
            <v>0</v>
          </cell>
          <cell r="K1729" t="str">
            <v>Нет</v>
          </cell>
          <cell r="M1729" t="str">
            <v>НАБОР</v>
          </cell>
          <cell r="O1729">
            <v>0</v>
          </cell>
          <cell r="S1729" t="str">
            <v>Италия</v>
          </cell>
          <cell r="U1729">
            <v>9</v>
          </cell>
          <cell r="V1729">
            <v>9</v>
          </cell>
        </row>
        <row r="1730">
          <cell r="A1730" t="str">
            <v>s97619</v>
          </cell>
          <cell r="B1730" t="str">
            <v>s</v>
          </cell>
          <cell r="C1730" t="str">
            <v>97619</v>
          </cell>
          <cell r="E1730" t="str">
            <v>Бодегас де лос Эредерос дель Маркес де Рискаль С.Л.</v>
          </cell>
          <cell r="F1730" t="str">
            <v>Набор вин Ариенсо Крианса+Ресерва от Маркес де Рискаль (2 бут. вина)</v>
          </cell>
          <cell r="G1730">
            <v>0</v>
          </cell>
          <cell r="H1730">
            <v>0</v>
          </cell>
          <cell r="K1730" t="str">
            <v>Нет</v>
          </cell>
          <cell r="M1730" t="str">
            <v>НАБОР</v>
          </cell>
          <cell r="O1730">
            <v>0</v>
          </cell>
          <cell r="P1730" t="str">
            <v>DOC</v>
          </cell>
          <cell r="S1730" t="str">
            <v>Испания</v>
          </cell>
          <cell r="T1730" t="str">
            <v>Риоха</v>
          </cell>
          <cell r="U1730">
            <v>10</v>
          </cell>
          <cell r="V1730">
            <v>10</v>
          </cell>
        </row>
        <row r="1731">
          <cell r="A1731" t="str">
            <v>s97627</v>
          </cell>
          <cell r="B1731" t="str">
            <v>s</v>
          </cell>
          <cell r="C1731" t="str">
            <v>97627</v>
          </cell>
          <cell r="D1731" t="str">
            <v>ОРИГИНАЛ</v>
          </cell>
          <cell r="E1731" t="str">
            <v>Мезон Бушар Пэр э Фис САС</v>
          </cell>
          <cell r="F1731" t="str">
            <v>Вольне Премье Крю Тайпье</v>
          </cell>
          <cell r="G1731">
            <v>0.75</v>
          </cell>
          <cell r="H1731">
            <v>2013</v>
          </cell>
          <cell r="K1731" t="str">
            <v>Нет</v>
          </cell>
          <cell r="M1731" t="str">
            <v>БУТ</v>
          </cell>
          <cell r="N1731" t="str">
            <v>КРАСНОЕ</v>
          </cell>
          <cell r="O1731">
            <v>12.5</v>
          </cell>
          <cell r="P1731" t="str">
            <v>AOC</v>
          </cell>
          <cell r="Q1731" t="str">
            <v>СУХОЕ</v>
          </cell>
          <cell r="R1731">
            <v>6</v>
          </cell>
          <cell r="S1731" t="str">
            <v>Франция</v>
          </cell>
          <cell r="T1731" t="str">
            <v>Бургундия</v>
          </cell>
          <cell r="U1731">
            <v>31</v>
          </cell>
          <cell r="V1731">
            <v>31</v>
          </cell>
        </row>
        <row r="1732">
          <cell r="A1732" t="str">
            <v>s97676</v>
          </cell>
          <cell r="B1732" t="str">
            <v>s</v>
          </cell>
          <cell r="C1732" t="str">
            <v>97676</v>
          </cell>
          <cell r="E1732" t="str">
            <v>Арманьяк Самаленс</v>
          </cell>
          <cell r="F1732" t="str">
            <v>Набор Самаленс Миллезим 1975 п/у (бук)</v>
          </cell>
          <cell r="G1732">
            <v>0</v>
          </cell>
          <cell r="H1732">
            <v>0</v>
          </cell>
          <cell r="K1732" t="str">
            <v>Нет</v>
          </cell>
          <cell r="M1732" t="str">
            <v>НАБОР</v>
          </cell>
          <cell r="O1732">
            <v>0</v>
          </cell>
          <cell r="S1732" t="str">
            <v>Франция</v>
          </cell>
          <cell r="T1732" t="str">
            <v>Арманьяк</v>
          </cell>
          <cell r="U1732">
            <v>1</v>
          </cell>
          <cell r="V1732">
            <v>1</v>
          </cell>
        </row>
        <row r="1733">
          <cell r="A1733" t="str">
            <v>s97678</v>
          </cell>
          <cell r="B1733" t="str">
            <v>s</v>
          </cell>
          <cell r="C1733" t="str">
            <v>97678</v>
          </cell>
          <cell r="E1733" t="str">
            <v>Арманьяк Самаленс</v>
          </cell>
          <cell r="F1733" t="str">
            <v>Набор Самаленс Миллезим 1965 п/у (бук)</v>
          </cell>
          <cell r="G1733">
            <v>0</v>
          </cell>
          <cell r="H1733">
            <v>0</v>
          </cell>
          <cell r="K1733" t="str">
            <v>Нет</v>
          </cell>
          <cell r="M1733" t="str">
            <v>НАБОР</v>
          </cell>
          <cell r="O1733">
            <v>0</v>
          </cell>
          <cell r="S1733" t="str">
            <v>Франция</v>
          </cell>
          <cell r="T1733" t="str">
            <v>Арманьяк</v>
          </cell>
          <cell r="U1733">
            <v>11</v>
          </cell>
          <cell r="V1733">
            <v>11</v>
          </cell>
        </row>
        <row r="1734">
          <cell r="A1734" t="str">
            <v>s97679</v>
          </cell>
          <cell r="B1734" t="str">
            <v>s</v>
          </cell>
          <cell r="C1734" t="str">
            <v>97679</v>
          </cell>
          <cell r="F1734" t="str">
            <v>Набор Вина семьи Родерер</v>
          </cell>
          <cell r="G1734">
            <v>0</v>
          </cell>
          <cell r="H1734">
            <v>0</v>
          </cell>
          <cell r="K1734" t="str">
            <v>Нет</v>
          </cell>
          <cell r="M1734" t="str">
            <v>НАБОР</v>
          </cell>
          <cell r="O1734">
            <v>0</v>
          </cell>
          <cell r="S1734" t="str">
            <v>Франция</v>
          </cell>
          <cell r="U1734">
            <v>2</v>
          </cell>
          <cell r="V1734">
            <v>2</v>
          </cell>
        </row>
        <row r="1735">
          <cell r="A1735" t="str">
            <v>s97681</v>
          </cell>
          <cell r="B1735" t="str">
            <v>s</v>
          </cell>
          <cell r="C1735" t="str">
            <v>97681</v>
          </cell>
          <cell r="D1735" t="str">
            <v>ОРИГИНАЛ</v>
          </cell>
          <cell r="E1735" t="str">
            <v>ТУ ХЭНДЗ ВАЙНС ПТИ ЛТД</v>
          </cell>
          <cell r="F1735" t="str">
            <v>Сэкси Бист Макларен Вэйл</v>
          </cell>
          <cell r="G1735">
            <v>0.75</v>
          </cell>
          <cell r="H1735">
            <v>2014</v>
          </cell>
          <cell r="K1735" t="str">
            <v>Нет</v>
          </cell>
          <cell r="M1735" t="str">
            <v>БУТ</v>
          </cell>
          <cell r="N1735" t="str">
            <v>КРАСНОЕ</v>
          </cell>
          <cell r="O1735">
            <v>13.8</v>
          </cell>
          <cell r="Q1735" t="str">
            <v>СУХОЕ</v>
          </cell>
          <cell r="R1735" t="str">
            <v>12, 480</v>
          </cell>
          <cell r="S1735" t="str">
            <v>Австралия</v>
          </cell>
          <cell r="T1735" t="str">
            <v>Макларен Вэйл</v>
          </cell>
          <cell r="U1735">
            <v>173</v>
          </cell>
          <cell r="V1735">
            <v>173</v>
          </cell>
        </row>
        <row r="1736">
          <cell r="A1736" t="str">
            <v>s97683</v>
          </cell>
          <cell r="B1736" t="str">
            <v>s</v>
          </cell>
          <cell r="C1736" t="str">
            <v>97683</v>
          </cell>
          <cell r="F1736" t="str">
            <v>Набор Шато д Экслан</v>
          </cell>
          <cell r="G1736">
            <v>0</v>
          </cell>
          <cell r="H1736">
            <v>0</v>
          </cell>
          <cell r="K1736" t="str">
            <v>Нет</v>
          </cell>
          <cell r="M1736" t="str">
            <v>НАБОР</v>
          </cell>
          <cell r="O1736">
            <v>0</v>
          </cell>
          <cell r="S1736" t="str">
            <v>Франция</v>
          </cell>
          <cell r="T1736" t="str">
            <v>Прованс</v>
          </cell>
          <cell r="U1736">
            <v>1</v>
          </cell>
          <cell r="V1736">
            <v>1</v>
          </cell>
        </row>
        <row r="1737">
          <cell r="A1737" t="str">
            <v>s97685</v>
          </cell>
          <cell r="B1737" t="str">
            <v>s</v>
          </cell>
          <cell r="C1737" t="str">
            <v>97685</v>
          </cell>
          <cell r="D1737" t="str">
            <v>ОРИГИНАЛ</v>
          </cell>
          <cell r="E1737" t="str">
            <v>Мезон Бушар Пэр э Фис САС</v>
          </cell>
          <cell r="F1737" t="str">
            <v>Божоле-Вилляж</v>
          </cell>
          <cell r="G1737">
            <v>0.75</v>
          </cell>
          <cell r="H1737">
            <v>2012</v>
          </cell>
          <cell r="K1737" t="str">
            <v>Нет</v>
          </cell>
          <cell r="M1737" t="str">
            <v>БУТ</v>
          </cell>
          <cell r="N1737" t="str">
            <v>КРАСНОЕ</v>
          </cell>
          <cell r="O1737">
            <v>12</v>
          </cell>
          <cell r="P1737" t="str">
            <v>AOC</v>
          </cell>
          <cell r="Q1737" t="str">
            <v>СУХОЕ</v>
          </cell>
          <cell r="R1737">
            <v>6</v>
          </cell>
          <cell r="S1737" t="str">
            <v>Франция</v>
          </cell>
          <cell r="T1737" t="str">
            <v>Бургундия</v>
          </cell>
          <cell r="U1737">
            <v>1</v>
          </cell>
          <cell r="V1737">
            <v>1</v>
          </cell>
        </row>
        <row r="1738">
          <cell r="A1738" t="str">
            <v>s97688</v>
          </cell>
          <cell r="B1738" t="str">
            <v>s</v>
          </cell>
          <cell r="C1738" t="str">
            <v>97688</v>
          </cell>
          <cell r="D1738" t="str">
            <v>ОРИГИНАЛ</v>
          </cell>
          <cell r="E1738" t="str">
            <v>Барон Филиппин де Ротшильд Г.Ф.А.</v>
          </cell>
          <cell r="F1738" t="str">
            <v>Шато Мутон Ротшильд (Пойяк)</v>
          </cell>
          <cell r="G1738">
            <v>0.75</v>
          </cell>
          <cell r="H1738">
            <v>1986</v>
          </cell>
          <cell r="K1738" t="str">
            <v>Нет</v>
          </cell>
          <cell r="M1738" t="str">
            <v>БУТ</v>
          </cell>
          <cell r="N1738" t="str">
            <v>КРАСНОЕ</v>
          </cell>
          <cell r="O1738">
            <v>12.5</v>
          </cell>
          <cell r="P1738" t="str">
            <v>AOC</v>
          </cell>
          <cell r="Q1738" t="str">
            <v>СУХОЕ</v>
          </cell>
          <cell r="R1738" t="str">
            <v>12, 3</v>
          </cell>
          <cell r="S1738" t="str">
            <v>Франция</v>
          </cell>
          <cell r="T1738" t="str">
            <v>Бордо</v>
          </cell>
          <cell r="U1738">
            <v>3</v>
          </cell>
          <cell r="V1738">
            <v>3</v>
          </cell>
        </row>
        <row r="1739">
          <cell r="A1739" t="str">
            <v>s97700</v>
          </cell>
          <cell r="B1739" t="str">
            <v>s</v>
          </cell>
          <cell r="C1739" t="str">
            <v>97700</v>
          </cell>
          <cell r="F1739" t="str">
            <v>Вино ликерное Портвейн Доуз Тони 10 лет в п/у</v>
          </cell>
          <cell r="G1739">
            <v>0.75</v>
          </cell>
          <cell r="H1739">
            <v>0</v>
          </cell>
          <cell r="K1739" t="str">
            <v>Нет</v>
          </cell>
          <cell r="M1739" t="str">
            <v>БУТ</v>
          </cell>
          <cell r="O1739">
            <v>20</v>
          </cell>
          <cell r="R1739" t="str">
            <v>12, 6</v>
          </cell>
          <cell r="S1739" t="str">
            <v>Португалия</v>
          </cell>
          <cell r="T1739" t="str">
            <v>-</v>
          </cell>
          <cell r="U1739">
            <v>4</v>
          </cell>
          <cell r="V1739">
            <v>4</v>
          </cell>
        </row>
        <row r="1740">
          <cell r="A1740" t="str">
            <v>s97702</v>
          </cell>
          <cell r="B1740" t="str">
            <v>s</v>
          </cell>
          <cell r="C1740" t="str">
            <v>97702</v>
          </cell>
          <cell r="F1740" t="str">
            <v>Сауза Трез Дженерасьонез аньехо в п/у 8 лет</v>
          </cell>
          <cell r="G1740">
            <v>0.75</v>
          </cell>
          <cell r="H1740">
            <v>0</v>
          </cell>
          <cell r="K1740" t="str">
            <v>Нет</v>
          </cell>
          <cell r="M1740" t="str">
            <v>БУТ</v>
          </cell>
          <cell r="O1740">
            <v>38</v>
          </cell>
          <cell r="R1740" t="str">
            <v>12, 6</v>
          </cell>
          <cell r="S1740" t="str">
            <v>Мексика</v>
          </cell>
          <cell r="T1740" t="str">
            <v>Халиско</v>
          </cell>
          <cell r="U1740">
            <v>10</v>
          </cell>
          <cell r="V1740">
            <v>10</v>
          </cell>
        </row>
        <row r="1741">
          <cell r="A1741" t="str">
            <v>s97704</v>
          </cell>
          <cell r="B1741" t="str">
            <v>s</v>
          </cell>
          <cell r="C1741" t="str">
            <v>97704</v>
          </cell>
          <cell r="E1741" t="str">
            <v>Крусарес С.А.</v>
          </cell>
          <cell r="F1741" t="str">
            <v>Верано Тинто драй</v>
          </cell>
          <cell r="G1741">
            <v>0.75</v>
          </cell>
          <cell r="H1741">
            <v>0</v>
          </cell>
          <cell r="K1741" t="str">
            <v>Нет</v>
          </cell>
          <cell r="M1741" t="str">
            <v>БУТ</v>
          </cell>
          <cell r="N1741" t="str">
            <v>КРАСНОЕ</v>
          </cell>
          <cell r="O1741">
            <v>11</v>
          </cell>
          <cell r="Q1741" t="str">
            <v>СУХОЕ</v>
          </cell>
          <cell r="R1741" t="str">
            <v>6, 600</v>
          </cell>
          <cell r="S1741" t="str">
            <v>Испания</v>
          </cell>
          <cell r="T1741" t="str">
            <v>-</v>
          </cell>
          <cell r="U1741">
            <v>497</v>
          </cell>
          <cell r="V1741">
            <v>497</v>
          </cell>
        </row>
        <row r="1742">
          <cell r="A1742" t="str">
            <v>s97705</v>
          </cell>
          <cell r="B1742" t="str">
            <v>s</v>
          </cell>
          <cell r="C1742" t="str">
            <v>97705</v>
          </cell>
          <cell r="E1742" t="str">
            <v>Крусарес С.А.</v>
          </cell>
          <cell r="F1742" t="str">
            <v>Верано Бланко драй</v>
          </cell>
          <cell r="G1742">
            <v>0.75</v>
          </cell>
          <cell r="H1742">
            <v>0</v>
          </cell>
          <cell r="K1742" t="str">
            <v>Нет</v>
          </cell>
          <cell r="M1742" t="str">
            <v>БУТ</v>
          </cell>
          <cell r="N1742" t="str">
            <v>БЕЛОЕ</v>
          </cell>
          <cell r="O1742">
            <v>11</v>
          </cell>
          <cell r="Q1742" t="str">
            <v>СУХОЕ</v>
          </cell>
          <cell r="R1742" t="str">
            <v>6, 600</v>
          </cell>
          <cell r="S1742" t="str">
            <v>Испания</v>
          </cell>
          <cell r="T1742" t="str">
            <v>-</v>
          </cell>
          <cell r="U1742">
            <v>1243</v>
          </cell>
          <cell r="V1742">
            <v>1243</v>
          </cell>
        </row>
        <row r="1743">
          <cell r="A1743" t="str">
            <v>s97710</v>
          </cell>
          <cell r="B1743" t="str">
            <v>s</v>
          </cell>
          <cell r="C1743" t="str">
            <v>97710</v>
          </cell>
          <cell r="E1743" t="str">
            <v>С.С. дю Шато Лафит Ротшильд</v>
          </cell>
          <cell r="F1743" t="str">
            <v>Шато Лафит Ротшильд (Пойяк)</v>
          </cell>
          <cell r="G1743">
            <v>0.75</v>
          </cell>
          <cell r="H1743">
            <v>2010</v>
          </cell>
          <cell r="K1743" t="str">
            <v>Нет</v>
          </cell>
          <cell r="M1743" t="str">
            <v>БУТ</v>
          </cell>
          <cell r="N1743" t="str">
            <v>КРАСНОЕ</v>
          </cell>
          <cell r="O1743">
            <v>13</v>
          </cell>
          <cell r="P1743" t="str">
            <v>AOC</v>
          </cell>
          <cell r="Q1743" t="str">
            <v>СУХОЕ</v>
          </cell>
          <cell r="R1743" t="str">
            <v>12, 6</v>
          </cell>
          <cell r="S1743" t="str">
            <v>Франция</v>
          </cell>
          <cell r="T1743" t="str">
            <v>Бордо</v>
          </cell>
          <cell r="U1743">
            <v>2</v>
          </cell>
          <cell r="V1743">
            <v>2</v>
          </cell>
        </row>
        <row r="1744">
          <cell r="A1744" t="str">
            <v>s97712</v>
          </cell>
          <cell r="B1744" t="str">
            <v>s</v>
          </cell>
          <cell r="C1744" t="str">
            <v>97712</v>
          </cell>
          <cell r="E1744" t="str">
            <v>Шато Озон ССЕА</v>
          </cell>
          <cell r="F1744" t="str">
            <v>Шато Озон (Сент-Эмильон Гран Крю)</v>
          </cell>
          <cell r="G1744">
            <v>0.75</v>
          </cell>
          <cell r="H1744">
            <v>1996</v>
          </cell>
          <cell r="K1744" t="str">
            <v>Нет</v>
          </cell>
          <cell r="M1744" t="str">
            <v>БУТ</v>
          </cell>
          <cell r="N1744" t="str">
            <v>КРАСНОЕ</v>
          </cell>
          <cell r="O1744">
            <v>12.5</v>
          </cell>
          <cell r="P1744" t="str">
            <v>AOC</v>
          </cell>
          <cell r="Q1744" t="str">
            <v>СУХОЕ</v>
          </cell>
          <cell r="R1744" t="str">
            <v>12, 6</v>
          </cell>
          <cell r="S1744" t="str">
            <v>Франция</v>
          </cell>
          <cell r="T1744" t="str">
            <v>Бордо</v>
          </cell>
          <cell r="U1744">
            <v>5</v>
          </cell>
          <cell r="V1744">
            <v>5</v>
          </cell>
        </row>
        <row r="1745">
          <cell r="A1745" t="str">
            <v>s97719</v>
          </cell>
          <cell r="B1745" t="str">
            <v>s</v>
          </cell>
          <cell r="C1745" t="str">
            <v>97719</v>
          </cell>
          <cell r="D1745" t="str">
            <v>ОРИГИНАЛ</v>
          </cell>
          <cell r="E1745" t="str">
            <v>Домен Кларенс Дилон С.А.С</v>
          </cell>
          <cell r="F1745" t="str">
            <v>Шато О-Брион Премье Гран Крю Классе (Пессак Леоньян)</v>
          </cell>
          <cell r="G1745">
            <v>0.75</v>
          </cell>
          <cell r="H1745">
            <v>1993</v>
          </cell>
          <cell r="K1745" t="str">
            <v>Нет</v>
          </cell>
          <cell r="M1745" t="str">
            <v>БУТ</v>
          </cell>
          <cell r="N1745" t="str">
            <v>КРАСНОЕ</v>
          </cell>
          <cell r="O1745">
            <v>12.5</v>
          </cell>
          <cell r="P1745" t="str">
            <v>AOC</v>
          </cell>
          <cell r="Q1745" t="str">
            <v>СУХОЕ</v>
          </cell>
          <cell r="R1745" t="str">
            <v>12, 336</v>
          </cell>
          <cell r="S1745" t="str">
            <v>Франция</v>
          </cell>
          <cell r="T1745" t="str">
            <v>Бордо</v>
          </cell>
          <cell r="U1745">
            <v>7</v>
          </cell>
          <cell r="V1745">
            <v>7</v>
          </cell>
        </row>
        <row r="1746">
          <cell r="A1746" t="str">
            <v>s97720</v>
          </cell>
          <cell r="B1746" t="str">
            <v>s</v>
          </cell>
          <cell r="C1746" t="str">
            <v>97720</v>
          </cell>
          <cell r="E1746" t="str">
            <v>Домен Кларенс Дилон С.А.С</v>
          </cell>
          <cell r="F1746" t="str">
            <v>Шато О-Брион Премье Гран Крю Классе (Пессак Леоньян)</v>
          </cell>
          <cell r="G1746">
            <v>0.75</v>
          </cell>
          <cell r="H1746">
            <v>2003</v>
          </cell>
          <cell r="K1746" t="str">
            <v>Нет</v>
          </cell>
          <cell r="M1746" t="str">
            <v>БУТ</v>
          </cell>
          <cell r="N1746" t="str">
            <v>КРАСНОЕ</v>
          </cell>
          <cell r="O1746">
            <v>13</v>
          </cell>
          <cell r="P1746" t="str">
            <v>AOC</v>
          </cell>
          <cell r="Q1746" t="str">
            <v>СУХОЕ</v>
          </cell>
          <cell r="R1746" t="str">
            <v>12, 336</v>
          </cell>
          <cell r="S1746" t="str">
            <v>Франция</v>
          </cell>
          <cell r="T1746" t="str">
            <v>Бордо</v>
          </cell>
          <cell r="U1746">
            <v>19</v>
          </cell>
          <cell r="V1746">
            <v>19</v>
          </cell>
        </row>
        <row r="1747">
          <cell r="A1747" t="str">
            <v>s97729</v>
          </cell>
          <cell r="B1747" t="str">
            <v>s</v>
          </cell>
          <cell r="C1747" t="str">
            <v>97729</v>
          </cell>
          <cell r="D1747" t="str">
            <v>ОРИГИНАЛ</v>
          </cell>
          <cell r="E1747" t="str">
            <v>Шампань Луи Родерер</v>
          </cell>
          <cell r="F1747" t="str">
            <v>Кристаль</v>
          </cell>
          <cell r="G1747">
            <v>0.75</v>
          </cell>
          <cell r="H1747">
            <v>2007</v>
          </cell>
          <cell r="K1747" t="str">
            <v>Нет</v>
          </cell>
          <cell r="M1747" t="str">
            <v>БУТ</v>
          </cell>
          <cell r="N1747" t="str">
            <v>БЕЛОЕ</v>
          </cell>
          <cell r="O1747">
            <v>12</v>
          </cell>
          <cell r="P1747" t="str">
            <v>AOC</v>
          </cell>
          <cell r="Q1747" t="str">
            <v>БРЮТ</v>
          </cell>
          <cell r="R1747" t="str">
            <v>6, 432</v>
          </cell>
          <cell r="S1747" t="str">
            <v>Франция</v>
          </cell>
          <cell r="T1747" t="str">
            <v>Шампань</v>
          </cell>
          <cell r="U1747">
            <v>0</v>
          </cell>
          <cell r="V1747">
            <v>0</v>
          </cell>
        </row>
        <row r="1748">
          <cell r="A1748" t="str">
            <v>s97731</v>
          </cell>
          <cell r="B1748" t="str">
            <v>s</v>
          </cell>
          <cell r="C1748" t="str">
            <v>97731</v>
          </cell>
          <cell r="E1748" t="str">
            <v>Винья Калитерра С.А.</v>
          </cell>
          <cell r="F1748" t="str">
            <v>Шардоне Трибуто</v>
          </cell>
          <cell r="G1748">
            <v>0.75</v>
          </cell>
          <cell r="H1748">
            <v>2014</v>
          </cell>
          <cell r="K1748" t="str">
            <v>Нет</v>
          </cell>
          <cell r="M1748" t="str">
            <v>БУТ</v>
          </cell>
          <cell r="N1748" t="str">
            <v>БЕЛОЕ</v>
          </cell>
          <cell r="O1748">
            <v>13.5</v>
          </cell>
          <cell r="P1748" t="str">
            <v>DO</v>
          </cell>
          <cell r="Q1748" t="str">
            <v>СУХОЕ</v>
          </cell>
          <cell r="R1748">
            <v>6</v>
          </cell>
          <cell r="S1748" t="str">
            <v>Чили</v>
          </cell>
          <cell r="T1748" t="str">
            <v>Касабланка</v>
          </cell>
          <cell r="U1748">
            <v>158</v>
          </cell>
          <cell r="V1748">
            <v>158</v>
          </cell>
        </row>
        <row r="1749">
          <cell r="A1749" t="str">
            <v>s97732</v>
          </cell>
          <cell r="B1749" t="str">
            <v>s</v>
          </cell>
          <cell r="C1749" t="str">
            <v>97732</v>
          </cell>
          <cell r="E1749" t="str">
            <v>Винья Калитерра С.А.</v>
          </cell>
          <cell r="F1749" t="str">
            <v>Такун Мерло Ресерва</v>
          </cell>
          <cell r="G1749">
            <v>0.75</v>
          </cell>
          <cell r="H1749">
            <v>2014</v>
          </cell>
          <cell r="K1749" t="str">
            <v>Нет</v>
          </cell>
          <cell r="M1749" t="str">
            <v>БУТ</v>
          </cell>
          <cell r="N1749" t="str">
            <v>КРАСНОЕ</v>
          </cell>
          <cell r="O1749">
            <v>13.5</v>
          </cell>
          <cell r="P1749" t="str">
            <v>-</v>
          </cell>
          <cell r="Q1749" t="str">
            <v>СУХОЕ</v>
          </cell>
          <cell r="R1749">
            <v>6</v>
          </cell>
          <cell r="S1749" t="str">
            <v>Чили</v>
          </cell>
          <cell r="T1749" t="str">
            <v>Сентраль</v>
          </cell>
          <cell r="U1749">
            <v>491</v>
          </cell>
          <cell r="V1749">
            <v>491</v>
          </cell>
        </row>
        <row r="1750">
          <cell r="A1750" t="str">
            <v>s97733</v>
          </cell>
          <cell r="B1750" t="str">
            <v>s</v>
          </cell>
          <cell r="C1750" t="str">
            <v>97733</v>
          </cell>
          <cell r="E1750" t="str">
            <v>Винья Калитерра С.А.</v>
          </cell>
          <cell r="F1750" t="str">
            <v>Шардоне Ресерва</v>
          </cell>
          <cell r="G1750">
            <v>0.75</v>
          </cell>
          <cell r="H1750">
            <v>2015</v>
          </cell>
          <cell r="K1750" t="str">
            <v>Нет</v>
          </cell>
          <cell r="M1750" t="str">
            <v>БУТ</v>
          </cell>
          <cell r="N1750" t="str">
            <v>БЕЛОЕ</v>
          </cell>
          <cell r="O1750">
            <v>13.5</v>
          </cell>
          <cell r="P1750" t="str">
            <v>DO</v>
          </cell>
          <cell r="Q1750" t="str">
            <v>СУХОЕ</v>
          </cell>
          <cell r="R1750">
            <v>6</v>
          </cell>
          <cell r="S1750" t="str">
            <v>Чили</v>
          </cell>
          <cell r="T1750" t="str">
            <v>Касабланка</v>
          </cell>
          <cell r="U1750">
            <v>0</v>
          </cell>
          <cell r="V1750">
            <v>0</v>
          </cell>
        </row>
        <row r="1751">
          <cell r="A1751" t="str">
            <v>s97737</v>
          </cell>
          <cell r="B1751" t="str">
            <v>s</v>
          </cell>
          <cell r="C1751" t="str">
            <v>97737</v>
          </cell>
          <cell r="D1751" t="str">
            <v>ЭНОТРИЯFRE</v>
          </cell>
          <cell r="E1751" t="str">
            <v>Винья Сенья С.А.</v>
          </cell>
          <cell r="F1751" t="str">
            <v>Арболеда Совиньон блан</v>
          </cell>
          <cell r="G1751">
            <v>0.75</v>
          </cell>
          <cell r="H1751">
            <v>2014</v>
          </cell>
          <cell r="K1751" t="str">
            <v>Нет</v>
          </cell>
          <cell r="M1751" t="str">
            <v>БУТ</v>
          </cell>
          <cell r="N1751" t="str">
            <v>БЕЛОЕ</v>
          </cell>
          <cell r="O1751">
            <v>13</v>
          </cell>
          <cell r="P1751" t="str">
            <v>DO</v>
          </cell>
          <cell r="Q1751" t="str">
            <v>СУХОЕ</v>
          </cell>
          <cell r="R1751">
            <v>6</v>
          </cell>
          <cell r="S1751" t="str">
            <v>Чили</v>
          </cell>
          <cell r="T1751" t="str">
            <v>Аконкагуа</v>
          </cell>
          <cell r="U1751">
            <v>6</v>
          </cell>
          <cell r="V1751">
            <v>6</v>
          </cell>
        </row>
        <row r="1752">
          <cell r="A1752" t="str">
            <v>s97738</v>
          </cell>
          <cell r="B1752" t="str">
            <v>s</v>
          </cell>
          <cell r="C1752" t="str">
            <v>97738</v>
          </cell>
          <cell r="D1752" t="str">
            <v>ЭНОТРИЯFRE</v>
          </cell>
          <cell r="E1752" t="str">
            <v>Винья Сенья С.А.</v>
          </cell>
          <cell r="F1752" t="str">
            <v>Арболеда Карменер</v>
          </cell>
          <cell r="G1752">
            <v>0.75</v>
          </cell>
          <cell r="H1752">
            <v>2013</v>
          </cell>
          <cell r="K1752" t="str">
            <v>Нет</v>
          </cell>
          <cell r="M1752" t="str">
            <v>БУТ</v>
          </cell>
          <cell r="N1752" t="str">
            <v>КРАСНОЕ</v>
          </cell>
          <cell r="O1752">
            <v>14</v>
          </cell>
          <cell r="P1752" t="str">
            <v>DO</v>
          </cell>
          <cell r="Q1752" t="str">
            <v>СУХОЕ</v>
          </cell>
          <cell r="R1752">
            <v>6</v>
          </cell>
          <cell r="S1752" t="str">
            <v>Чили</v>
          </cell>
          <cell r="T1752" t="str">
            <v>Аконкагуа</v>
          </cell>
          <cell r="U1752">
            <v>14</v>
          </cell>
          <cell r="V1752">
            <v>14</v>
          </cell>
        </row>
        <row r="1753">
          <cell r="A1753" t="str">
            <v>s97741</v>
          </cell>
          <cell r="B1753" t="str">
            <v>s</v>
          </cell>
          <cell r="C1753" t="str">
            <v>97741</v>
          </cell>
          <cell r="E1753" t="str">
            <v>Умэнисики Ямакава Ко., ЛТД.</v>
          </cell>
          <cell r="F1753" t="str">
            <v>Сикика Рэйсуй в п/у</v>
          </cell>
          <cell r="G1753">
            <v>0.5</v>
          </cell>
          <cell r="H1753">
            <v>0</v>
          </cell>
          <cell r="K1753" t="str">
            <v>Нет</v>
          </cell>
          <cell r="M1753" t="str">
            <v>БУТ</v>
          </cell>
          <cell r="O1753">
            <v>8.3000000000000007</v>
          </cell>
          <cell r="Q1753" t="str">
            <v>САКЕ</v>
          </cell>
          <cell r="R1753">
            <v>6</v>
          </cell>
          <cell r="S1753" t="str">
            <v>Япония</v>
          </cell>
          <cell r="T1753" t="str">
            <v>Эхиме</v>
          </cell>
          <cell r="U1753">
            <v>13</v>
          </cell>
          <cell r="V1753">
            <v>13</v>
          </cell>
        </row>
        <row r="1754">
          <cell r="A1754" t="str">
            <v>s97742</v>
          </cell>
          <cell r="B1754" t="str">
            <v>s</v>
          </cell>
          <cell r="C1754" t="str">
            <v>97742</v>
          </cell>
          <cell r="D1754" t="str">
            <v>ОРИГИНАЛ</v>
          </cell>
          <cell r="E1754" t="str">
            <v>Умэнисики Ямакава Ко., ЛТД.</v>
          </cell>
          <cell r="F1754" t="str">
            <v>Умэнисики Аямэ 25</v>
          </cell>
          <cell r="G1754">
            <v>0.72</v>
          </cell>
          <cell r="H1754">
            <v>0</v>
          </cell>
          <cell r="K1754" t="str">
            <v>Нет</v>
          </cell>
          <cell r="M1754" t="str">
            <v>БУТ</v>
          </cell>
          <cell r="O1754">
            <v>25</v>
          </cell>
          <cell r="Q1754" t="str">
            <v>СЕТЮ</v>
          </cell>
          <cell r="R1754" t="str">
            <v>6, 504</v>
          </cell>
          <cell r="S1754" t="str">
            <v>Япония</v>
          </cell>
          <cell r="T1754" t="str">
            <v>Эхиме</v>
          </cell>
          <cell r="U1754">
            <v>0</v>
          </cell>
          <cell r="V1754">
            <v>0</v>
          </cell>
        </row>
        <row r="1755">
          <cell r="A1755" t="str">
            <v>s97746</v>
          </cell>
          <cell r="B1755" t="str">
            <v>s</v>
          </cell>
          <cell r="C1755" t="str">
            <v>97746</v>
          </cell>
          <cell r="E1755" t="str">
            <v>Бонни Дун Вайнери, Инк.</v>
          </cell>
          <cell r="F1755" t="str">
            <v>Сира Ле Пуссер</v>
          </cell>
          <cell r="G1755">
            <v>0.75</v>
          </cell>
          <cell r="H1755">
            <v>2012</v>
          </cell>
          <cell r="K1755" t="str">
            <v>Нет</v>
          </cell>
          <cell r="M1755" t="str">
            <v>БУТ</v>
          </cell>
          <cell r="N1755" t="str">
            <v>КРАСНОЕ</v>
          </cell>
          <cell r="O1755">
            <v>13.5</v>
          </cell>
          <cell r="P1755" t="str">
            <v>-</v>
          </cell>
          <cell r="Q1755" t="str">
            <v>СУХОЕ</v>
          </cell>
          <cell r="R1755">
            <v>12</v>
          </cell>
          <cell r="S1755" t="str">
            <v>Соединенные Штаты Америки</v>
          </cell>
          <cell r="T1755" t="str">
            <v>Калифорния</v>
          </cell>
          <cell r="U1755">
            <v>0</v>
          </cell>
          <cell r="V1755">
            <v>0</v>
          </cell>
        </row>
        <row r="1756">
          <cell r="A1756" t="str">
            <v>s97749</v>
          </cell>
          <cell r="B1756" t="str">
            <v>s</v>
          </cell>
          <cell r="C1756" t="str">
            <v>97749</v>
          </cell>
          <cell r="D1756" t="str">
            <v>ОРИГИНАЛ</v>
          </cell>
          <cell r="E1756" t="str">
            <v>Сосьете Сивиль д'Эксплуатасьон дю Домен де л'Арло</v>
          </cell>
          <cell r="F1756" t="str">
            <v>Нюи Сен Жорж Премье Крю Кло де Форе Сен Жорж</v>
          </cell>
          <cell r="G1756">
            <v>0.75</v>
          </cell>
          <cell r="H1756">
            <v>2007</v>
          </cell>
          <cell r="K1756" t="str">
            <v>Нет</v>
          </cell>
          <cell r="M1756" t="str">
            <v>БУТ</v>
          </cell>
          <cell r="N1756" t="str">
            <v>КРАСНОЕ</v>
          </cell>
          <cell r="O1756">
            <v>13.5</v>
          </cell>
          <cell r="P1756" t="str">
            <v>AOC</v>
          </cell>
          <cell r="Q1756" t="str">
            <v>СУХОЕ</v>
          </cell>
          <cell r="R1756" t="str">
            <v>12, 504</v>
          </cell>
          <cell r="S1756" t="str">
            <v>Франция</v>
          </cell>
          <cell r="T1756" t="str">
            <v>Бургундия</v>
          </cell>
          <cell r="U1756">
            <v>1</v>
          </cell>
          <cell r="V1756">
            <v>1</v>
          </cell>
        </row>
        <row r="1757">
          <cell r="A1757" t="str">
            <v>s97768</v>
          </cell>
          <cell r="B1757" t="str">
            <v>s</v>
          </cell>
          <cell r="C1757" t="str">
            <v>97768</v>
          </cell>
          <cell r="F1757" t="str">
            <v>Книга "Ti Amo, Kurni" региональный выпуск/серия Simple Wine News</v>
          </cell>
          <cell r="G1757">
            <v>0</v>
          </cell>
          <cell r="H1757">
            <v>0</v>
          </cell>
          <cell r="K1757" t="str">
            <v>Нет</v>
          </cell>
          <cell r="M1757" t="str">
            <v>ШТ</v>
          </cell>
          <cell r="O1757">
            <v>3</v>
          </cell>
          <cell r="S1757" t="str">
            <v>РОССИЯ</v>
          </cell>
          <cell r="T1757" t="str">
            <v>-</v>
          </cell>
          <cell r="U1757">
            <v>127</v>
          </cell>
          <cell r="V1757">
            <v>127</v>
          </cell>
        </row>
        <row r="1758">
          <cell r="A1758" t="str">
            <v>s97769</v>
          </cell>
          <cell r="B1758" t="str">
            <v>s</v>
          </cell>
          <cell r="C1758" t="str">
            <v>97769</v>
          </cell>
          <cell r="E1758" t="str">
            <v>Ле Селье Жан д'Алибер</v>
          </cell>
          <cell r="F1758" t="str">
            <v>Селексьон де Шато де Бордо</v>
          </cell>
          <cell r="G1758">
            <v>0.375</v>
          </cell>
          <cell r="H1758">
            <v>0</v>
          </cell>
          <cell r="K1758" t="str">
            <v>Нет</v>
          </cell>
          <cell r="M1758" t="str">
            <v>БУТ</v>
          </cell>
          <cell r="N1758" t="str">
            <v>КРАСНОЕ</v>
          </cell>
          <cell r="O1758">
            <v>13</v>
          </cell>
          <cell r="P1758" t="str">
            <v>AOC</v>
          </cell>
          <cell r="Q1758" t="str">
            <v>СУХОЕ</v>
          </cell>
          <cell r="R1758" t="str">
            <v>12, 24</v>
          </cell>
          <cell r="S1758" t="str">
            <v>Франция</v>
          </cell>
          <cell r="T1758" t="str">
            <v>Бордо</v>
          </cell>
          <cell r="U1758">
            <v>707</v>
          </cell>
          <cell r="V1758">
            <v>707</v>
          </cell>
        </row>
        <row r="1759">
          <cell r="A1759" t="str">
            <v>s97770</v>
          </cell>
          <cell r="B1759" t="str">
            <v>s</v>
          </cell>
          <cell r="C1759" t="str">
            <v>97770</v>
          </cell>
          <cell r="E1759" t="str">
            <v>Ле Селье Жан д'Алибер</v>
          </cell>
          <cell r="F1759" t="str">
            <v>Селексьон де Шато де Бордо</v>
          </cell>
          <cell r="G1759">
            <v>0.375</v>
          </cell>
          <cell r="H1759">
            <v>0</v>
          </cell>
          <cell r="K1759" t="str">
            <v>Нет</v>
          </cell>
          <cell r="M1759" t="str">
            <v>БУТ</v>
          </cell>
          <cell r="N1759" t="str">
            <v>БЕЛОЕ</v>
          </cell>
          <cell r="O1759">
            <v>12.5</v>
          </cell>
          <cell r="P1759" t="str">
            <v>AOC</v>
          </cell>
          <cell r="Q1759" t="str">
            <v>СУХОЕ</v>
          </cell>
          <cell r="R1759" t="str">
            <v>12, 24</v>
          </cell>
          <cell r="S1759" t="str">
            <v>Франция</v>
          </cell>
          <cell r="T1759" t="str">
            <v>Бордо</v>
          </cell>
          <cell r="U1759">
            <v>449</v>
          </cell>
          <cell r="V1759">
            <v>449</v>
          </cell>
        </row>
        <row r="1760">
          <cell r="A1760" t="str">
            <v>s97801</v>
          </cell>
          <cell r="B1760" t="str">
            <v>s</v>
          </cell>
          <cell r="C1760" t="str">
            <v>97801</v>
          </cell>
          <cell r="E1760" t="str">
            <v>КАСТЕЛЛО ДИ АМА</v>
          </cell>
          <cell r="F1760" t="str">
            <v>Набор Вертикальный Сет 3 бут Аппарита'10, Казучча'11 и Беллависта'11 в п/у</v>
          </cell>
          <cell r="G1760">
            <v>0</v>
          </cell>
          <cell r="H1760">
            <v>0</v>
          </cell>
          <cell r="K1760" t="str">
            <v>Нет</v>
          </cell>
          <cell r="M1760" t="str">
            <v>НАБОР</v>
          </cell>
          <cell r="N1760" t="str">
            <v>КРАСНОЕ</v>
          </cell>
          <cell r="O1760">
            <v>0</v>
          </cell>
          <cell r="Q1760" t="str">
            <v>СУХОЕ</v>
          </cell>
          <cell r="S1760" t="str">
            <v>Италия</v>
          </cell>
          <cell r="T1760" t="str">
            <v>Тоскана</v>
          </cell>
          <cell r="U1760">
            <v>8</v>
          </cell>
          <cell r="V1760">
            <v>8</v>
          </cell>
        </row>
        <row r="1761">
          <cell r="A1761" t="str">
            <v>s97811</v>
          </cell>
          <cell r="B1761" t="str">
            <v>s</v>
          </cell>
          <cell r="C1761" t="str">
            <v>97811</v>
          </cell>
          <cell r="E1761" t="str">
            <v>Сосьете дю Домен де Ламбрэ САРЛ</v>
          </cell>
          <cell r="F1761" t="str">
            <v>Кло де Ламбрэ Гран Крю</v>
          </cell>
          <cell r="G1761">
            <v>0.75</v>
          </cell>
          <cell r="H1761">
            <v>2013</v>
          </cell>
          <cell r="K1761" t="str">
            <v>Нет</v>
          </cell>
          <cell r="M1761" t="str">
            <v>БУТ</v>
          </cell>
          <cell r="N1761" t="str">
            <v>КРАСНОЕ</v>
          </cell>
          <cell r="O1761">
            <v>13.5</v>
          </cell>
          <cell r="P1761" t="str">
            <v>AOC</v>
          </cell>
          <cell r="Q1761" t="str">
            <v>СУХОЕ</v>
          </cell>
          <cell r="R1761" t="str">
            <v>6, 12</v>
          </cell>
          <cell r="S1761" t="str">
            <v>Франция</v>
          </cell>
          <cell r="T1761" t="str">
            <v>Бургундия</v>
          </cell>
          <cell r="U1761">
            <v>73</v>
          </cell>
          <cell r="V1761">
            <v>73</v>
          </cell>
        </row>
        <row r="1762">
          <cell r="A1762" t="str">
            <v>s97812</v>
          </cell>
          <cell r="B1762" t="str">
            <v>s</v>
          </cell>
          <cell r="C1762" t="str">
            <v>97812</v>
          </cell>
          <cell r="E1762" t="str">
            <v>Сосьете Сивиль д'Эксплуатасьон дю Домен де л'Арло</v>
          </cell>
          <cell r="F1762" t="str">
            <v>Нюи Сен Жорж Премье Крю Кло де Форе Сен Жорж</v>
          </cell>
          <cell r="G1762">
            <v>0.75</v>
          </cell>
          <cell r="H1762">
            <v>2013</v>
          </cell>
          <cell r="K1762" t="str">
            <v>Нет</v>
          </cell>
          <cell r="M1762" t="str">
            <v>БУТ</v>
          </cell>
          <cell r="N1762" t="str">
            <v>КРАСНОЕ</v>
          </cell>
          <cell r="O1762">
            <v>13.5</v>
          </cell>
          <cell r="P1762" t="str">
            <v>AOC</v>
          </cell>
          <cell r="Q1762" t="str">
            <v>СУХОЕ</v>
          </cell>
          <cell r="R1762" t="str">
            <v>12, 504</v>
          </cell>
          <cell r="S1762" t="str">
            <v>Франция</v>
          </cell>
          <cell r="T1762" t="str">
            <v>Бургундия</v>
          </cell>
          <cell r="U1762">
            <v>180</v>
          </cell>
          <cell r="V1762">
            <v>180</v>
          </cell>
        </row>
        <row r="1763">
          <cell r="A1763" t="str">
            <v>s97813</v>
          </cell>
          <cell r="B1763" t="str">
            <v>s</v>
          </cell>
          <cell r="C1763" t="str">
            <v>97813</v>
          </cell>
          <cell r="E1763" t="str">
            <v>Сосьете Сивиль д'Эксплуатасьон дю Домен де л'Арло</v>
          </cell>
          <cell r="F1763" t="str">
            <v>Нюи Сен Жорж Премье Крю Кло де л'Арло</v>
          </cell>
          <cell r="G1763">
            <v>0.75</v>
          </cell>
          <cell r="H1763">
            <v>2013</v>
          </cell>
          <cell r="K1763" t="str">
            <v>Нет</v>
          </cell>
          <cell r="M1763" t="str">
            <v>БУТ</v>
          </cell>
          <cell r="N1763" t="str">
            <v>КРАСНОЕ</v>
          </cell>
          <cell r="O1763">
            <v>13</v>
          </cell>
          <cell r="P1763" t="str">
            <v>AOC</v>
          </cell>
          <cell r="Q1763" t="str">
            <v>СУХОЕ</v>
          </cell>
          <cell r="R1763" t="str">
            <v>12, 504</v>
          </cell>
          <cell r="S1763" t="str">
            <v>Франция</v>
          </cell>
          <cell r="T1763" t="str">
            <v>Бургундия</v>
          </cell>
          <cell r="U1763">
            <v>24</v>
          </cell>
          <cell r="V1763">
            <v>24</v>
          </cell>
        </row>
        <row r="1764">
          <cell r="A1764" t="str">
            <v>s97814</v>
          </cell>
          <cell r="B1764" t="str">
            <v>s</v>
          </cell>
          <cell r="C1764" t="str">
            <v>97814</v>
          </cell>
          <cell r="E1764" t="str">
            <v>Сосьете Сивиль д'Эксплуатасьон дю Домен де л'Арло</v>
          </cell>
          <cell r="F1764" t="str">
            <v>Вон Романе Премье Крю ле Сюшо</v>
          </cell>
          <cell r="G1764">
            <v>0.75</v>
          </cell>
          <cell r="H1764">
            <v>2013</v>
          </cell>
          <cell r="K1764" t="str">
            <v>Нет</v>
          </cell>
          <cell r="M1764" t="str">
            <v>БУТ</v>
          </cell>
          <cell r="N1764" t="str">
            <v>КРАСНОЕ</v>
          </cell>
          <cell r="O1764">
            <v>13.5</v>
          </cell>
          <cell r="P1764" t="str">
            <v>AOC</v>
          </cell>
          <cell r="Q1764" t="str">
            <v>СУХОЕ</v>
          </cell>
          <cell r="R1764" t="str">
            <v>12, 432</v>
          </cell>
          <cell r="S1764" t="str">
            <v>Франция</v>
          </cell>
          <cell r="T1764" t="str">
            <v>Бургундия</v>
          </cell>
          <cell r="U1764">
            <v>60</v>
          </cell>
          <cell r="V1764">
            <v>60</v>
          </cell>
        </row>
        <row r="1765">
          <cell r="A1765" t="str">
            <v>s97816</v>
          </cell>
          <cell r="B1765" t="str">
            <v>s</v>
          </cell>
          <cell r="C1765" t="str">
            <v>97816</v>
          </cell>
          <cell r="E1765" t="str">
            <v>Сосьете Сивиль д'Эксплуатасьон дю Домен де л'Арло</v>
          </cell>
          <cell r="F1765" t="str">
            <v>Нюи Сен Жорж Премье Крю Кло де л'Арло</v>
          </cell>
          <cell r="G1765">
            <v>0.75</v>
          </cell>
          <cell r="H1765">
            <v>2013</v>
          </cell>
          <cell r="K1765" t="str">
            <v>Нет</v>
          </cell>
          <cell r="M1765" t="str">
            <v>БУТ</v>
          </cell>
          <cell r="N1765" t="str">
            <v>БЕЛОЕ</v>
          </cell>
          <cell r="O1765">
            <v>13.5</v>
          </cell>
          <cell r="P1765" t="str">
            <v>AOC</v>
          </cell>
          <cell r="Q1765" t="str">
            <v>СУХОЕ</v>
          </cell>
          <cell r="R1765" t="str">
            <v>12, 432</v>
          </cell>
          <cell r="S1765" t="str">
            <v>Франция</v>
          </cell>
          <cell r="T1765" t="str">
            <v>Бургундия</v>
          </cell>
          <cell r="U1765">
            <v>60</v>
          </cell>
          <cell r="V1765">
            <v>60</v>
          </cell>
        </row>
        <row r="1766">
          <cell r="A1766" t="str">
            <v>s97818</v>
          </cell>
          <cell r="B1766" t="str">
            <v>s</v>
          </cell>
          <cell r="C1766" t="str">
            <v>97818</v>
          </cell>
          <cell r="E1766" t="str">
            <v>Сосьете Сивиль д'Эксплуатасьон дю Домен де л'Арло</v>
          </cell>
          <cell r="F1766" t="str">
            <v>Нюи Сен Жорж Кюве ля Жерботт</v>
          </cell>
          <cell r="G1766">
            <v>0.75</v>
          </cell>
          <cell r="H1766">
            <v>2013</v>
          </cell>
          <cell r="K1766" t="str">
            <v>Нет</v>
          </cell>
          <cell r="M1766" t="str">
            <v>БУТ</v>
          </cell>
          <cell r="N1766" t="str">
            <v>БЕЛОЕ</v>
          </cell>
          <cell r="O1766">
            <v>13</v>
          </cell>
          <cell r="P1766" t="str">
            <v>AOC</v>
          </cell>
          <cell r="Q1766" t="str">
            <v>СУХОЕ</v>
          </cell>
          <cell r="R1766" t="str">
            <v>12, 504</v>
          </cell>
          <cell r="S1766" t="str">
            <v>Франция</v>
          </cell>
          <cell r="T1766" t="str">
            <v>Бургундия</v>
          </cell>
          <cell r="U1766">
            <v>60</v>
          </cell>
          <cell r="V1766">
            <v>60</v>
          </cell>
        </row>
        <row r="1767">
          <cell r="A1767" t="str">
            <v>s97821</v>
          </cell>
          <cell r="B1767" t="str">
            <v>s</v>
          </cell>
          <cell r="C1767" t="str">
            <v>97821</v>
          </cell>
          <cell r="E1767" t="str">
            <v>ФЕЛЬСИНА С.П.А. СОЧИЕТА АГРИКОЛА</v>
          </cell>
          <cell r="F1767" t="str">
            <v>Кьянти Классико</v>
          </cell>
          <cell r="G1767">
            <v>0.375</v>
          </cell>
          <cell r="H1767">
            <v>2012</v>
          </cell>
          <cell r="K1767" t="str">
            <v>Нет</v>
          </cell>
          <cell r="M1767" t="str">
            <v>БУТ</v>
          </cell>
          <cell r="N1767" t="str">
            <v>КРАСНОЕ</v>
          </cell>
          <cell r="O1767">
            <v>13.5</v>
          </cell>
          <cell r="P1767" t="str">
            <v>DOCG</v>
          </cell>
          <cell r="Q1767" t="str">
            <v>СУХОЕ</v>
          </cell>
          <cell r="R1767">
            <v>12</v>
          </cell>
          <cell r="S1767" t="str">
            <v>Италия</v>
          </cell>
          <cell r="T1767" t="str">
            <v>Тоскана</v>
          </cell>
          <cell r="U1767">
            <v>142</v>
          </cell>
          <cell r="V1767">
            <v>142</v>
          </cell>
        </row>
        <row r="1768">
          <cell r="A1768" t="str">
            <v>s97835</v>
          </cell>
          <cell r="B1768" t="str">
            <v>s</v>
          </cell>
          <cell r="C1768" t="str">
            <v>97835</v>
          </cell>
          <cell r="E1768" t="str">
            <v>Сосьете Сивиль Шато Бешвель</v>
          </cell>
          <cell r="F1768" t="str">
            <v>Амираль де Бешвель (Сен-Жюльен)</v>
          </cell>
          <cell r="G1768">
            <v>0.375</v>
          </cell>
          <cell r="H1768">
            <v>2013</v>
          </cell>
          <cell r="K1768" t="str">
            <v>Нет</v>
          </cell>
          <cell r="M1768" t="str">
            <v>БУТ</v>
          </cell>
          <cell r="N1768" t="str">
            <v>КРАСНОЕ</v>
          </cell>
          <cell r="O1768">
            <v>13</v>
          </cell>
          <cell r="P1768" t="str">
            <v>AOC</v>
          </cell>
          <cell r="Q1768" t="str">
            <v>СУХОЕ</v>
          </cell>
          <cell r="R1768" t="str">
            <v>12, 24</v>
          </cell>
          <cell r="S1768" t="str">
            <v>Франция</v>
          </cell>
          <cell r="T1768" t="str">
            <v>Бордо</v>
          </cell>
          <cell r="U1768">
            <v>4</v>
          </cell>
          <cell r="V1768">
            <v>4</v>
          </cell>
        </row>
        <row r="1769">
          <cell r="A1769" t="str">
            <v>s97848</v>
          </cell>
          <cell r="B1769" t="str">
            <v>s</v>
          </cell>
          <cell r="C1769" t="str">
            <v>97848</v>
          </cell>
          <cell r="E1769" t="str">
            <v>АЛЬВАРО ПАЛАCИОС, С.Л.</v>
          </cell>
          <cell r="F1769" t="str">
            <v>Финка Дофи</v>
          </cell>
          <cell r="G1769">
            <v>0.75</v>
          </cell>
          <cell r="H1769">
            <v>2013</v>
          </cell>
          <cell r="K1769" t="str">
            <v>Нет</v>
          </cell>
          <cell r="M1769" t="str">
            <v>БУТ</v>
          </cell>
          <cell r="N1769" t="str">
            <v>КРАСНОЕ</v>
          </cell>
          <cell r="O1769">
            <v>14.5</v>
          </cell>
          <cell r="P1769" t="str">
            <v>DOC</v>
          </cell>
          <cell r="Q1769" t="str">
            <v>СУХОЕ</v>
          </cell>
          <cell r="R1769" t="str">
            <v>12, 6</v>
          </cell>
          <cell r="S1769" t="str">
            <v>Испания</v>
          </cell>
          <cell r="T1769" t="str">
            <v>Приорат</v>
          </cell>
          <cell r="U1769">
            <v>239</v>
          </cell>
          <cell r="V1769">
            <v>239</v>
          </cell>
        </row>
        <row r="1770">
          <cell r="A1770" t="str">
            <v>s97882</v>
          </cell>
          <cell r="B1770" t="str">
            <v>s</v>
          </cell>
          <cell r="C1770" t="str">
            <v>97882</v>
          </cell>
          <cell r="E1770" t="str">
            <v>СА Мезон Жозеф Друэн</v>
          </cell>
          <cell r="F1770" t="str">
            <v>Шабли Премье Крю Монмен</v>
          </cell>
          <cell r="G1770">
            <v>0.375</v>
          </cell>
          <cell r="H1770">
            <v>2013</v>
          </cell>
          <cell r="K1770" t="str">
            <v>Нет</v>
          </cell>
          <cell r="M1770" t="str">
            <v>БУТ</v>
          </cell>
          <cell r="N1770" t="str">
            <v>БЕЛОЕ</v>
          </cell>
          <cell r="O1770">
            <v>12.5</v>
          </cell>
          <cell r="P1770" t="str">
            <v>AOC</v>
          </cell>
          <cell r="Q1770" t="str">
            <v>СУХОЕ</v>
          </cell>
          <cell r="R1770" t="str">
            <v>6, 12, 24</v>
          </cell>
          <cell r="S1770" t="str">
            <v>Франция</v>
          </cell>
          <cell r="T1770" t="str">
            <v>Бургундия</v>
          </cell>
          <cell r="U1770">
            <v>6</v>
          </cell>
          <cell r="V1770">
            <v>0</v>
          </cell>
        </row>
        <row r="1771">
          <cell r="A1771" t="str">
            <v>s97896</v>
          </cell>
          <cell r="B1771" t="str">
            <v>s</v>
          </cell>
          <cell r="C1771" t="str">
            <v>97896</v>
          </cell>
          <cell r="E1771" t="str">
            <v>Винья Калитерра С.А.</v>
          </cell>
          <cell r="F1771" t="str">
            <v>Каберне Совиньон Ресерва</v>
          </cell>
          <cell r="G1771">
            <v>0.75</v>
          </cell>
          <cell r="H1771">
            <v>2014</v>
          </cell>
          <cell r="K1771" t="str">
            <v>Нет</v>
          </cell>
          <cell r="M1771" t="str">
            <v>БУТ</v>
          </cell>
          <cell r="N1771" t="str">
            <v>КРАСНОЕ</v>
          </cell>
          <cell r="O1771">
            <v>13.5</v>
          </cell>
          <cell r="P1771" t="str">
            <v>DO</v>
          </cell>
          <cell r="Q1771" t="str">
            <v>СУХОЕ</v>
          </cell>
          <cell r="R1771" t="str">
            <v>6, 600</v>
          </cell>
          <cell r="S1771" t="str">
            <v>Чили</v>
          </cell>
          <cell r="T1771" t="str">
            <v>Кольчагуа</v>
          </cell>
          <cell r="U1771">
            <v>319</v>
          </cell>
          <cell r="V1771">
            <v>319</v>
          </cell>
        </row>
        <row r="1772">
          <cell r="A1772" t="str">
            <v>s97897</v>
          </cell>
          <cell r="B1772" t="str">
            <v>s</v>
          </cell>
          <cell r="C1772" t="str">
            <v>97897</v>
          </cell>
          <cell r="E1772" t="str">
            <v>Эноальянс</v>
          </cell>
          <cell r="F1772" t="str">
            <v>Волонтэр 5 Бордо Руж</v>
          </cell>
          <cell r="G1772">
            <v>0.75</v>
          </cell>
          <cell r="H1772">
            <v>2014</v>
          </cell>
          <cell r="K1772" t="str">
            <v>Нет</v>
          </cell>
          <cell r="M1772" t="str">
            <v>БУТ</v>
          </cell>
          <cell r="N1772" t="str">
            <v>КРАСНОЕ</v>
          </cell>
          <cell r="O1772">
            <v>12.5</v>
          </cell>
          <cell r="P1772" t="str">
            <v>AOC</v>
          </cell>
          <cell r="Q1772" t="str">
            <v>СУХОЕ</v>
          </cell>
          <cell r="R1772" t="str">
            <v>6, 8, 12, 600</v>
          </cell>
          <cell r="S1772" t="str">
            <v>Франция</v>
          </cell>
          <cell r="T1772" t="str">
            <v>Бордо</v>
          </cell>
          <cell r="U1772">
            <v>0</v>
          </cell>
          <cell r="V1772">
            <v>0</v>
          </cell>
        </row>
        <row r="1773">
          <cell r="A1773" t="str">
            <v>s97904</v>
          </cell>
          <cell r="B1773" t="str">
            <v>s</v>
          </cell>
          <cell r="C1773" t="str">
            <v>97904</v>
          </cell>
          <cell r="E1773" t="str">
            <v>СОЧИЕТА АГРИКОЛА МОНТЕВЕРТИНЕ С.С. ДИ СЕРДЖО Э МАРТИНО МАНЕТТИ э Ко</v>
          </cell>
          <cell r="F1773" t="str">
            <v>Монтевертине (Тоскана)</v>
          </cell>
          <cell r="G1773">
            <v>0.75</v>
          </cell>
          <cell r="H1773">
            <v>2012</v>
          </cell>
          <cell r="K1773" t="str">
            <v>Нет</v>
          </cell>
          <cell r="M1773" t="str">
            <v>БУТ</v>
          </cell>
          <cell r="N1773" t="str">
            <v>КРАСНОЕ</v>
          </cell>
          <cell r="O1773">
            <v>13</v>
          </cell>
          <cell r="P1773" t="str">
            <v>IGT</v>
          </cell>
          <cell r="Q1773" t="str">
            <v>СУХОЕ</v>
          </cell>
          <cell r="R1773" t="str">
            <v>6, 12</v>
          </cell>
          <cell r="S1773" t="str">
            <v>Италия</v>
          </cell>
          <cell r="T1773" t="str">
            <v>Тоскана</v>
          </cell>
          <cell r="U1773">
            <v>0</v>
          </cell>
          <cell r="V1773">
            <v>0</v>
          </cell>
        </row>
        <row r="1774">
          <cell r="A1774" t="str">
            <v>s97913</v>
          </cell>
          <cell r="B1774" t="str">
            <v>s</v>
          </cell>
          <cell r="C1774" t="str">
            <v>97913</v>
          </cell>
          <cell r="E1774" t="str">
            <v>Орнеллайя э Массето Сочиета Агрикола С.р.л.</v>
          </cell>
          <cell r="F1774" t="str">
            <v>Массето (Тоскана)</v>
          </cell>
          <cell r="G1774">
            <v>0.75</v>
          </cell>
          <cell r="H1774">
            <v>2012</v>
          </cell>
          <cell r="K1774" t="str">
            <v>Нет</v>
          </cell>
          <cell r="M1774" t="str">
            <v>БУТ</v>
          </cell>
          <cell r="N1774" t="str">
            <v>КРАСНОЕ</v>
          </cell>
          <cell r="O1774">
            <v>15</v>
          </cell>
          <cell r="P1774" t="str">
            <v>IGT</v>
          </cell>
          <cell r="Q1774" t="str">
            <v>СУХОЕ</v>
          </cell>
          <cell r="R1774" t="str">
            <v>3, 6, 12</v>
          </cell>
          <cell r="S1774" t="str">
            <v>Италия</v>
          </cell>
          <cell r="T1774" t="str">
            <v>Тоскана</v>
          </cell>
          <cell r="U1774">
            <v>3</v>
          </cell>
          <cell r="V1774">
            <v>3</v>
          </cell>
        </row>
        <row r="1775">
          <cell r="A1775" t="str">
            <v>s97918</v>
          </cell>
          <cell r="B1775" t="str">
            <v>s</v>
          </cell>
          <cell r="C1775" t="str">
            <v>97918</v>
          </cell>
          <cell r="D1775" t="str">
            <v>БЕЗ П/У</v>
          </cell>
          <cell r="E1775" t="str">
            <v>Бодегас де лос Эредерос дель Маркес де Рискаль С.Л.</v>
          </cell>
          <cell r="F1775" t="str">
            <v>Барон де Чирель Ресерва (в п/у)</v>
          </cell>
          <cell r="G1775">
            <v>0.75</v>
          </cell>
          <cell r="H1775">
            <v>2010</v>
          </cell>
          <cell r="K1775" t="str">
            <v>Нет</v>
          </cell>
          <cell r="M1775" t="str">
            <v>БУТ</v>
          </cell>
          <cell r="N1775" t="str">
            <v>КРАСНОЕ</v>
          </cell>
          <cell r="O1775">
            <v>14.5</v>
          </cell>
          <cell r="P1775" t="str">
            <v>DOC</v>
          </cell>
          <cell r="Q1775" t="str">
            <v>СУХОЕ</v>
          </cell>
          <cell r="R1775">
            <v>6</v>
          </cell>
          <cell r="S1775" t="str">
            <v>Испания</v>
          </cell>
          <cell r="T1775" t="str">
            <v>Риоха</v>
          </cell>
          <cell r="U1775">
            <v>1</v>
          </cell>
          <cell r="V1775">
            <v>1</v>
          </cell>
        </row>
        <row r="1776">
          <cell r="A1776" t="str">
            <v>s97923</v>
          </cell>
          <cell r="B1776" t="str">
            <v>s</v>
          </cell>
          <cell r="C1776" t="str">
            <v>97923</v>
          </cell>
          <cell r="E1776" t="str">
            <v>КА'ДЕЛЬ БОСКО С.Р.Л.</v>
          </cell>
          <cell r="F1776" t="str">
            <v>Франчакорта Кюве Аннамария Клименти</v>
          </cell>
          <cell r="G1776">
            <v>0.75</v>
          </cell>
          <cell r="H1776">
            <v>1995</v>
          </cell>
          <cell r="K1776" t="str">
            <v>Нет</v>
          </cell>
          <cell r="M1776" t="str">
            <v>БУТ</v>
          </cell>
          <cell r="N1776" t="str">
            <v>БЕЛОЕ</v>
          </cell>
          <cell r="O1776">
            <v>12.5</v>
          </cell>
          <cell r="P1776" t="str">
            <v>DOCG</v>
          </cell>
          <cell r="Q1776" t="str">
            <v>ЭКСТРА БРЮТ</v>
          </cell>
          <cell r="R1776">
            <v>6</v>
          </cell>
          <cell r="S1776" t="str">
            <v>Италия</v>
          </cell>
          <cell r="T1776" t="str">
            <v>Ломбардия</v>
          </cell>
          <cell r="U1776">
            <v>6</v>
          </cell>
          <cell r="V1776">
            <v>6</v>
          </cell>
        </row>
        <row r="1777">
          <cell r="A1777" t="str">
            <v>s97924</v>
          </cell>
          <cell r="B1777" t="str">
            <v>s</v>
          </cell>
          <cell r="C1777" t="str">
            <v>97924</v>
          </cell>
          <cell r="E1777" t="str">
            <v>КА'ДЕЛЬ БОСКО С.Р.Л.</v>
          </cell>
          <cell r="F1777" t="str">
            <v>Франчакорта Кюве Аннамария Клименти</v>
          </cell>
          <cell r="G1777">
            <v>0.75</v>
          </cell>
          <cell r="H1777">
            <v>1999</v>
          </cell>
          <cell r="K1777" t="str">
            <v>Нет</v>
          </cell>
          <cell r="M1777" t="str">
            <v>БУТ</v>
          </cell>
          <cell r="N1777" t="str">
            <v>БЕЛОЕ</v>
          </cell>
          <cell r="O1777">
            <v>12.5</v>
          </cell>
          <cell r="P1777" t="str">
            <v>DOCG</v>
          </cell>
          <cell r="Q1777" t="str">
            <v>ЭКСТРА БРЮТ</v>
          </cell>
          <cell r="R1777">
            <v>6</v>
          </cell>
          <cell r="S1777" t="str">
            <v>Италия</v>
          </cell>
          <cell r="T1777" t="str">
            <v>Ломбардия</v>
          </cell>
          <cell r="U1777">
            <v>6</v>
          </cell>
          <cell r="V1777">
            <v>6</v>
          </cell>
        </row>
        <row r="1778">
          <cell r="A1778" t="str">
            <v>s97935</v>
          </cell>
          <cell r="B1778" t="str">
            <v>s</v>
          </cell>
          <cell r="C1778" t="str">
            <v>97935</v>
          </cell>
          <cell r="E1778" t="str">
            <v>САС Мезон Буэ</v>
          </cell>
          <cell r="F1778" t="str">
            <v>Шато Матален (Бордо)</v>
          </cell>
          <cell r="G1778">
            <v>0.75</v>
          </cell>
          <cell r="H1778">
            <v>2013</v>
          </cell>
          <cell r="K1778" t="str">
            <v>Нет</v>
          </cell>
          <cell r="M1778" t="str">
            <v>БУТ</v>
          </cell>
          <cell r="N1778" t="str">
            <v>КРАСНОЕ</v>
          </cell>
          <cell r="O1778">
            <v>12.5</v>
          </cell>
          <cell r="P1778" t="str">
            <v>AOC</v>
          </cell>
          <cell r="Q1778" t="str">
            <v>СУХОЕ</v>
          </cell>
          <cell r="R1778" t="str">
            <v>6, 600</v>
          </cell>
          <cell r="S1778" t="str">
            <v>Франция</v>
          </cell>
          <cell r="T1778" t="str">
            <v>Бордо</v>
          </cell>
          <cell r="U1778">
            <v>124</v>
          </cell>
          <cell r="V1778">
            <v>124</v>
          </cell>
        </row>
        <row r="1779">
          <cell r="A1779" t="str">
            <v>s97946</v>
          </cell>
          <cell r="B1779" t="str">
            <v>s</v>
          </cell>
          <cell r="C1779" t="str">
            <v>97946</v>
          </cell>
          <cell r="E1779" t="str">
            <v>Араухо Истейт Вайнс</v>
          </cell>
          <cell r="F1779" t="str">
            <v>Альтаграсия</v>
          </cell>
          <cell r="G1779">
            <v>0.75</v>
          </cell>
          <cell r="H1779">
            <v>2012</v>
          </cell>
          <cell r="K1779" t="str">
            <v>Нет</v>
          </cell>
          <cell r="M1779" t="str">
            <v>БУТ</v>
          </cell>
          <cell r="N1779" t="str">
            <v>КРАСНОЕ</v>
          </cell>
          <cell r="O1779">
            <v>14.8</v>
          </cell>
          <cell r="P1779" t="str">
            <v>-</v>
          </cell>
          <cell r="Q1779" t="str">
            <v>СУХОЕ</v>
          </cell>
          <cell r="R1779">
            <v>6</v>
          </cell>
          <cell r="S1779" t="str">
            <v>Соединенные Штаты Америки</v>
          </cell>
          <cell r="T1779" t="str">
            <v>Долина Напа</v>
          </cell>
          <cell r="U1779">
            <v>68</v>
          </cell>
          <cell r="V1779">
            <v>68</v>
          </cell>
        </row>
        <row r="1780">
          <cell r="A1780" t="str">
            <v>s97947</v>
          </cell>
          <cell r="B1780" t="str">
            <v>s</v>
          </cell>
          <cell r="C1780" t="str">
            <v>97947</v>
          </cell>
          <cell r="E1780" t="str">
            <v>Араухо Истейт Вайнс</v>
          </cell>
          <cell r="F1780" t="str">
            <v>Айзели Виньярд Совиньон Блан</v>
          </cell>
          <cell r="G1780">
            <v>0.75</v>
          </cell>
          <cell r="H1780">
            <v>2013</v>
          </cell>
          <cell r="K1780" t="str">
            <v>Нет</v>
          </cell>
          <cell r="M1780" t="str">
            <v>БУТ</v>
          </cell>
          <cell r="N1780" t="str">
            <v>БЕЛОЕ</v>
          </cell>
          <cell r="O1780">
            <v>14.3</v>
          </cell>
          <cell r="P1780" t="str">
            <v>-</v>
          </cell>
          <cell r="Q1780" t="str">
            <v>СУХОЕ</v>
          </cell>
          <cell r="R1780">
            <v>6</v>
          </cell>
          <cell r="S1780" t="str">
            <v>Соединенные Штаты Америки</v>
          </cell>
          <cell r="T1780" t="str">
            <v>Долина Напа</v>
          </cell>
          <cell r="U1780">
            <v>2</v>
          </cell>
          <cell r="V1780">
            <v>2</v>
          </cell>
        </row>
        <row r="1781">
          <cell r="A1781" t="str">
            <v>s97951</v>
          </cell>
          <cell r="B1781" t="str">
            <v>s</v>
          </cell>
          <cell r="C1781" t="str">
            <v>97951</v>
          </cell>
          <cell r="E1781" t="str">
            <v>Шрейдер Селларс, ЛЛС</v>
          </cell>
          <cell r="F1781" t="str">
            <v>ЭлПиВи Бекстоффер Лас Пьедрас Виньярд</v>
          </cell>
          <cell r="G1781">
            <v>0.75</v>
          </cell>
          <cell r="H1781">
            <v>2013</v>
          </cell>
          <cell r="K1781" t="str">
            <v>Нет</v>
          </cell>
          <cell r="M1781" t="str">
            <v>БУТ</v>
          </cell>
          <cell r="N1781" t="str">
            <v>КРАСНОЕ</v>
          </cell>
          <cell r="O1781">
            <v>14.5</v>
          </cell>
          <cell r="P1781" t="str">
            <v>-</v>
          </cell>
          <cell r="Q1781" t="str">
            <v>СУХОЕ</v>
          </cell>
          <cell r="R1781" t="str">
            <v>12, 6</v>
          </cell>
          <cell r="S1781" t="str">
            <v>Соединенные Штаты Америки</v>
          </cell>
          <cell r="T1781" t="str">
            <v>Долина Напа</v>
          </cell>
          <cell r="U1781">
            <v>54</v>
          </cell>
          <cell r="V1781">
            <v>54</v>
          </cell>
        </row>
        <row r="1782">
          <cell r="A1782" t="str">
            <v>s97953</v>
          </cell>
          <cell r="B1782" t="str">
            <v>s</v>
          </cell>
          <cell r="C1782" t="str">
            <v>97953</v>
          </cell>
          <cell r="E1782" t="str">
            <v>Шрейдер Селларс, ЛЛС</v>
          </cell>
          <cell r="F1782" t="str">
            <v>АрБиЭс Бекстоффер То Калон Виньярд</v>
          </cell>
          <cell r="G1782">
            <v>0.75</v>
          </cell>
          <cell r="H1782">
            <v>2013</v>
          </cell>
          <cell r="K1782" t="str">
            <v>Нет</v>
          </cell>
          <cell r="M1782" t="str">
            <v>БУТ</v>
          </cell>
          <cell r="N1782" t="str">
            <v>КРАСНОЕ</v>
          </cell>
          <cell r="O1782">
            <v>14.6</v>
          </cell>
          <cell r="Q1782" t="str">
            <v>СУХОЕ</v>
          </cell>
          <cell r="R1782" t="str">
            <v>12, 6</v>
          </cell>
          <cell r="S1782" t="str">
            <v>Соединенные Штаты Америки</v>
          </cell>
          <cell r="T1782" t="str">
            <v>Долина Напа</v>
          </cell>
          <cell r="U1782">
            <v>33</v>
          </cell>
          <cell r="V1782">
            <v>33</v>
          </cell>
        </row>
        <row r="1783">
          <cell r="A1783" t="str">
            <v>s97954</v>
          </cell>
          <cell r="B1783" t="str">
            <v>s</v>
          </cell>
          <cell r="C1783" t="str">
            <v>97954</v>
          </cell>
          <cell r="E1783" t="str">
            <v>Шрейдер Селларс, ЛЛС</v>
          </cell>
          <cell r="F1783" t="str">
            <v>Шрейдер MMXIII</v>
          </cell>
          <cell r="G1783">
            <v>1.5</v>
          </cell>
          <cell r="H1783">
            <v>2013</v>
          </cell>
          <cell r="K1783" t="str">
            <v>Нет</v>
          </cell>
          <cell r="M1783" t="str">
            <v>БУТ</v>
          </cell>
          <cell r="N1783" t="str">
            <v>КРАСНОЕ</v>
          </cell>
          <cell r="O1783">
            <v>14.7</v>
          </cell>
          <cell r="P1783" t="str">
            <v>-</v>
          </cell>
          <cell r="Q1783" t="str">
            <v>СУХОЕ</v>
          </cell>
          <cell r="R1783">
            <v>6</v>
          </cell>
          <cell r="S1783" t="str">
            <v>Соединенные Штаты Америки</v>
          </cell>
          <cell r="T1783" t="str">
            <v>Долина Напа</v>
          </cell>
          <cell r="U1783">
            <v>2</v>
          </cell>
          <cell r="V1783">
            <v>2</v>
          </cell>
        </row>
        <row r="1784">
          <cell r="A1784" t="str">
            <v>s97955</v>
          </cell>
          <cell r="B1784" t="str">
            <v>s</v>
          </cell>
          <cell r="C1784" t="str">
            <v>97955</v>
          </cell>
          <cell r="E1784" t="str">
            <v>Боарс Вью ЛЛС</v>
          </cell>
          <cell r="F1784" t="str">
            <v>Боарс Вью Сонома Коаст</v>
          </cell>
          <cell r="G1784">
            <v>0.75</v>
          </cell>
          <cell r="H1784">
            <v>2013</v>
          </cell>
          <cell r="K1784" t="str">
            <v>Нет</v>
          </cell>
          <cell r="M1784" t="str">
            <v>БУТ</v>
          </cell>
          <cell r="N1784" t="str">
            <v>КРАСНОЕ</v>
          </cell>
          <cell r="O1784">
            <v>14.5</v>
          </cell>
          <cell r="P1784" t="str">
            <v>-</v>
          </cell>
          <cell r="Q1784" t="str">
            <v>СУХОЕ</v>
          </cell>
          <cell r="R1784">
            <v>12</v>
          </cell>
          <cell r="S1784" t="str">
            <v>Соединенные Штаты Америки</v>
          </cell>
          <cell r="T1784" t="str">
            <v>Сонома Коаст</v>
          </cell>
          <cell r="U1784">
            <v>25</v>
          </cell>
          <cell r="V1784">
            <v>25</v>
          </cell>
        </row>
        <row r="1785">
          <cell r="A1785" t="str">
            <v>s97959</v>
          </cell>
          <cell r="B1785" t="str">
            <v>s</v>
          </cell>
          <cell r="C1785" t="str">
            <v>97959</v>
          </cell>
          <cell r="E1785" t="str">
            <v>БОДЕГАС И ВИНЬЕДОС АЛЬНАРДО С.Л.</v>
          </cell>
          <cell r="F1785" t="str">
            <v>Пси (Рибера дель Дуеро)</v>
          </cell>
          <cell r="G1785">
            <v>0.75</v>
          </cell>
          <cell r="H1785">
            <v>2014</v>
          </cell>
          <cell r="K1785" t="str">
            <v>Нет</v>
          </cell>
          <cell r="M1785" t="str">
            <v>БУТ</v>
          </cell>
          <cell r="N1785" t="str">
            <v>КРАСНОЕ</v>
          </cell>
          <cell r="O1785">
            <v>14.5</v>
          </cell>
          <cell r="P1785" t="str">
            <v>DO</v>
          </cell>
          <cell r="Q1785" t="str">
            <v>СУХОЕ</v>
          </cell>
          <cell r="R1785" t="str">
            <v>6, 12</v>
          </cell>
          <cell r="S1785" t="str">
            <v>Испания</v>
          </cell>
          <cell r="T1785" t="str">
            <v>Рибера дель Дуеро</v>
          </cell>
          <cell r="U1785">
            <v>152</v>
          </cell>
          <cell r="V1785">
            <v>152</v>
          </cell>
        </row>
        <row r="1786">
          <cell r="A1786" t="str">
            <v>s97964</v>
          </cell>
          <cell r="B1786" t="str">
            <v>s</v>
          </cell>
          <cell r="C1786" t="str">
            <v>97964</v>
          </cell>
          <cell r="E1786" t="str">
            <v>АЗНОМ СРЛ</v>
          </cell>
          <cell r="F1786" t="str">
            <v>Коробки подарочные с маркировкой "SASSICAIA" на 3 бут</v>
          </cell>
          <cell r="G1786">
            <v>0</v>
          </cell>
          <cell r="H1786">
            <v>0</v>
          </cell>
          <cell r="K1786" t="str">
            <v>Нет</v>
          </cell>
          <cell r="M1786" t="str">
            <v>ШТ</v>
          </cell>
          <cell r="O1786">
            <v>0</v>
          </cell>
          <cell r="S1786" t="str">
            <v>Италия</v>
          </cell>
          <cell r="T1786" t="str">
            <v>Ломбардия</v>
          </cell>
          <cell r="U1786">
            <v>12</v>
          </cell>
          <cell r="V1786">
            <v>12</v>
          </cell>
        </row>
        <row r="1787">
          <cell r="A1787" t="str">
            <v>s97965</v>
          </cell>
          <cell r="B1787" t="str">
            <v>s</v>
          </cell>
          <cell r="C1787" t="str">
            <v>97965</v>
          </cell>
          <cell r="E1787" t="str">
            <v>АЗНОМ СРЛ</v>
          </cell>
          <cell r="F1787" t="str">
            <v>Коробки подарочные с маркировкой "SASSICAIA" на 6 бут.</v>
          </cell>
          <cell r="G1787">
            <v>0</v>
          </cell>
          <cell r="H1787">
            <v>0</v>
          </cell>
          <cell r="K1787" t="str">
            <v>Нет</v>
          </cell>
          <cell r="M1787" t="str">
            <v>ШТ</v>
          </cell>
          <cell r="O1787">
            <v>0</v>
          </cell>
          <cell r="R1787">
            <v>4</v>
          </cell>
          <cell r="S1787" t="str">
            <v>Италия</v>
          </cell>
          <cell r="T1787" t="str">
            <v>Ломбардия</v>
          </cell>
          <cell r="U1787">
            <v>10</v>
          </cell>
          <cell r="V1787">
            <v>10</v>
          </cell>
        </row>
        <row r="1788">
          <cell r="A1788" t="str">
            <v>s97967</v>
          </cell>
          <cell r="B1788" t="str">
            <v>s</v>
          </cell>
          <cell r="C1788" t="str">
            <v>97967</v>
          </cell>
          <cell r="E1788" t="str">
            <v>Шампань Пьер Жимоне э Фис С.А.</v>
          </cell>
          <cell r="F1788" t="str">
            <v>Розе де Блан Премье Крю в п/у</v>
          </cell>
          <cell r="G1788">
            <v>0.75</v>
          </cell>
          <cell r="H1788">
            <v>0</v>
          </cell>
          <cell r="K1788" t="str">
            <v>Нет</v>
          </cell>
          <cell r="M1788" t="str">
            <v>БУТ</v>
          </cell>
          <cell r="N1788" t="str">
            <v>РОЗОВОЕ</v>
          </cell>
          <cell r="O1788">
            <v>12.5</v>
          </cell>
          <cell r="P1788" t="str">
            <v>AOC</v>
          </cell>
          <cell r="Q1788" t="str">
            <v>ЭКСТРА БРЮТ</v>
          </cell>
          <cell r="R1788" t="str">
            <v>2, 6</v>
          </cell>
          <cell r="S1788" t="str">
            <v>Франция</v>
          </cell>
          <cell r="T1788" t="str">
            <v>Шампань</v>
          </cell>
          <cell r="U1788">
            <v>41</v>
          </cell>
          <cell r="V1788">
            <v>41</v>
          </cell>
        </row>
        <row r="1789">
          <cell r="A1789" t="str">
            <v>s97989</v>
          </cell>
          <cell r="B1789" t="str">
            <v>s</v>
          </cell>
          <cell r="C1789" t="str">
            <v>97989</v>
          </cell>
          <cell r="D1789" t="str">
            <v>ОРИГИНАЛ</v>
          </cell>
          <cell r="E1789" t="str">
            <v>БОДЕГАС ВЕГА СИЦИЛИЯ, С.А.</v>
          </cell>
          <cell r="F1789" t="str">
            <v>Вега-Сицилия Ресерва Эспесьаль "Унико" (Рибера дель Дуеро)</v>
          </cell>
          <cell r="G1789">
            <v>0.75</v>
          </cell>
          <cell r="H1789">
            <v>0</v>
          </cell>
          <cell r="K1789" t="str">
            <v>Нет</v>
          </cell>
          <cell r="M1789" t="str">
            <v>БУТ</v>
          </cell>
          <cell r="N1789" t="str">
            <v>КРАСНОЕ</v>
          </cell>
          <cell r="O1789">
            <v>14</v>
          </cell>
          <cell r="P1789" t="str">
            <v>DO</v>
          </cell>
          <cell r="Q1789" t="str">
            <v>СУХОЕ</v>
          </cell>
          <cell r="R1789" t="str">
            <v>12, 3, 6</v>
          </cell>
          <cell r="S1789" t="str">
            <v>Испания</v>
          </cell>
          <cell r="T1789" t="str">
            <v>Рибера дель Дуеро</v>
          </cell>
          <cell r="U1789">
            <v>20</v>
          </cell>
          <cell r="V1789">
            <v>20</v>
          </cell>
        </row>
        <row r="1790">
          <cell r="A1790" t="str">
            <v>s97993</v>
          </cell>
          <cell r="B1790" t="str">
            <v>s</v>
          </cell>
          <cell r="C1790" t="str">
            <v>97993</v>
          </cell>
          <cell r="E1790" t="str">
            <v>С.А.С. дю Шато Понте Кане</v>
          </cell>
          <cell r="F1790" t="str">
            <v>Шато Понте-Кане Гран Крю Классе (Пойяк)</v>
          </cell>
          <cell r="G1790">
            <v>0.75</v>
          </cell>
          <cell r="H1790">
            <v>2007</v>
          </cell>
          <cell r="K1790" t="str">
            <v>Нет</v>
          </cell>
          <cell r="M1790" t="str">
            <v>БУТ</v>
          </cell>
          <cell r="N1790" t="str">
            <v>КРАСНОЕ</v>
          </cell>
          <cell r="O1790">
            <v>13</v>
          </cell>
          <cell r="P1790" t="str">
            <v>AOC</v>
          </cell>
          <cell r="Q1790" t="str">
            <v>СУХОЕ</v>
          </cell>
          <cell r="R1790" t="str">
            <v>12, 360</v>
          </cell>
          <cell r="S1790" t="str">
            <v>Франция</v>
          </cell>
          <cell r="T1790" t="str">
            <v>Бордо</v>
          </cell>
          <cell r="U1790">
            <v>24</v>
          </cell>
          <cell r="V1790">
            <v>24</v>
          </cell>
        </row>
        <row r="1791">
          <cell r="A1791" t="str">
            <v>s97995</v>
          </cell>
          <cell r="B1791" t="str">
            <v>s</v>
          </cell>
          <cell r="C1791" t="str">
            <v>97995</v>
          </cell>
          <cell r="D1791" t="str">
            <v>БЕЗ П/У</v>
          </cell>
          <cell r="E1791" t="str">
            <v>Бодегас де лос Эредерос дель Маркес де Рискаль С.Л.</v>
          </cell>
          <cell r="F1791" t="str">
            <v>Маркес де Рискаль Ресерва п/у</v>
          </cell>
          <cell r="G1791">
            <v>0.75</v>
          </cell>
          <cell r="H1791">
            <v>2011</v>
          </cell>
          <cell r="K1791" t="str">
            <v>Нет</v>
          </cell>
          <cell r="M1791" t="str">
            <v>БУТ</v>
          </cell>
          <cell r="N1791" t="str">
            <v>КРАСНОЕ</v>
          </cell>
          <cell r="O1791">
            <v>14</v>
          </cell>
          <cell r="P1791" t="str">
            <v>DOC</v>
          </cell>
          <cell r="Q1791" t="str">
            <v>СУХОЕ</v>
          </cell>
          <cell r="R1791" t="str">
            <v>6, 216</v>
          </cell>
          <cell r="S1791" t="str">
            <v>Испания</v>
          </cell>
          <cell r="T1791" t="str">
            <v>Риоха</v>
          </cell>
          <cell r="U1791">
            <v>222</v>
          </cell>
          <cell r="V1791">
            <v>222</v>
          </cell>
        </row>
        <row r="1792">
          <cell r="A1792" t="str">
            <v>s97998</v>
          </cell>
          <cell r="B1792" t="str">
            <v>s</v>
          </cell>
          <cell r="C1792" t="str">
            <v>97998</v>
          </cell>
          <cell r="F1792" t="str">
            <v>Книга "Гоча Чхаидзе: высокое искусство вин Askaneli"  Рег. выпуск/серия Simple Wine News</v>
          </cell>
          <cell r="G1792">
            <v>0</v>
          </cell>
          <cell r="H1792">
            <v>0</v>
          </cell>
          <cell r="K1792" t="str">
            <v>Нет</v>
          </cell>
          <cell r="M1792" t="str">
            <v>ШТ</v>
          </cell>
          <cell r="O1792">
            <v>3</v>
          </cell>
          <cell r="S1792" t="str">
            <v>РОССИЯ</v>
          </cell>
          <cell r="T1792" t="str">
            <v>-</v>
          </cell>
          <cell r="U1792">
            <v>136</v>
          </cell>
          <cell r="V1792">
            <v>136</v>
          </cell>
        </row>
        <row r="1793">
          <cell r="A1793" t="str">
            <v>s98011</v>
          </cell>
          <cell r="B1793" t="str">
            <v>s</v>
          </cell>
          <cell r="C1793" t="str">
            <v>98011</v>
          </cell>
          <cell r="D1793" t="str">
            <v>ЛЕНТА</v>
          </cell>
          <cell r="E1793" t="str">
            <v>Леонсио Арису С.А.</v>
          </cell>
          <cell r="F1793" t="str">
            <v>Вионье Финка Ла Линда</v>
          </cell>
          <cell r="G1793">
            <v>0.75</v>
          </cell>
          <cell r="H1793">
            <v>2014</v>
          </cell>
          <cell r="K1793" t="str">
            <v>Нет</v>
          </cell>
          <cell r="M1793" t="str">
            <v>БУТ</v>
          </cell>
          <cell r="N1793" t="str">
            <v>БЕЛОЕ</v>
          </cell>
          <cell r="O1793">
            <v>12.6</v>
          </cell>
          <cell r="P1793" t="str">
            <v>-</v>
          </cell>
          <cell r="Q1793" t="str">
            <v>СУХОЕ</v>
          </cell>
          <cell r="R1793" t="str">
            <v>6, 12, 576</v>
          </cell>
          <cell r="S1793" t="str">
            <v>Аргентина</v>
          </cell>
          <cell r="T1793" t="str">
            <v>Мендоса</v>
          </cell>
          <cell r="U1793">
            <v>22</v>
          </cell>
          <cell r="V1793">
            <v>22</v>
          </cell>
        </row>
        <row r="1794">
          <cell r="A1794" t="str">
            <v>s98011</v>
          </cell>
          <cell r="B1794" t="str">
            <v>s</v>
          </cell>
          <cell r="C1794" t="str">
            <v>98011</v>
          </cell>
          <cell r="D1794" t="str">
            <v>ТАНДЕР</v>
          </cell>
          <cell r="E1794" t="str">
            <v>Леонсио Арису С.А.</v>
          </cell>
          <cell r="F1794" t="str">
            <v>Вионье Финка Ла Линда</v>
          </cell>
          <cell r="G1794">
            <v>0.75</v>
          </cell>
          <cell r="H1794">
            <v>2014</v>
          </cell>
          <cell r="K1794" t="str">
            <v>Нет</v>
          </cell>
          <cell r="M1794" t="str">
            <v>БУТ</v>
          </cell>
          <cell r="N1794" t="str">
            <v>БЕЛОЕ</v>
          </cell>
          <cell r="O1794">
            <v>12.6</v>
          </cell>
          <cell r="P1794" t="str">
            <v>-</v>
          </cell>
          <cell r="Q1794" t="str">
            <v>СУХОЕ</v>
          </cell>
          <cell r="R1794" t="str">
            <v>6, 12, 576</v>
          </cell>
          <cell r="S1794" t="str">
            <v>Аргентина</v>
          </cell>
          <cell r="T1794" t="str">
            <v>Мендоса</v>
          </cell>
          <cell r="U1794">
            <v>428</v>
          </cell>
          <cell r="V1794">
            <v>428</v>
          </cell>
        </row>
        <row r="1795">
          <cell r="A1795" t="str">
            <v>s98013</v>
          </cell>
          <cell r="B1795" t="str">
            <v>s</v>
          </cell>
          <cell r="C1795" t="str">
            <v>98013</v>
          </cell>
          <cell r="E1795" t="str">
            <v>ЕДЦ Н.В.</v>
          </cell>
          <cell r="F1795" t="str">
            <v>Вольтсинг Матильда Шардоне</v>
          </cell>
          <cell r="G1795">
            <v>0.75</v>
          </cell>
          <cell r="H1795">
            <v>2015</v>
          </cell>
          <cell r="K1795" t="str">
            <v>Нет</v>
          </cell>
          <cell r="M1795" t="str">
            <v>БУТ</v>
          </cell>
          <cell r="N1795" t="str">
            <v>БЕЛОЕ</v>
          </cell>
          <cell r="O1795">
            <v>13.5</v>
          </cell>
          <cell r="Q1795" t="str">
            <v>П/СУХОЕ</v>
          </cell>
          <cell r="R1795" t="str">
            <v>6, 600</v>
          </cell>
          <cell r="S1795" t="str">
            <v>Бельгия</v>
          </cell>
          <cell r="T1795" t="str">
            <v>-</v>
          </cell>
          <cell r="U1795">
            <v>3140</v>
          </cell>
          <cell r="V1795">
            <v>3140</v>
          </cell>
        </row>
        <row r="1796">
          <cell r="A1796" t="str">
            <v>s98014</v>
          </cell>
          <cell r="B1796" t="str">
            <v>s</v>
          </cell>
          <cell r="C1796" t="str">
            <v>98014</v>
          </cell>
          <cell r="E1796" t="str">
            <v>ЕДЦ Н.В.</v>
          </cell>
          <cell r="F1796" t="str">
            <v>Вольтсинг Матильда Шираз</v>
          </cell>
          <cell r="G1796">
            <v>0.75</v>
          </cell>
          <cell r="H1796">
            <v>2014</v>
          </cell>
          <cell r="K1796" t="str">
            <v>Нет</v>
          </cell>
          <cell r="M1796" t="str">
            <v>БУТ</v>
          </cell>
          <cell r="N1796" t="str">
            <v>КРАСНОЕ</v>
          </cell>
          <cell r="O1796">
            <v>14</v>
          </cell>
          <cell r="Q1796" t="str">
            <v>П/СУХОЕ</v>
          </cell>
          <cell r="R1796" t="str">
            <v>6, 600</v>
          </cell>
          <cell r="S1796" t="str">
            <v>Бельгия</v>
          </cell>
          <cell r="T1796" t="str">
            <v>-</v>
          </cell>
          <cell r="U1796">
            <v>2093</v>
          </cell>
          <cell r="V1796">
            <v>2093</v>
          </cell>
        </row>
        <row r="1797">
          <cell r="A1797" t="str">
            <v>s98017</v>
          </cell>
          <cell r="B1797" t="str">
            <v>s</v>
          </cell>
          <cell r="C1797" t="str">
            <v>98017</v>
          </cell>
          <cell r="E1797" t="str">
            <v>ООО "Юпитер Инкорпорейтед"</v>
          </cell>
          <cell r="F1797" t="str">
            <v>Байкал ЮИ</v>
          </cell>
          <cell r="G1797">
            <v>0.5</v>
          </cell>
          <cell r="H1797">
            <v>0</v>
          </cell>
          <cell r="K1797" t="str">
            <v>Нет</v>
          </cell>
          <cell r="M1797" t="str">
            <v>БУТ</v>
          </cell>
          <cell r="O1797">
            <v>40</v>
          </cell>
          <cell r="R1797" t="str">
            <v>12, 20</v>
          </cell>
          <cell r="S1797" t="str">
            <v>РОССИЯ</v>
          </cell>
          <cell r="T1797" t="str">
            <v>-</v>
          </cell>
          <cell r="U1797">
            <v>1</v>
          </cell>
          <cell r="V1797">
            <v>1</v>
          </cell>
        </row>
        <row r="1798">
          <cell r="A1798" t="str">
            <v>s98023</v>
          </cell>
          <cell r="B1798" t="str">
            <v>s</v>
          </cell>
          <cell r="C1798" t="str">
            <v>98023</v>
          </cell>
          <cell r="E1798" t="str">
            <v>Шампань Пьер Жимоне э Фис С.А.</v>
          </cell>
          <cell r="F1798" t="str">
            <v>Кюве Флерон Премье Крю</v>
          </cell>
          <cell r="G1798">
            <v>0.75</v>
          </cell>
          <cell r="H1798">
            <v>2009</v>
          </cell>
          <cell r="K1798" t="str">
            <v>Нет</v>
          </cell>
          <cell r="M1798" t="str">
            <v>БУТ</v>
          </cell>
          <cell r="N1798" t="str">
            <v>БЕЛОЕ</v>
          </cell>
          <cell r="O1798">
            <v>12.5</v>
          </cell>
          <cell r="P1798" t="str">
            <v>AOC</v>
          </cell>
          <cell r="Q1798" t="str">
            <v>ЭКСТРА БРЮТ</v>
          </cell>
          <cell r="R1798" t="str">
            <v>4, 6</v>
          </cell>
          <cell r="S1798" t="str">
            <v>Франция</v>
          </cell>
          <cell r="T1798" t="str">
            <v>Шампань</v>
          </cell>
          <cell r="U1798">
            <v>9</v>
          </cell>
          <cell r="V1798">
            <v>9</v>
          </cell>
        </row>
        <row r="1799">
          <cell r="A1799" t="str">
            <v>s98024</v>
          </cell>
          <cell r="B1799" t="str">
            <v>s</v>
          </cell>
          <cell r="C1799" t="str">
            <v>98024</v>
          </cell>
          <cell r="E1799" t="str">
            <v>Шампань Пьер Жимоне э Фис С.А.</v>
          </cell>
          <cell r="F1799" t="str">
            <v>Кюве Флерон Премье Крю п/у</v>
          </cell>
          <cell r="G1799">
            <v>0.75</v>
          </cell>
          <cell r="H1799">
            <v>2009</v>
          </cell>
          <cell r="K1799" t="str">
            <v>Нет</v>
          </cell>
          <cell r="M1799" t="str">
            <v>БУТ</v>
          </cell>
          <cell r="N1799" t="str">
            <v>БЕЛОЕ</v>
          </cell>
          <cell r="O1799">
            <v>12.5</v>
          </cell>
          <cell r="P1799" t="str">
            <v>AOC</v>
          </cell>
          <cell r="Q1799" t="str">
            <v>ЭКСТРА БРЮТ</v>
          </cell>
          <cell r="R1799" t="str">
            <v>4, 6</v>
          </cell>
          <cell r="S1799" t="str">
            <v>Франция</v>
          </cell>
          <cell r="T1799" t="str">
            <v>Шампань</v>
          </cell>
          <cell r="U1799">
            <v>27</v>
          </cell>
          <cell r="V1799">
            <v>27</v>
          </cell>
        </row>
        <row r="1800">
          <cell r="A1800" t="str">
            <v>s98027</v>
          </cell>
          <cell r="B1800" t="str">
            <v>s</v>
          </cell>
          <cell r="C1800" t="str">
            <v>98027</v>
          </cell>
          <cell r="E1800" t="str">
            <v>ССЕА Кло де ля Бридери</v>
          </cell>
          <cell r="F1800" t="str">
            <v>Кло де Волягре (Монлуи сюр Луар)</v>
          </cell>
          <cell r="G1800">
            <v>0.75</v>
          </cell>
          <cell r="H1800">
            <v>2011</v>
          </cell>
          <cell r="K1800" t="str">
            <v>Нет</v>
          </cell>
          <cell r="M1800" t="str">
            <v>БУТ</v>
          </cell>
          <cell r="N1800" t="str">
            <v>БЕЛОЕ</v>
          </cell>
          <cell r="O1800">
            <v>12.5</v>
          </cell>
          <cell r="P1800" t="str">
            <v>AOC</v>
          </cell>
          <cell r="Q1800" t="str">
            <v>П/СУХОЕ</v>
          </cell>
          <cell r="R1800" t="str">
            <v>6, 420</v>
          </cell>
          <cell r="S1800" t="str">
            <v>Франция</v>
          </cell>
          <cell r="T1800" t="str">
            <v>Долина Луары</v>
          </cell>
          <cell r="U1800">
            <v>56</v>
          </cell>
          <cell r="V1800">
            <v>56</v>
          </cell>
        </row>
        <row r="1801">
          <cell r="A1801" t="str">
            <v>s98032</v>
          </cell>
          <cell r="B1801" t="str">
            <v>s</v>
          </cell>
          <cell r="C1801" t="str">
            <v>98032</v>
          </cell>
          <cell r="F1801" t="str">
            <v>Набор Ле Кортон Гран Крю в п/у дерево</v>
          </cell>
          <cell r="G1801">
            <v>0</v>
          </cell>
          <cell r="H1801">
            <v>0</v>
          </cell>
          <cell r="K1801" t="str">
            <v>Нет</v>
          </cell>
          <cell r="M1801" t="str">
            <v>НАБОР</v>
          </cell>
          <cell r="O1801">
            <v>0</v>
          </cell>
          <cell r="S1801" t="str">
            <v>Франция</v>
          </cell>
          <cell r="U1801">
            <v>5</v>
          </cell>
          <cell r="V1801">
            <v>5</v>
          </cell>
        </row>
        <row r="1802">
          <cell r="A1802" t="str">
            <v>s98033</v>
          </cell>
          <cell r="B1802" t="str">
            <v>s</v>
          </cell>
          <cell r="C1802" t="str">
            <v>98033</v>
          </cell>
          <cell r="F1802" t="str">
            <v>Набор Вольне Премье Крю Тайпье в п/у картон</v>
          </cell>
          <cell r="G1802">
            <v>0</v>
          </cell>
          <cell r="H1802">
            <v>0</v>
          </cell>
          <cell r="K1802" t="str">
            <v>Нет</v>
          </cell>
          <cell r="M1802" t="str">
            <v>НАБОР</v>
          </cell>
          <cell r="O1802">
            <v>0</v>
          </cell>
          <cell r="S1802" t="str">
            <v>Франция</v>
          </cell>
          <cell r="U1802">
            <v>16</v>
          </cell>
          <cell r="V1802">
            <v>16</v>
          </cell>
        </row>
        <row r="1803">
          <cell r="A1803" t="str">
            <v>s98035</v>
          </cell>
          <cell r="B1803" t="str">
            <v>s</v>
          </cell>
          <cell r="C1803" t="str">
            <v>98035</v>
          </cell>
          <cell r="F1803" t="str">
            <v>Набор Бон Премье Крю Грев Винь де л'Анфан Жезю в п/у дерево</v>
          </cell>
          <cell r="G1803">
            <v>0</v>
          </cell>
          <cell r="H1803">
            <v>0</v>
          </cell>
          <cell r="K1803" t="str">
            <v>Нет</v>
          </cell>
          <cell r="M1803" t="str">
            <v>НАБОР</v>
          </cell>
          <cell r="O1803">
            <v>0</v>
          </cell>
          <cell r="S1803" t="str">
            <v>Франция</v>
          </cell>
          <cell r="U1803">
            <v>4</v>
          </cell>
          <cell r="V1803">
            <v>4</v>
          </cell>
        </row>
        <row r="1804">
          <cell r="A1804" t="str">
            <v>s98036</v>
          </cell>
          <cell r="B1804" t="str">
            <v>s</v>
          </cell>
          <cell r="C1804" t="str">
            <v>98036</v>
          </cell>
          <cell r="F1804" t="str">
            <v>Набор Мерсо ле Клу  в п/у дерево</v>
          </cell>
          <cell r="G1804">
            <v>0</v>
          </cell>
          <cell r="H1804">
            <v>0</v>
          </cell>
          <cell r="K1804" t="str">
            <v>Нет</v>
          </cell>
          <cell r="M1804" t="str">
            <v>НАБОР</v>
          </cell>
          <cell r="O1804">
            <v>0</v>
          </cell>
          <cell r="S1804" t="str">
            <v>Франция</v>
          </cell>
          <cell r="U1804">
            <v>21</v>
          </cell>
          <cell r="V1804">
            <v>21</v>
          </cell>
        </row>
        <row r="1805">
          <cell r="A1805" t="str">
            <v>s98047</v>
          </cell>
          <cell r="B1805" t="str">
            <v>s</v>
          </cell>
          <cell r="C1805" t="str">
            <v>98047</v>
          </cell>
          <cell r="E1805" t="str">
            <v>Скоттон c.п.а.</v>
          </cell>
          <cell r="F1805" t="str">
            <v>Коробка c маркировкой "Scotton" CESTO "Пелле Марронe" 400x300х120, 33173</v>
          </cell>
          <cell r="G1805">
            <v>0</v>
          </cell>
          <cell r="H1805">
            <v>0</v>
          </cell>
          <cell r="K1805" t="str">
            <v>Нет</v>
          </cell>
          <cell r="L1805">
            <v>33173</v>
          </cell>
          <cell r="M1805" t="str">
            <v>ШТ</v>
          </cell>
          <cell r="N1805" t="str">
            <v>КАРТОН</v>
          </cell>
          <cell r="O1805">
            <v>0</v>
          </cell>
          <cell r="Q1805" t="str">
            <v>КОРОБ</v>
          </cell>
          <cell r="R1805">
            <v>30</v>
          </cell>
          <cell r="S1805" t="str">
            <v>Италия</v>
          </cell>
          <cell r="T1805" t="str">
            <v>-</v>
          </cell>
          <cell r="U1805">
            <v>37</v>
          </cell>
          <cell r="V1805">
            <v>37</v>
          </cell>
        </row>
        <row r="1806">
          <cell r="A1806" t="str">
            <v>s98066</v>
          </cell>
          <cell r="B1806" t="str">
            <v>s</v>
          </cell>
          <cell r="C1806" t="str">
            <v>98066</v>
          </cell>
          <cell r="F1806" t="str">
            <v>Набор Ла Сколька Вертикальная коллекция</v>
          </cell>
          <cell r="G1806">
            <v>0</v>
          </cell>
          <cell r="H1806">
            <v>0</v>
          </cell>
          <cell r="K1806" t="str">
            <v>Нет</v>
          </cell>
          <cell r="M1806" t="str">
            <v>НАБОР</v>
          </cell>
          <cell r="O1806">
            <v>0</v>
          </cell>
          <cell r="S1806" t="str">
            <v>Италия</v>
          </cell>
          <cell r="U1806">
            <v>3</v>
          </cell>
          <cell r="V1806">
            <v>3</v>
          </cell>
        </row>
        <row r="1807">
          <cell r="A1807" t="str">
            <v>s98069</v>
          </cell>
          <cell r="B1807" t="str">
            <v>s</v>
          </cell>
          <cell r="C1807" t="str">
            <v>98069</v>
          </cell>
          <cell r="D1807" t="str">
            <v>ОРИГИНАЛ</v>
          </cell>
          <cell r="E1807" t="str">
            <v>Домен Кларенс Дилон С.А.С</v>
          </cell>
          <cell r="F1807" t="str">
            <v>Шато О-Брион Премье Гран Крю Классе (Пессак Леоньян)</v>
          </cell>
          <cell r="G1807">
            <v>0.75</v>
          </cell>
          <cell r="H1807">
            <v>1996</v>
          </cell>
          <cell r="K1807" t="str">
            <v>Нет</v>
          </cell>
          <cell r="M1807" t="str">
            <v>БУТ</v>
          </cell>
          <cell r="N1807" t="str">
            <v>КРАСНОЕ</v>
          </cell>
          <cell r="O1807">
            <v>13</v>
          </cell>
          <cell r="P1807" t="str">
            <v>AOC</v>
          </cell>
          <cell r="Q1807" t="str">
            <v>СУХОЕ</v>
          </cell>
          <cell r="R1807" t="str">
            <v>12, 288</v>
          </cell>
          <cell r="S1807" t="str">
            <v>Франция</v>
          </cell>
          <cell r="T1807" t="str">
            <v>Бордо</v>
          </cell>
          <cell r="U1807">
            <v>24</v>
          </cell>
          <cell r="V1807">
            <v>24</v>
          </cell>
        </row>
        <row r="1808">
          <cell r="A1808" t="str">
            <v>s98070</v>
          </cell>
          <cell r="B1808" t="str">
            <v>s</v>
          </cell>
          <cell r="C1808" t="str">
            <v>98070</v>
          </cell>
          <cell r="D1808" t="str">
            <v>ОРИГИНАЛ</v>
          </cell>
          <cell r="E1808" t="str">
            <v>Домен Кларенс Дилон С.А.С</v>
          </cell>
          <cell r="F1808" t="str">
            <v>Шато О-Брион Премье Гран Крю Классе (Пессак Леоньян)</v>
          </cell>
          <cell r="G1808">
            <v>0.75</v>
          </cell>
          <cell r="H1808">
            <v>2004</v>
          </cell>
          <cell r="K1808" t="str">
            <v>Нет</v>
          </cell>
          <cell r="M1808" t="str">
            <v>БУТ</v>
          </cell>
          <cell r="N1808" t="str">
            <v>КРАСНОЕ</v>
          </cell>
          <cell r="O1808">
            <v>13</v>
          </cell>
          <cell r="P1808" t="str">
            <v>AOC</v>
          </cell>
          <cell r="Q1808" t="str">
            <v>СУХОЕ</v>
          </cell>
          <cell r="R1808" t="str">
            <v>6, 12, 288</v>
          </cell>
          <cell r="S1808" t="str">
            <v>Франция</v>
          </cell>
          <cell r="T1808" t="str">
            <v>Бордо</v>
          </cell>
          <cell r="U1808">
            <v>17</v>
          </cell>
          <cell r="V1808">
            <v>17</v>
          </cell>
        </row>
        <row r="1809">
          <cell r="A1809" t="str">
            <v>s98071</v>
          </cell>
          <cell r="B1809" t="str">
            <v>s</v>
          </cell>
          <cell r="C1809" t="str">
            <v>98071</v>
          </cell>
          <cell r="D1809" t="str">
            <v>ОРИГИНАЛ</v>
          </cell>
          <cell r="E1809" t="str">
            <v>Домен Кларенс Дилон С.А.С</v>
          </cell>
          <cell r="F1809" t="str">
            <v>Шато О-Брион Премье Гран Крю Классе (Пессак Леоньян)</v>
          </cell>
          <cell r="G1809">
            <v>0.75</v>
          </cell>
          <cell r="H1809">
            <v>2005</v>
          </cell>
          <cell r="K1809" t="str">
            <v>Нет</v>
          </cell>
          <cell r="M1809" t="str">
            <v>БУТ</v>
          </cell>
          <cell r="N1809" t="str">
            <v>КРАСНОЕ</v>
          </cell>
          <cell r="O1809">
            <v>14</v>
          </cell>
          <cell r="P1809" t="str">
            <v>AOC</v>
          </cell>
          <cell r="Q1809" t="str">
            <v>СУХОЕ</v>
          </cell>
          <cell r="R1809" t="str">
            <v>6, 12, 288</v>
          </cell>
          <cell r="S1809" t="str">
            <v>Франция</v>
          </cell>
          <cell r="T1809" t="str">
            <v>Бордо</v>
          </cell>
          <cell r="U1809">
            <v>3</v>
          </cell>
          <cell r="V1809">
            <v>3</v>
          </cell>
        </row>
        <row r="1810">
          <cell r="A1810" t="str">
            <v>s98072</v>
          </cell>
          <cell r="B1810" t="str">
            <v>s</v>
          </cell>
          <cell r="C1810" t="str">
            <v>98072</v>
          </cell>
          <cell r="D1810" t="str">
            <v>ОРИГИНАЛ</v>
          </cell>
          <cell r="E1810" t="str">
            <v>Домен Кларенс Дилон С.А.С</v>
          </cell>
          <cell r="F1810" t="str">
            <v>Шато О-Брион Премье Гран Крю Классе (Пессак Леоньян)</v>
          </cell>
          <cell r="G1810">
            <v>0.75</v>
          </cell>
          <cell r="H1810">
            <v>2006</v>
          </cell>
          <cell r="K1810" t="str">
            <v>Нет</v>
          </cell>
          <cell r="M1810" t="str">
            <v>БУТ</v>
          </cell>
          <cell r="N1810" t="str">
            <v>КРАСНОЕ</v>
          </cell>
          <cell r="O1810">
            <v>14.5</v>
          </cell>
          <cell r="P1810" t="str">
            <v>AOC</v>
          </cell>
          <cell r="Q1810" t="str">
            <v>СУХОЕ</v>
          </cell>
          <cell r="R1810" t="str">
            <v>12, 288</v>
          </cell>
          <cell r="S1810" t="str">
            <v>Франция</v>
          </cell>
          <cell r="T1810" t="str">
            <v>Бордо</v>
          </cell>
          <cell r="U1810">
            <v>2</v>
          </cell>
          <cell r="V1810">
            <v>2</v>
          </cell>
        </row>
        <row r="1811">
          <cell r="A1811" t="str">
            <v>s98073</v>
          </cell>
          <cell r="B1811" t="str">
            <v>s</v>
          </cell>
          <cell r="C1811" t="str">
            <v>98073</v>
          </cell>
          <cell r="D1811" t="str">
            <v>ОРИГИНАЛ</v>
          </cell>
          <cell r="E1811" t="str">
            <v>Домен Кларенс Дилон С.А.С</v>
          </cell>
          <cell r="F1811" t="str">
            <v>Шато О-Брион Премье Гран Крю Классе (Пессак Леоньян)</v>
          </cell>
          <cell r="G1811">
            <v>0.75</v>
          </cell>
          <cell r="H1811">
            <v>2007</v>
          </cell>
          <cell r="K1811" t="str">
            <v>Нет</v>
          </cell>
          <cell r="M1811" t="str">
            <v>БУТ</v>
          </cell>
          <cell r="N1811" t="str">
            <v>КРАСНОЕ</v>
          </cell>
          <cell r="O1811">
            <v>13</v>
          </cell>
          <cell r="P1811" t="str">
            <v>AOC</v>
          </cell>
          <cell r="Q1811" t="str">
            <v>СУХОЕ</v>
          </cell>
          <cell r="R1811" t="str">
            <v>12, 288</v>
          </cell>
          <cell r="S1811" t="str">
            <v>Франция</v>
          </cell>
          <cell r="T1811" t="str">
            <v>Бордо</v>
          </cell>
          <cell r="U1811">
            <v>15</v>
          </cell>
          <cell r="V1811">
            <v>15</v>
          </cell>
        </row>
        <row r="1812">
          <cell r="A1812" t="str">
            <v>s98078</v>
          </cell>
          <cell r="B1812" t="str">
            <v>s</v>
          </cell>
          <cell r="C1812" t="str">
            <v>98078</v>
          </cell>
          <cell r="D1812" t="str">
            <v>ОРИГИНАЛ</v>
          </cell>
          <cell r="E1812" t="str">
            <v>Домен Кларенс Дилон С.А.С</v>
          </cell>
          <cell r="F1812" t="str">
            <v>Шато ля Миссьон О-Брион Крю Классе де Грав (Пессак Леоньян)</v>
          </cell>
          <cell r="G1812">
            <v>0.75</v>
          </cell>
          <cell r="H1812">
            <v>1995</v>
          </cell>
          <cell r="K1812" t="str">
            <v>Нет</v>
          </cell>
          <cell r="M1812" t="str">
            <v>БУТ</v>
          </cell>
          <cell r="N1812" t="str">
            <v>КРАСНОЕ</v>
          </cell>
          <cell r="O1812">
            <v>13</v>
          </cell>
          <cell r="P1812" t="str">
            <v>AOC</v>
          </cell>
          <cell r="Q1812" t="str">
            <v>СУХОЕ</v>
          </cell>
          <cell r="R1812" t="str">
            <v>12, 6, 240</v>
          </cell>
          <cell r="S1812" t="str">
            <v>Франция</v>
          </cell>
          <cell r="T1812" t="str">
            <v>Бордо</v>
          </cell>
          <cell r="U1812">
            <v>10</v>
          </cell>
          <cell r="V1812">
            <v>10</v>
          </cell>
        </row>
        <row r="1813">
          <cell r="A1813" t="str">
            <v>s98103</v>
          </cell>
          <cell r="B1813" t="str">
            <v>s</v>
          </cell>
          <cell r="C1813" t="str">
            <v>98103</v>
          </cell>
          <cell r="D1813" t="str">
            <v>ОРИГИНАЛ</v>
          </cell>
          <cell r="E1813" t="str">
            <v>Сосьете Сивиль Шато Бешвель</v>
          </cell>
          <cell r="F1813" t="str">
            <v>Шато Бешвель Гран Крю Классе (Сен-Жюльен)</v>
          </cell>
          <cell r="G1813">
            <v>0.375</v>
          </cell>
          <cell r="H1813">
            <v>2012</v>
          </cell>
          <cell r="K1813" t="str">
            <v>Нет</v>
          </cell>
          <cell r="M1813" t="str">
            <v>БУТ</v>
          </cell>
          <cell r="N1813" t="str">
            <v>КРАСНОЕ</v>
          </cell>
          <cell r="O1813">
            <v>13</v>
          </cell>
          <cell r="P1813" t="str">
            <v>AOC</v>
          </cell>
          <cell r="Q1813" t="str">
            <v>СУХОЕ</v>
          </cell>
          <cell r="R1813" t="str">
            <v>12, 24</v>
          </cell>
          <cell r="S1813" t="str">
            <v>Франция</v>
          </cell>
          <cell r="T1813" t="str">
            <v>Бордо</v>
          </cell>
          <cell r="U1813">
            <v>140</v>
          </cell>
          <cell r="V1813">
            <v>140</v>
          </cell>
        </row>
        <row r="1814">
          <cell r="A1814" t="str">
            <v>s98110</v>
          </cell>
          <cell r="B1814" t="str">
            <v>s</v>
          </cell>
          <cell r="C1814" t="str">
            <v>98110</v>
          </cell>
          <cell r="E1814" t="str">
            <v>Бодегас Гран Феудо СЛ</v>
          </cell>
          <cell r="F1814" t="str">
            <v>Гран Феудо Москатель</v>
          </cell>
          <cell r="G1814">
            <v>0.75</v>
          </cell>
          <cell r="H1814">
            <v>2015</v>
          </cell>
          <cell r="K1814" t="str">
            <v>Нет</v>
          </cell>
          <cell r="M1814" t="str">
            <v>БУТ</v>
          </cell>
          <cell r="N1814" t="str">
            <v>БЕЛОЕ</v>
          </cell>
          <cell r="O1814">
            <v>13</v>
          </cell>
          <cell r="P1814" t="str">
            <v>DO</v>
          </cell>
          <cell r="Q1814" t="str">
            <v>СУХОЕ</v>
          </cell>
          <cell r="R1814">
            <v>6</v>
          </cell>
          <cell r="S1814" t="str">
            <v>Испания</v>
          </cell>
          <cell r="T1814" t="str">
            <v>Наварра</v>
          </cell>
          <cell r="U1814">
            <v>1634</v>
          </cell>
          <cell r="V1814">
            <v>1634</v>
          </cell>
        </row>
        <row r="1815">
          <cell r="A1815" t="str">
            <v>s98113</v>
          </cell>
          <cell r="B1815" t="str">
            <v>s</v>
          </cell>
          <cell r="C1815" t="str">
            <v>98113</v>
          </cell>
          <cell r="E1815" t="str">
            <v>Шампань Луи Родерер</v>
          </cell>
          <cell r="F1815" t="str">
            <v>Розе п/у Делюкс</v>
          </cell>
          <cell r="G1815">
            <v>1.5</v>
          </cell>
          <cell r="H1815">
            <v>2009</v>
          </cell>
          <cell r="K1815" t="str">
            <v>Нет</v>
          </cell>
          <cell r="M1815" t="str">
            <v>БУТ</v>
          </cell>
          <cell r="N1815" t="str">
            <v>РОЗОВОЕ</v>
          </cell>
          <cell r="O1815">
            <v>12</v>
          </cell>
          <cell r="P1815" t="str">
            <v>AOC</v>
          </cell>
          <cell r="Q1815" t="str">
            <v>БРЮТ</v>
          </cell>
          <cell r="R1815" t="str">
            <v>3, 6</v>
          </cell>
          <cell r="S1815" t="str">
            <v>Франция</v>
          </cell>
          <cell r="T1815" t="str">
            <v>Шампань</v>
          </cell>
          <cell r="U1815">
            <v>19</v>
          </cell>
          <cell r="V1815">
            <v>19</v>
          </cell>
        </row>
        <row r="1816">
          <cell r="A1816" t="str">
            <v>s98129</v>
          </cell>
          <cell r="B1816" t="str">
            <v>s</v>
          </cell>
          <cell r="C1816" t="str">
            <v>98129</v>
          </cell>
          <cell r="E1816" t="str">
            <v>Фамий Момсен СА</v>
          </cell>
          <cell r="F1816" t="str">
            <v>Кло де Тар Гран Крю</v>
          </cell>
          <cell r="G1816">
            <v>0.75</v>
          </cell>
          <cell r="H1816">
            <v>2011</v>
          </cell>
          <cell r="K1816" t="str">
            <v>Нет</v>
          </cell>
          <cell r="M1816" t="str">
            <v>БУТ</v>
          </cell>
          <cell r="N1816" t="str">
            <v>КРАСНОЕ</v>
          </cell>
          <cell r="O1816">
            <v>14</v>
          </cell>
          <cell r="P1816" t="str">
            <v>AOC</v>
          </cell>
          <cell r="Q1816" t="str">
            <v>СУХОЕ</v>
          </cell>
          <cell r="R1816">
            <v>6</v>
          </cell>
          <cell r="S1816" t="str">
            <v>Франция</v>
          </cell>
          <cell r="T1816" t="str">
            <v>Бургундия</v>
          </cell>
          <cell r="U1816">
            <v>70</v>
          </cell>
          <cell r="V1816">
            <v>70</v>
          </cell>
        </row>
        <row r="1817">
          <cell r="A1817" t="str">
            <v>s98131</v>
          </cell>
          <cell r="B1817" t="str">
            <v>s</v>
          </cell>
          <cell r="C1817" t="str">
            <v>98131</v>
          </cell>
          <cell r="E1817" t="str">
            <v>Фамий Момсен СА</v>
          </cell>
          <cell r="F1817" t="str">
            <v>Кло де Тар Гран Крю</v>
          </cell>
          <cell r="G1817">
            <v>3</v>
          </cell>
          <cell r="H1817">
            <v>2011</v>
          </cell>
          <cell r="K1817" t="str">
            <v>Нет</v>
          </cell>
          <cell r="M1817" t="str">
            <v>БУТ</v>
          </cell>
          <cell r="N1817" t="str">
            <v>КРАСНОЕ</v>
          </cell>
          <cell r="O1817">
            <v>14</v>
          </cell>
          <cell r="P1817" t="str">
            <v>AOC</v>
          </cell>
          <cell r="Q1817" t="str">
            <v>СУХОЕ</v>
          </cell>
          <cell r="R1817">
            <v>6</v>
          </cell>
          <cell r="S1817" t="str">
            <v>Франция</v>
          </cell>
          <cell r="T1817" t="str">
            <v>Бургундия</v>
          </cell>
          <cell r="U1817">
            <v>0</v>
          </cell>
          <cell r="V1817">
            <v>0</v>
          </cell>
        </row>
        <row r="1818">
          <cell r="A1818" t="str">
            <v>s98132</v>
          </cell>
          <cell r="B1818" t="str">
            <v>s</v>
          </cell>
          <cell r="C1818" t="str">
            <v>98132</v>
          </cell>
          <cell r="E1818" t="str">
            <v>Фамий Момсен СА</v>
          </cell>
          <cell r="F1818" t="str">
            <v>Ля Форж де Тар (Море-Сен-Дени Премье Крю)</v>
          </cell>
          <cell r="G1818">
            <v>0.75</v>
          </cell>
          <cell r="H1818">
            <v>2011</v>
          </cell>
          <cell r="K1818" t="str">
            <v>Нет</v>
          </cell>
          <cell r="M1818" t="str">
            <v>БУТ</v>
          </cell>
          <cell r="N1818" t="str">
            <v>КРАСНОЕ</v>
          </cell>
          <cell r="O1818">
            <v>13.5</v>
          </cell>
          <cell r="P1818" t="str">
            <v>AOC</v>
          </cell>
          <cell r="Q1818" t="str">
            <v>СУХОЕ</v>
          </cell>
          <cell r="R1818">
            <v>6</v>
          </cell>
          <cell r="S1818" t="str">
            <v>Франция</v>
          </cell>
          <cell r="T1818" t="str">
            <v>Бургундия</v>
          </cell>
          <cell r="U1818">
            <v>5</v>
          </cell>
          <cell r="V1818">
            <v>5</v>
          </cell>
        </row>
        <row r="1819">
          <cell r="A1819" t="str">
            <v>s98135</v>
          </cell>
          <cell r="B1819" t="str">
            <v>s</v>
          </cell>
          <cell r="C1819" t="str">
            <v>98135</v>
          </cell>
          <cell r="E1819" t="str">
            <v>Даймонд Крик Виньярдс</v>
          </cell>
          <cell r="F1819" t="str">
            <v>Волкэник Хилл</v>
          </cell>
          <cell r="G1819">
            <v>0.75</v>
          </cell>
          <cell r="H1819">
            <v>2011</v>
          </cell>
          <cell r="K1819" t="str">
            <v>Нет</v>
          </cell>
          <cell r="M1819" t="str">
            <v>БУТ</v>
          </cell>
          <cell r="N1819" t="str">
            <v>КРАСНОЕ</v>
          </cell>
          <cell r="O1819">
            <v>13.5</v>
          </cell>
          <cell r="P1819" t="str">
            <v>-</v>
          </cell>
          <cell r="Q1819" t="str">
            <v>СУХОЕ</v>
          </cell>
          <cell r="R1819">
            <v>6</v>
          </cell>
          <cell r="S1819" t="str">
            <v>Соединенные Штаты Америки</v>
          </cell>
          <cell r="T1819" t="str">
            <v>Долина Напа</v>
          </cell>
          <cell r="U1819">
            <v>12</v>
          </cell>
          <cell r="V1819">
            <v>12</v>
          </cell>
        </row>
        <row r="1820">
          <cell r="A1820" t="str">
            <v>s98136</v>
          </cell>
          <cell r="B1820" t="str">
            <v>s</v>
          </cell>
          <cell r="C1820" t="str">
            <v>98136</v>
          </cell>
          <cell r="E1820" t="str">
            <v>Даймонд Крик Виньярдс</v>
          </cell>
          <cell r="F1820" t="str">
            <v>Ред Рок Террас</v>
          </cell>
          <cell r="G1820">
            <v>0.75</v>
          </cell>
          <cell r="H1820">
            <v>2011</v>
          </cell>
          <cell r="K1820" t="str">
            <v>Нет</v>
          </cell>
          <cell r="M1820" t="str">
            <v>БУТ</v>
          </cell>
          <cell r="N1820" t="str">
            <v>КРАСНОЕ</v>
          </cell>
          <cell r="O1820">
            <v>13.5</v>
          </cell>
          <cell r="P1820" t="str">
            <v>-</v>
          </cell>
          <cell r="Q1820" t="str">
            <v>СУХОЕ</v>
          </cell>
          <cell r="R1820">
            <v>6</v>
          </cell>
          <cell r="S1820" t="str">
            <v>Соединенные Штаты Америки</v>
          </cell>
          <cell r="T1820" t="str">
            <v>Долина Напа</v>
          </cell>
          <cell r="U1820">
            <v>7</v>
          </cell>
          <cell r="V1820">
            <v>7</v>
          </cell>
        </row>
        <row r="1821">
          <cell r="A1821" t="str">
            <v>s98137</v>
          </cell>
          <cell r="B1821" t="str">
            <v>s</v>
          </cell>
          <cell r="C1821" t="str">
            <v>98137</v>
          </cell>
          <cell r="E1821" t="str">
            <v>Даймонд Крик Виньярдс</v>
          </cell>
          <cell r="F1821" t="str">
            <v>Грэвелли Мидоу</v>
          </cell>
          <cell r="G1821">
            <v>0.75</v>
          </cell>
          <cell r="H1821">
            <v>2011</v>
          </cell>
          <cell r="K1821" t="str">
            <v>Нет</v>
          </cell>
          <cell r="M1821" t="str">
            <v>БУТ</v>
          </cell>
          <cell r="N1821" t="str">
            <v>КРАСНОЕ</v>
          </cell>
          <cell r="O1821">
            <v>13.5</v>
          </cell>
          <cell r="P1821" t="str">
            <v>-</v>
          </cell>
          <cell r="Q1821" t="str">
            <v>СУХОЕ</v>
          </cell>
          <cell r="R1821">
            <v>6</v>
          </cell>
          <cell r="S1821" t="str">
            <v>Соединенные Штаты Америки</v>
          </cell>
          <cell r="T1821" t="str">
            <v>Долина Напа</v>
          </cell>
          <cell r="U1821">
            <v>15</v>
          </cell>
          <cell r="V1821">
            <v>15</v>
          </cell>
        </row>
        <row r="1822">
          <cell r="A1822" t="str">
            <v>s98144</v>
          </cell>
          <cell r="B1822" t="str">
            <v>s</v>
          </cell>
          <cell r="C1822" t="str">
            <v>98144</v>
          </cell>
          <cell r="E1822" t="str">
            <v>Сосьете дез Этаблисман Картрон САС</v>
          </cell>
          <cell r="F1822" t="str">
            <v>Крем де Миртий де Монтань</v>
          </cell>
          <cell r="G1822">
            <v>0.7</v>
          </cell>
          <cell r="H1822">
            <v>0</v>
          </cell>
          <cell r="K1822" t="str">
            <v>Нет</v>
          </cell>
          <cell r="M1822" t="str">
            <v>БУТ</v>
          </cell>
          <cell r="O1822">
            <v>18</v>
          </cell>
          <cell r="P1822" t="str">
            <v>-</v>
          </cell>
          <cell r="Q1822" t="str">
            <v>ЛИКЁР КРЕМ</v>
          </cell>
          <cell r="R1822">
            <v>6</v>
          </cell>
          <cell r="S1822" t="str">
            <v>Франция</v>
          </cell>
          <cell r="T1822" t="str">
            <v>Бургундия</v>
          </cell>
          <cell r="U1822">
            <v>12</v>
          </cell>
          <cell r="V1822">
            <v>12</v>
          </cell>
        </row>
        <row r="1823">
          <cell r="A1823" t="str">
            <v>s98155</v>
          </cell>
          <cell r="B1823" t="str">
            <v>s</v>
          </cell>
          <cell r="C1823" t="str">
            <v>98155</v>
          </cell>
          <cell r="E1823" t="str">
            <v>ОАО "Промышленная группа "ЛАДОГА"</v>
          </cell>
          <cell r="F1823" t="str">
            <v>Водка Царская Оригинальная</v>
          </cell>
          <cell r="G1823">
            <v>1</v>
          </cell>
          <cell r="H1823">
            <v>0</v>
          </cell>
          <cell r="K1823" t="str">
            <v>Нет</v>
          </cell>
          <cell r="M1823" t="str">
            <v>БУТ</v>
          </cell>
          <cell r="O1823">
            <v>40</v>
          </cell>
          <cell r="R1823" t="str">
            <v>6, 9</v>
          </cell>
          <cell r="S1823" t="str">
            <v>РОССИЯ</v>
          </cell>
          <cell r="T1823" t="str">
            <v>-</v>
          </cell>
          <cell r="U1823">
            <v>4</v>
          </cell>
          <cell r="V1823">
            <v>4</v>
          </cell>
        </row>
        <row r="1824">
          <cell r="A1824" t="str">
            <v>s98166</v>
          </cell>
          <cell r="B1824" t="str">
            <v>s</v>
          </cell>
          <cell r="C1824" t="str">
            <v>98166</v>
          </cell>
          <cell r="E1824" t="str">
            <v>Маркези де Фрескобальди сочиета Агрикола с.р.л.</v>
          </cell>
          <cell r="F1824" t="str">
            <v>Бенефицио Ризерва (Помино Бьянко)</v>
          </cell>
          <cell r="G1824">
            <v>0.75</v>
          </cell>
          <cell r="H1824">
            <v>2014</v>
          </cell>
          <cell r="K1824" t="str">
            <v>Нет</v>
          </cell>
          <cell r="M1824" t="str">
            <v>БУТ</v>
          </cell>
          <cell r="N1824" t="str">
            <v>БЕЛОЕ</v>
          </cell>
          <cell r="O1824">
            <v>13.5</v>
          </cell>
          <cell r="P1824" t="str">
            <v>DOC</v>
          </cell>
          <cell r="Q1824" t="str">
            <v>П/СУХОЕ</v>
          </cell>
          <cell r="R1824" t="str">
            <v>6, 462</v>
          </cell>
          <cell r="S1824" t="str">
            <v>Италия</v>
          </cell>
          <cell r="T1824" t="str">
            <v>Тоскана</v>
          </cell>
          <cell r="U1824">
            <v>0</v>
          </cell>
          <cell r="V1824">
            <v>0</v>
          </cell>
        </row>
        <row r="1825">
          <cell r="A1825" t="str">
            <v>s98167</v>
          </cell>
          <cell r="B1825" t="str">
            <v>s</v>
          </cell>
          <cell r="C1825" t="str">
            <v>98167</v>
          </cell>
          <cell r="D1825" t="str">
            <v>ДЛЯСОТРУД</v>
          </cell>
          <cell r="E1825" t="str">
            <v>КАНТИ ФЭМИЛИ С.П.А.</v>
          </cell>
          <cell r="F1825" t="str">
            <v>Асти в п/у+2 бокала</v>
          </cell>
          <cell r="G1825">
            <v>0.75</v>
          </cell>
          <cell r="H1825">
            <v>2014</v>
          </cell>
          <cell r="K1825" t="str">
            <v>Нет</v>
          </cell>
          <cell r="M1825" t="str">
            <v>БУТ</v>
          </cell>
          <cell r="N1825" t="str">
            <v>БЕЛОЕ</v>
          </cell>
          <cell r="O1825">
            <v>7</v>
          </cell>
          <cell r="P1825" t="str">
            <v>DOCG</v>
          </cell>
          <cell r="Q1825" t="str">
            <v>СЛАДКОЕ</v>
          </cell>
          <cell r="R1825" t="str">
            <v>4, 10, 128</v>
          </cell>
          <cell r="S1825" t="str">
            <v>Италия</v>
          </cell>
          <cell r="T1825" t="str">
            <v>Пьемонт</v>
          </cell>
          <cell r="U1825">
            <v>1</v>
          </cell>
          <cell r="V1825">
            <v>0</v>
          </cell>
        </row>
        <row r="1826">
          <cell r="A1826" t="str">
            <v>s98172</v>
          </cell>
          <cell r="B1826" t="str">
            <v>s</v>
          </cell>
          <cell r="C1826" t="str">
            <v>98172</v>
          </cell>
          <cell r="E1826" t="str">
            <v>Дзенато Адзьенда Витивиникола С.Р.Л.</v>
          </cell>
          <cell r="F1826" t="str">
            <v>Лугана Ризерва Серджио Дзенато</v>
          </cell>
          <cell r="G1826">
            <v>0.75</v>
          </cell>
          <cell r="H1826">
            <v>2013</v>
          </cell>
          <cell r="K1826" t="str">
            <v>Нет</v>
          </cell>
          <cell r="M1826" t="str">
            <v>БУТ</v>
          </cell>
          <cell r="N1826" t="str">
            <v>БЕЛОЕ</v>
          </cell>
          <cell r="O1826">
            <v>13.5</v>
          </cell>
          <cell r="P1826" t="str">
            <v>DOC</v>
          </cell>
          <cell r="Q1826" t="str">
            <v>П/СУХОЕ</v>
          </cell>
          <cell r="R1826" t="str">
            <v>6, 12, 462</v>
          </cell>
          <cell r="S1826" t="str">
            <v>Италия</v>
          </cell>
          <cell r="T1826" t="str">
            <v>Венето</v>
          </cell>
          <cell r="U1826">
            <v>0</v>
          </cell>
          <cell r="V1826">
            <v>0</v>
          </cell>
        </row>
        <row r="1827">
          <cell r="A1827" t="str">
            <v>s98179</v>
          </cell>
          <cell r="B1827" t="str">
            <v>s</v>
          </cell>
          <cell r="C1827" t="str">
            <v>98179</v>
          </cell>
          <cell r="E1827" t="str">
            <v>Винья Альмавива С.А.</v>
          </cell>
          <cell r="F1827" t="str">
            <v>Альмавива</v>
          </cell>
          <cell r="G1827">
            <v>0.75</v>
          </cell>
          <cell r="H1827">
            <v>2013</v>
          </cell>
          <cell r="K1827" t="str">
            <v>Нет</v>
          </cell>
          <cell r="M1827" t="str">
            <v>БУТ</v>
          </cell>
          <cell r="N1827" t="str">
            <v>КРАСНОЕ</v>
          </cell>
          <cell r="O1827">
            <v>15</v>
          </cell>
          <cell r="P1827" t="str">
            <v>-</v>
          </cell>
          <cell r="Q1827" t="str">
            <v>СУХОЕ</v>
          </cell>
          <cell r="R1827" t="str">
            <v>6, 240</v>
          </cell>
          <cell r="S1827" t="str">
            <v>Чили</v>
          </cell>
          <cell r="T1827" t="str">
            <v>Маипо</v>
          </cell>
          <cell r="U1827">
            <v>0</v>
          </cell>
          <cell r="V1827">
            <v>0</v>
          </cell>
        </row>
        <row r="1828">
          <cell r="A1828" t="str">
            <v>s98186</v>
          </cell>
          <cell r="B1828" t="str">
            <v>s</v>
          </cell>
          <cell r="C1828" t="str">
            <v>98186</v>
          </cell>
          <cell r="E1828" t="str">
            <v>С.С. дю Шато Лафон Роше</v>
          </cell>
          <cell r="F1828" t="str">
            <v>Шато Лафон-Роше Гран Крю Классе (Сент-Эстеф)</v>
          </cell>
          <cell r="G1828">
            <v>0.73</v>
          </cell>
          <cell r="H1828">
            <v>1975</v>
          </cell>
          <cell r="K1828" t="str">
            <v>Нет</v>
          </cell>
          <cell r="M1828" t="str">
            <v>БУТ</v>
          </cell>
          <cell r="N1828" t="str">
            <v>КРАСНОЕ</v>
          </cell>
          <cell r="O1828">
            <v>13</v>
          </cell>
          <cell r="P1828" t="str">
            <v>AOC</v>
          </cell>
          <cell r="Q1828" t="str">
            <v>СУХОЕ</v>
          </cell>
          <cell r="R1828" t="str">
            <v>12, 6, 420</v>
          </cell>
          <cell r="S1828" t="str">
            <v>Франция</v>
          </cell>
          <cell r="T1828" t="str">
            <v>Бордо</v>
          </cell>
          <cell r="U1828">
            <v>15</v>
          </cell>
          <cell r="V1828">
            <v>15</v>
          </cell>
        </row>
        <row r="1829">
          <cell r="A1829" t="str">
            <v>s98187</v>
          </cell>
          <cell r="B1829" t="str">
            <v>s</v>
          </cell>
          <cell r="C1829" t="str">
            <v>98187</v>
          </cell>
          <cell r="E1829" t="str">
            <v>Барон Филиппин де Ротшильд Г.Ф.А.</v>
          </cell>
          <cell r="F1829" t="str">
            <v>Шато Мутон Ротшильд (Пойяк)</v>
          </cell>
          <cell r="G1829">
            <v>0.375</v>
          </cell>
          <cell r="H1829">
            <v>2009</v>
          </cell>
          <cell r="K1829" t="str">
            <v>Нет</v>
          </cell>
          <cell r="M1829" t="str">
            <v>БУТ</v>
          </cell>
          <cell r="N1829" t="str">
            <v>КРАСНОЕ</v>
          </cell>
          <cell r="O1829">
            <v>13</v>
          </cell>
          <cell r="P1829" t="str">
            <v>AOC</v>
          </cell>
          <cell r="Q1829" t="str">
            <v>СУХОЕ</v>
          </cell>
          <cell r="R1829" t="str">
            <v>24, 12</v>
          </cell>
          <cell r="S1829" t="str">
            <v>Франция</v>
          </cell>
          <cell r="T1829" t="str">
            <v>Бордо</v>
          </cell>
          <cell r="U1829">
            <v>66</v>
          </cell>
          <cell r="V1829">
            <v>66</v>
          </cell>
        </row>
        <row r="1830">
          <cell r="A1830" t="str">
            <v>s98192</v>
          </cell>
          <cell r="B1830" t="str">
            <v>s</v>
          </cell>
          <cell r="C1830" t="str">
            <v>98192</v>
          </cell>
          <cell r="E1830" t="str">
            <v>Барон Филиппин де Ротшильд Г.Ф.А.</v>
          </cell>
          <cell r="F1830" t="str">
            <v>Шато Мутон Ротшильд (Пойяк)</v>
          </cell>
          <cell r="G1830">
            <v>0.75</v>
          </cell>
          <cell r="H1830">
            <v>2010</v>
          </cell>
          <cell r="K1830" t="str">
            <v>Нет</v>
          </cell>
          <cell r="M1830" t="str">
            <v>БУТ</v>
          </cell>
          <cell r="N1830" t="str">
            <v>КРАСНОЕ</v>
          </cell>
          <cell r="O1830">
            <v>13.5</v>
          </cell>
          <cell r="P1830" t="str">
            <v>AOC</v>
          </cell>
          <cell r="Q1830" t="str">
            <v>СУХОЕ</v>
          </cell>
          <cell r="R1830" t="str">
            <v>12, 288</v>
          </cell>
          <cell r="S1830" t="str">
            <v>Франция</v>
          </cell>
          <cell r="T1830" t="str">
            <v>Бордо</v>
          </cell>
          <cell r="U1830">
            <v>138</v>
          </cell>
          <cell r="V1830">
            <v>138</v>
          </cell>
        </row>
        <row r="1831">
          <cell r="A1831" t="str">
            <v>s98195</v>
          </cell>
          <cell r="B1831" t="str">
            <v>s</v>
          </cell>
          <cell r="C1831" t="str">
            <v>98195</v>
          </cell>
          <cell r="E1831" t="str">
            <v>Домен Ребье С.А.</v>
          </cell>
          <cell r="F1831" t="str">
            <v>Шато Кос д'Эстурнель Гран Крю Классе (Сент-Эстеф)</v>
          </cell>
          <cell r="G1831">
            <v>0.75</v>
          </cell>
          <cell r="H1831">
            <v>1997</v>
          </cell>
          <cell r="K1831" t="str">
            <v>Нет</v>
          </cell>
          <cell r="M1831" t="str">
            <v>БУТ</v>
          </cell>
          <cell r="N1831" t="str">
            <v>КРАСНОЕ</v>
          </cell>
          <cell r="O1831">
            <v>13</v>
          </cell>
          <cell r="P1831" t="str">
            <v>AOC</v>
          </cell>
          <cell r="Q1831" t="str">
            <v>СУХОЕ</v>
          </cell>
          <cell r="R1831">
            <v>12</v>
          </cell>
          <cell r="S1831" t="str">
            <v>Франция</v>
          </cell>
          <cell r="T1831" t="str">
            <v>Бордо</v>
          </cell>
          <cell r="U1831">
            <v>0</v>
          </cell>
          <cell r="V1831">
            <v>0</v>
          </cell>
        </row>
        <row r="1832">
          <cell r="A1832" t="str">
            <v>s98197</v>
          </cell>
          <cell r="B1832" t="str">
            <v>s</v>
          </cell>
          <cell r="C1832" t="str">
            <v>98197</v>
          </cell>
          <cell r="E1832" t="str">
            <v>СЕВ Шато дю Тертр</v>
          </cell>
          <cell r="F1832" t="str">
            <v>Шато дю Тертр Гран Крю Классе (Марго)</v>
          </cell>
          <cell r="G1832">
            <v>0.375</v>
          </cell>
          <cell r="H1832">
            <v>2012</v>
          </cell>
          <cell r="K1832" t="str">
            <v>Нет</v>
          </cell>
          <cell r="M1832" t="str">
            <v>БУТ</v>
          </cell>
          <cell r="N1832" t="str">
            <v>КРАСНОЕ</v>
          </cell>
          <cell r="O1832">
            <v>13</v>
          </cell>
          <cell r="P1832" t="str">
            <v>AOC</v>
          </cell>
          <cell r="Q1832" t="str">
            <v>СУХОЕ</v>
          </cell>
          <cell r="R1832" t="str">
            <v>12, 24, 6, 420</v>
          </cell>
          <cell r="S1832" t="str">
            <v>Франция</v>
          </cell>
          <cell r="T1832" t="str">
            <v>Бордо</v>
          </cell>
          <cell r="U1832">
            <v>43</v>
          </cell>
          <cell r="V1832">
            <v>0</v>
          </cell>
        </row>
        <row r="1833">
          <cell r="A1833" t="str">
            <v>s98200</v>
          </cell>
          <cell r="B1833" t="str">
            <v>s</v>
          </cell>
          <cell r="C1833" t="str">
            <v>98200</v>
          </cell>
          <cell r="E1833" t="str">
            <v>С.Ф. Шато Гран Понте</v>
          </cell>
          <cell r="F1833" t="str">
            <v>Шато Гран-Понте Гран Крю Классе (Сент-Эмильон Гран Крю)</v>
          </cell>
          <cell r="G1833">
            <v>0.75</v>
          </cell>
          <cell r="H1833">
            <v>2010</v>
          </cell>
          <cell r="K1833" t="str">
            <v>Нет</v>
          </cell>
          <cell r="M1833" t="str">
            <v>БУТ</v>
          </cell>
          <cell r="N1833" t="str">
            <v>КРАСНОЕ</v>
          </cell>
          <cell r="O1833">
            <v>15.5</v>
          </cell>
          <cell r="P1833" t="str">
            <v>AOC</v>
          </cell>
          <cell r="Q1833" t="str">
            <v>СУХОЕ</v>
          </cell>
          <cell r="R1833" t="str">
            <v>12, 6, 420</v>
          </cell>
          <cell r="S1833" t="str">
            <v>Франция</v>
          </cell>
          <cell r="T1833" t="str">
            <v>Бордо</v>
          </cell>
          <cell r="U1833">
            <v>1</v>
          </cell>
          <cell r="V1833">
            <v>1</v>
          </cell>
        </row>
        <row r="1834">
          <cell r="A1834" t="str">
            <v>s98203</v>
          </cell>
          <cell r="B1834" t="str">
            <v>s</v>
          </cell>
          <cell r="C1834" t="str">
            <v>98203</v>
          </cell>
          <cell r="E1834" t="str">
            <v>Ж-Э Бори С.А.</v>
          </cell>
          <cell r="F1834" t="str">
            <v>Шато Лаланд-Бори (Сен-Жюльен)</v>
          </cell>
          <cell r="G1834">
            <v>0.75</v>
          </cell>
          <cell r="H1834">
            <v>2011</v>
          </cell>
          <cell r="K1834" t="str">
            <v>Нет</v>
          </cell>
          <cell r="M1834" t="str">
            <v>БУТ</v>
          </cell>
          <cell r="N1834" t="str">
            <v>КРАСНОЕ</v>
          </cell>
          <cell r="O1834">
            <v>13</v>
          </cell>
          <cell r="P1834" t="str">
            <v>AOC</v>
          </cell>
          <cell r="Q1834" t="str">
            <v>СУХОЕ</v>
          </cell>
          <cell r="R1834" t="str">
            <v>6, 12</v>
          </cell>
          <cell r="S1834" t="str">
            <v>Франция</v>
          </cell>
          <cell r="T1834" t="str">
            <v>Бордо</v>
          </cell>
          <cell r="U1834">
            <v>30</v>
          </cell>
          <cell r="V1834">
            <v>30</v>
          </cell>
        </row>
        <row r="1835">
          <cell r="A1835" t="str">
            <v>s98204</v>
          </cell>
          <cell r="B1835" t="str">
            <v>s</v>
          </cell>
          <cell r="C1835" t="str">
            <v>98204</v>
          </cell>
          <cell r="D1835" t="str">
            <v>ОРИГИНАЛ</v>
          </cell>
          <cell r="E1835" t="str">
            <v>Сосьете Сивиль дю Виньобль де Шато Латур</v>
          </cell>
          <cell r="F1835" t="str">
            <v>Шато Латур Премье Гран Крю Классе (Пойяк)</v>
          </cell>
          <cell r="G1835">
            <v>0.75</v>
          </cell>
          <cell r="H1835">
            <v>2000</v>
          </cell>
          <cell r="K1835" t="str">
            <v>Нет</v>
          </cell>
          <cell r="M1835" t="str">
            <v>БУТ</v>
          </cell>
          <cell r="N1835" t="str">
            <v>КРАСНОЕ</v>
          </cell>
          <cell r="O1835">
            <v>13</v>
          </cell>
          <cell r="P1835" t="str">
            <v>AOC</v>
          </cell>
          <cell r="Q1835" t="str">
            <v>СУХОЕ</v>
          </cell>
          <cell r="R1835" t="str">
            <v>6, 12</v>
          </cell>
          <cell r="S1835" t="str">
            <v>Франция</v>
          </cell>
          <cell r="T1835" t="str">
            <v>Бордо</v>
          </cell>
          <cell r="U1835">
            <v>12</v>
          </cell>
          <cell r="V1835">
            <v>12</v>
          </cell>
        </row>
        <row r="1836">
          <cell r="A1836" t="str">
            <v>s98214</v>
          </cell>
          <cell r="B1836" t="str">
            <v>s</v>
          </cell>
          <cell r="C1836" t="str">
            <v>98214</v>
          </cell>
          <cell r="E1836" t="str">
            <v>С.С. Домен де Шевалье</v>
          </cell>
          <cell r="F1836" t="str">
            <v>Домен де Шевалье Гран Крю Классе де Грав (Пессак-Леоньян)</v>
          </cell>
          <cell r="G1836">
            <v>0.75</v>
          </cell>
          <cell r="H1836">
            <v>2011</v>
          </cell>
          <cell r="K1836" t="str">
            <v>Нет</v>
          </cell>
          <cell r="M1836" t="str">
            <v>БУТ</v>
          </cell>
          <cell r="N1836" t="str">
            <v>БЕЛОЕ</v>
          </cell>
          <cell r="O1836">
            <v>14</v>
          </cell>
          <cell r="P1836" t="str">
            <v>AOC</v>
          </cell>
          <cell r="Q1836" t="str">
            <v>СУХОЕ</v>
          </cell>
          <cell r="R1836">
            <v>12</v>
          </cell>
          <cell r="S1836" t="str">
            <v>Франция</v>
          </cell>
          <cell r="T1836" t="str">
            <v>Бордо</v>
          </cell>
          <cell r="U1836">
            <v>5</v>
          </cell>
          <cell r="V1836">
            <v>5</v>
          </cell>
        </row>
        <row r="1837">
          <cell r="A1837" t="str">
            <v>s98223</v>
          </cell>
          <cell r="B1837" t="str">
            <v>s</v>
          </cell>
          <cell r="C1837" t="str">
            <v>98223</v>
          </cell>
          <cell r="E1837" t="str">
            <v>Сосьете Сивиль дю Шато Леовиль Лас Каз</v>
          </cell>
          <cell r="F1837" t="str">
            <v>Кло дю Марки (Сен-Жюльен)</v>
          </cell>
          <cell r="G1837">
            <v>0.75</v>
          </cell>
          <cell r="H1837">
            <v>2007</v>
          </cell>
          <cell r="K1837" t="str">
            <v>Нет</v>
          </cell>
          <cell r="M1837" t="str">
            <v>БУТ</v>
          </cell>
          <cell r="N1837" t="str">
            <v>КРАСНОЕ</v>
          </cell>
          <cell r="O1837">
            <v>13.5</v>
          </cell>
          <cell r="P1837" t="str">
            <v>AOC</v>
          </cell>
          <cell r="Q1837" t="str">
            <v>СУХОЕ</v>
          </cell>
          <cell r="R1837" t="str">
            <v>12, 6</v>
          </cell>
          <cell r="S1837" t="str">
            <v>Франция</v>
          </cell>
          <cell r="T1837" t="str">
            <v>Бордо</v>
          </cell>
          <cell r="U1837">
            <v>11</v>
          </cell>
          <cell r="V1837">
            <v>11</v>
          </cell>
        </row>
        <row r="1838">
          <cell r="A1838" t="str">
            <v>s98230</v>
          </cell>
          <cell r="B1838" t="str">
            <v>s</v>
          </cell>
          <cell r="C1838" t="str">
            <v>98230</v>
          </cell>
          <cell r="D1838" t="str">
            <v>ОРИГИНАЛ</v>
          </cell>
          <cell r="E1838" t="str">
            <v>КАНТИ ФЭМИЛИ С.П.А.</v>
          </cell>
          <cell r="F1838" t="str">
            <v>Пино Гриджо Брют</v>
          </cell>
          <cell r="G1838">
            <v>0.75</v>
          </cell>
          <cell r="H1838">
            <v>0</v>
          </cell>
          <cell r="K1838" t="str">
            <v>Нет</v>
          </cell>
          <cell r="M1838" t="str">
            <v>БУТ</v>
          </cell>
          <cell r="N1838" t="str">
            <v>БЕЛОЕ</v>
          </cell>
          <cell r="O1838">
            <v>11</v>
          </cell>
          <cell r="P1838" t="str">
            <v>-</v>
          </cell>
          <cell r="Q1838" t="str">
            <v>БРЮТ</v>
          </cell>
          <cell r="R1838">
            <v>6</v>
          </cell>
          <cell r="S1838" t="str">
            <v>Италия</v>
          </cell>
          <cell r="T1838" t="str">
            <v>Пьемонт</v>
          </cell>
          <cell r="U1838">
            <v>497</v>
          </cell>
          <cell r="V1838">
            <v>497</v>
          </cell>
        </row>
        <row r="1839">
          <cell r="A1839" t="str">
            <v>s98236</v>
          </cell>
          <cell r="B1839" t="str">
            <v>s</v>
          </cell>
          <cell r="C1839" t="str">
            <v>98236</v>
          </cell>
          <cell r="D1839" t="str">
            <v>ОРИГИНАЛ</v>
          </cell>
          <cell r="E1839" t="str">
            <v>Пьюлософи АГ</v>
          </cell>
          <cell r="F1839" t="str">
            <v>Релакс</v>
          </cell>
          <cell r="G1839">
            <v>0.25</v>
          </cell>
          <cell r="H1839">
            <v>0</v>
          </cell>
          <cell r="K1839" t="str">
            <v>Нет</v>
          </cell>
          <cell r="M1839" t="str">
            <v>ШТ</v>
          </cell>
          <cell r="O1839">
            <v>0</v>
          </cell>
          <cell r="Q1839" t="str">
            <v>СОКОСОДЕРЖАЩИЙ</v>
          </cell>
          <cell r="R1839">
            <v>12</v>
          </cell>
          <cell r="S1839" t="str">
            <v>Швейцария</v>
          </cell>
          <cell r="T1839" t="str">
            <v>-</v>
          </cell>
          <cell r="U1839">
            <v>72</v>
          </cell>
          <cell r="V1839">
            <v>72</v>
          </cell>
        </row>
        <row r="1840">
          <cell r="A1840" t="str">
            <v>s98237</v>
          </cell>
          <cell r="B1840" t="str">
            <v>s</v>
          </cell>
          <cell r="C1840" t="str">
            <v>98237</v>
          </cell>
          <cell r="D1840" t="str">
            <v>ОРИГИНАЛ</v>
          </cell>
          <cell r="E1840" t="str">
            <v>Пьюлософи АГ</v>
          </cell>
          <cell r="F1840" t="str">
            <v>Пауэр</v>
          </cell>
          <cell r="G1840">
            <v>0.25</v>
          </cell>
          <cell r="H1840">
            <v>0</v>
          </cell>
          <cell r="K1840" t="str">
            <v>Нет</v>
          </cell>
          <cell r="M1840" t="str">
            <v>ШТ</v>
          </cell>
          <cell r="O1840">
            <v>0</v>
          </cell>
          <cell r="Q1840" t="str">
            <v>СОКОСОДЕРЖАЩИЙ</v>
          </cell>
          <cell r="R1840">
            <v>12</v>
          </cell>
          <cell r="S1840" t="str">
            <v>Швейцария</v>
          </cell>
          <cell r="T1840" t="str">
            <v>-</v>
          </cell>
          <cell r="U1840">
            <v>180</v>
          </cell>
          <cell r="V1840">
            <v>180</v>
          </cell>
        </row>
        <row r="1841">
          <cell r="A1841" t="str">
            <v>s98238</v>
          </cell>
          <cell r="B1841" t="str">
            <v>s</v>
          </cell>
          <cell r="C1841" t="str">
            <v>98238</v>
          </cell>
          <cell r="D1841" t="str">
            <v>ОРИГИНАЛ</v>
          </cell>
          <cell r="E1841" t="str">
            <v>Пьюлософи АГ</v>
          </cell>
          <cell r="F1841" t="str">
            <v>Ренью</v>
          </cell>
          <cell r="G1841">
            <v>0.25</v>
          </cell>
          <cell r="H1841">
            <v>0</v>
          </cell>
          <cell r="K1841" t="str">
            <v>Нет</v>
          </cell>
          <cell r="M1841" t="str">
            <v>ШТ</v>
          </cell>
          <cell r="O1841">
            <v>0</v>
          </cell>
          <cell r="Q1841" t="str">
            <v>СОКОСОДЕРЖАЩИЙ</v>
          </cell>
          <cell r="R1841" t="str">
            <v>12, 240</v>
          </cell>
          <cell r="S1841" t="str">
            <v>Швейцария</v>
          </cell>
          <cell r="T1841" t="str">
            <v>-</v>
          </cell>
          <cell r="U1841">
            <v>24</v>
          </cell>
          <cell r="V1841">
            <v>24</v>
          </cell>
        </row>
        <row r="1842">
          <cell r="A1842" t="str">
            <v>s98247</v>
          </cell>
          <cell r="B1842" t="str">
            <v>s</v>
          </cell>
          <cell r="C1842" t="str">
            <v>98247</v>
          </cell>
          <cell r="D1842" t="str">
            <v>ОРИГИНАЛ</v>
          </cell>
          <cell r="F1842" t="str">
            <v>Сет на 2 бут с книгой (бук)</v>
          </cell>
          <cell r="G1842">
            <v>0</v>
          </cell>
          <cell r="H1842">
            <v>0</v>
          </cell>
          <cell r="K1842" t="str">
            <v>Нет</v>
          </cell>
          <cell r="M1842" t="str">
            <v>ШТ</v>
          </cell>
          <cell r="O1842">
            <v>0</v>
          </cell>
          <cell r="S1842" t="str">
            <v>РОССИЯ</v>
          </cell>
          <cell r="T1842" t="str">
            <v>-</v>
          </cell>
          <cell r="U1842">
            <v>59</v>
          </cell>
          <cell r="V1842">
            <v>59</v>
          </cell>
        </row>
        <row r="1843">
          <cell r="A1843" t="str">
            <v>s98248</v>
          </cell>
          <cell r="B1843" t="str">
            <v>s</v>
          </cell>
          <cell r="C1843" t="str">
            <v>98248</v>
          </cell>
          <cell r="D1843" t="str">
            <v>ЧКО</v>
          </cell>
          <cell r="E1843" t="str">
            <v>ОАО "Аврора"</v>
          </cell>
          <cell r="F1843" t="str">
            <v>Раевское Ренессанс</v>
          </cell>
          <cell r="G1843">
            <v>0.75</v>
          </cell>
          <cell r="H1843">
            <v>2012</v>
          </cell>
          <cell r="K1843" t="str">
            <v>Нет</v>
          </cell>
          <cell r="M1843" t="str">
            <v>БУТ</v>
          </cell>
          <cell r="N1843" t="str">
            <v>КРАСНОЕ</v>
          </cell>
          <cell r="O1843">
            <v>13.5</v>
          </cell>
          <cell r="Q1843" t="str">
            <v>СУХОЕ</v>
          </cell>
          <cell r="R1843">
            <v>6</v>
          </cell>
          <cell r="S1843" t="str">
            <v>РОССИЯ</v>
          </cell>
          <cell r="T1843" t="str">
            <v>Краснодарский край</v>
          </cell>
          <cell r="U1843">
            <v>26</v>
          </cell>
          <cell r="V1843">
            <v>0</v>
          </cell>
        </row>
        <row r="1844">
          <cell r="A1844" t="str">
            <v>s98252</v>
          </cell>
          <cell r="B1844" t="str">
            <v>s</v>
          </cell>
          <cell r="C1844" t="str">
            <v>98252</v>
          </cell>
          <cell r="E1844" t="str">
            <v>КАСТЕЛЛО ДИ АМА С.Р.Л. СОЧИЕТА АГРИКОЛА</v>
          </cell>
          <cell r="F1844" t="str">
            <v>Л'Аппарита (Тоскана) в п/у</v>
          </cell>
          <cell r="G1844">
            <v>0.75</v>
          </cell>
          <cell r="H1844">
            <v>2011</v>
          </cell>
          <cell r="K1844" t="str">
            <v>Нет</v>
          </cell>
          <cell r="M1844" t="str">
            <v>БУТ</v>
          </cell>
          <cell r="N1844" t="str">
            <v>КРАСНОЕ</v>
          </cell>
          <cell r="O1844">
            <v>14</v>
          </cell>
          <cell r="P1844" t="str">
            <v>IGT</v>
          </cell>
          <cell r="Q1844" t="str">
            <v>СУХОЕ</v>
          </cell>
          <cell r="R1844">
            <v>3</v>
          </cell>
          <cell r="S1844" t="str">
            <v>Италия</v>
          </cell>
          <cell r="T1844" t="str">
            <v>Тоскана</v>
          </cell>
          <cell r="U1844">
            <v>1</v>
          </cell>
          <cell r="V1844">
            <v>1</v>
          </cell>
        </row>
        <row r="1845">
          <cell r="A1845" t="str">
            <v>s98261</v>
          </cell>
          <cell r="B1845" t="str">
            <v>s</v>
          </cell>
          <cell r="C1845" t="str">
            <v>98261</v>
          </cell>
          <cell r="D1845" t="str">
            <v>ОРИГИНАЛ</v>
          </cell>
          <cell r="E1845" t="str">
            <v>КА'ДЕЛЬ БОСКО С.Р.Л.</v>
          </cell>
          <cell r="F1845" t="str">
            <v>Франчакорта Кюве Престиж</v>
          </cell>
          <cell r="G1845">
            <v>0.75</v>
          </cell>
          <cell r="H1845">
            <v>0</v>
          </cell>
          <cell r="K1845" t="str">
            <v>Нет</v>
          </cell>
          <cell r="M1845" t="str">
            <v>БУТ</v>
          </cell>
          <cell r="N1845" t="str">
            <v>БЕЛОЕ</v>
          </cell>
          <cell r="O1845">
            <v>12.5</v>
          </cell>
          <cell r="P1845" t="str">
            <v>DOCG</v>
          </cell>
          <cell r="Q1845" t="str">
            <v>ЭКСТРА БРЮТ</v>
          </cell>
          <cell r="R1845">
            <v>6</v>
          </cell>
          <cell r="S1845" t="str">
            <v>Италия</v>
          </cell>
          <cell r="T1845" t="str">
            <v>Ломбардия</v>
          </cell>
          <cell r="U1845">
            <v>1582</v>
          </cell>
          <cell r="V1845">
            <v>1582</v>
          </cell>
        </row>
        <row r="1846">
          <cell r="A1846" t="str">
            <v>s98261</v>
          </cell>
          <cell r="B1846" t="str">
            <v>s</v>
          </cell>
          <cell r="C1846" t="str">
            <v>98261</v>
          </cell>
          <cell r="D1846" t="str">
            <v>П/УСТАРАЯ</v>
          </cell>
          <cell r="E1846" t="str">
            <v>КА'ДЕЛЬ БОСКО С.Р.Л.</v>
          </cell>
          <cell r="F1846" t="str">
            <v>Франчакорта Кюве Престиж</v>
          </cell>
          <cell r="G1846">
            <v>0.75</v>
          </cell>
          <cell r="H1846">
            <v>0</v>
          </cell>
          <cell r="K1846" t="str">
            <v>Нет</v>
          </cell>
          <cell r="M1846" t="str">
            <v>БУТ</v>
          </cell>
          <cell r="N1846" t="str">
            <v>БЕЛОЕ</v>
          </cell>
          <cell r="O1846">
            <v>12.5</v>
          </cell>
          <cell r="P1846" t="str">
            <v>DOCG</v>
          </cell>
          <cell r="Q1846" t="str">
            <v>ЭКСТРА БРЮТ</v>
          </cell>
          <cell r="R1846">
            <v>6</v>
          </cell>
          <cell r="S1846" t="str">
            <v>Италия</v>
          </cell>
          <cell r="T1846" t="str">
            <v>Ломбардия</v>
          </cell>
          <cell r="U1846">
            <v>27</v>
          </cell>
          <cell r="V1846">
            <v>27</v>
          </cell>
        </row>
        <row r="1847">
          <cell r="A1847" t="str">
            <v>s98263</v>
          </cell>
          <cell r="B1847" t="str">
            <v>s</v>
          </cell>
          <cell r="C1847" t="str">
            <v>98263</v>
          </cell>
          <cell r="E1847" t="str">
            <v>КА'ДЕЛЬ БОСКО С.Р.Л.</v>
          </cell>
          <cell r="F1847" t="str">
            <v>Франчакорта Розе Кюве Престиж</v>
          </cell>
          <cell r="G1847">
            <v>0.75</v>
          </cell>
          <cell r="H1847">
            <v>0</v>
          </cell>
          <cell r="K1847" t="str">
            <v>Нет</v>
          </cell>
          <cell r="M1847" t="str">
            <v>БУТ</v>
          </cell>
          <cell r="N1847" t="str">
            <v>РОЗОВОЕ</v>
          </cell>
          <cell r="O1847">
            <v>12.5</v>
          </cell>
          <cell r="P1847" t="str">
            <v>DOCG</v>
          </cell>
          <cell r="Q1847" t="str">
            <v>ЭКСТРА БРЮТ</v>
          </cell>
          <cell r="R1847">
            <v>6</v>
          </cell>
          <cell r="S1847" t="str">
            <v>Италия</v>
          </cell>
          <cell r="T1847" t="str">
            <v>Ломбардия</v>
          </cell>
          <cell r="U1847">
            <v>6</v>
          </cell>
          <cell r="V1847">
            <v>6</v>
          </cell>
        </row>
        <row r="1848">
          <cell r="A1848" t="str">
            <v>s98264</v>
          </cell>
          <cell r="B1848" t="str">
            <v>s</v>
          </cell>
          <cell r="C1848" t="str">
            <v>98264</v>
          </cell>
          <cell r="E1848" t="str">
            <v>ИЛЬ КАРНАШАЛЕ С.Р.Л. СОЧЬЕТА АГРИКОЛА</v>
          </cell>
          <cell r="F1848" t="str">
            <v>Иль Каберло (Тоскана) п/у</v>
          </cell>
          <cell r="G1848">
            <v>1.5</v>
          </cell>
          <cell r="H1848">
            <v>2010</v>
          </cell>
          <cell r="K1848" t="str">
            <v>Нет</v>
          </cell>
          <cell r="M1848" t="str">
            <v>БУТ</v>
          </cell>
          <cell r="N1848" t="str">
            <v>КРАСНОЕ</v>
          </cell>
          <cell r="O1848">
            <v>14</v>
          </cell>
          <cell r="P1848" t="str">
            <v>IGT</v>
          </cell>
          <cell r="Q1848" t="str">
            <v>СУХОЕ</v>
          </cell>
          <cell r="R1848">
            <v>6</v>
          </cell>
          <cell r="S1848" t="str">
            <v>Италия</v>
          </cell>
          <cell r="T1848" t="str">
            <v>Тоскана</v>
          </cell>
          <cell r="U1848">
            <v>4</v>
          </cell>
          <cell r="V1848">
            <v>4</v>
          </cell>
        </row>
        <row r="1849">
          <cell r="A1849" t="str">
            <v>s98265</v>
          </cell>
          <cell r="B1849" t="str">
            <v>s</v>
          </cell>
          <cell r="C1849" t="str">
            <v>98265</v>
          </cell>
          <cell r="E1849" t="str">
            <v>ИЛЬ КАРНАШАЛЕ С.Р.Л. СОЧЬЕТА АГРИКОЛА</v>
          </cell>
          <cell r="F1849" t="str">
            <v>Иль Каберло (Тоскана) п/у</v>
          </cell>
          <cell r="G1849">
            <v>3</v>
          </cell>
          <cell r="H1849">
            <v>2010</v>
          </cell>
          <cell r="K1849" t="str">
            <v>Нет</v>
          </cell>
          <cell r="M1849" t="str">
            <v>БУТ</v>
          </cell>
          <cell r="N1849" t="str">
            <v>КРАСНОЕ</v>
          </cell>
          <cell r="O1849">
            <v>14</v>
          </cell>
          <cell r="P1849" t="str">
            <v>IGT</v>
          </cell>
          <cell r="Q1849" t="str">
            <v>СУХОЕ</v>
          </cell>
          <cell r="R1849">
            <v>6</v>
          </cell>
          <cell r="S1849" t="str">
            <v>Италия</v>
          </cell>
          <cell r="T1849" t="str">
            <v>Тоскана</v>
          </cell>
          <cell r="U1849">
            <v>1</v>
          </cell>
          <cell r="V1849">
            <v>1</v>
          </cell>
        </row>
        <row r="1850">
          <cell r="A1850" t="str">
            <v>s98266</v>
          </cell>
          <cell r="B1850" t="str">
            <v>s</v>
          </cell>
          <cell r="C1850" t="str">
            <v>98266</v>
          </cell>
          <cell r="D1850" t="str">
            <v>СТИКЕР</v>
          </cell>
          <cell r="E1850" t="str">
            <v>КАНТИ ФЭМИЛИ С.П.А.</v>
          </cell>
          <cell r="F1850" t="str">
            <v>Просекко в п/у+2 бокала</v>
          </cell>
          <cell r="G1850">
            <v>0.75</v>
          </cell>
          <cell r="H1850">
            <v>2015</v>
          </cell>
          <cell r="K1850" t="str">
            <v>Нет</v>
          </cell>
          <cell r="M1850" t="str">
            <v>БУТ</v>
          </cell>
          <cell r="N1850" t="str">
            <v>БЕЛОЕ</v>
          </cell>
          <cell r="O1850">
            <v>11</v>
          </cell>
          <cell r="P1850" t="str">
            <v>DOC</v>
          </cell>
          <cell r="Q1850" t="str">
            <v>СУХОЕ</v>
          </cell>
          <cell r="R1850" t="str">
            <v>4, 10, 128</v>
          </cell>
          <cell r="S1850" t="str">
            <v>Италия</v>
          </cell>
          <cell r="T1850" t="str">
            <v>Венето</v>
          </cell>
          <cell r="U1850">
            <v>5485</v>
          </cell>
          <cell r="V1850">
            <v>5485</v>
          </cell>
        </row>
        <row r="1851">
          <cell r="A1851" t="str">
            <v>s98266</v>
          </cell>
          <cell r="B1851" t="str">
            <v>s</v>
          </cell>
          <cell r="C1851" t="str">
            <v>98266</v>
          </cell>
          <cell r="D1851" t="str">
            <v>Х5</v>
          </cell>
          <cell r="E1851" t="str">
            <v>КАНТИ ФЭМИЛИ С.П.А.</v>
          </cell>
          <cell r="F1851" t="str">
            <v>Просекко в п/у+2 бокала</v>
          </cell>
          <cell r="G1851">
            <v>0.75</v>
          </cell>
          <cell r="H1851">
            <v>2015</v>
          </cell>
          <cell r="K1851" t="str">
            <v>Нет</v>
          </cell>
          <cell r="M1851" t="str">
            <v>БУТ</v>
          </cell>
          <cell r="N1851" t="str">
            <v>БЕЛОЕ</v>
          </cell>
          <cell r="O1851">
            <v>11</v>
          </cell>
          <cell r="P1851" t="str">
            <v>DOC</v>
          </cell>
          <cell r="Q1851" t="str">
            <v>СУХОЕ</v>
          </cell>
          <cell r="R1851" t="str">
            <v>4, 10, 128</v>
          </cell>
          <cell r="S1851" t="str">
            <v>Италия</v>
          </cell>
          <cell r="T1851" t="str">
            <v>Венето</v>
          </cell>
          <cell r="U1851">
            <v>92</v>
          </cell>
          <cell r="V1851">
            <v>92</v>
          </cell>
        </row>
        <row r="1852">
          <cell r="A1852" t="str">
            <v>s98267</v>
          </cell>
          <cell r="B1852" t="str">
            <v>s</v>
          </cell>
          <cell r="C1852" t="str">
            <v>98267</v>
          </cell>
          <cell r="E1852" t="str">
            <v>ООО "Вази+"</v>
          </cell>
          <cell r="F1852" t="str">
            <v>Алазанская Долина</v>
          </cell>
          <cell r="G1852">
            <v>0.75</v>
          </cell>
          <cell r="H1852">
            <v>2014</v>
          </cell>
          <cell r="K1852" t="str">
            <v>Нет</v>
          </cell>
          <cell r="M1852" t="str">
            <v>БУТ</v>
          </cell>
          <cell r="N1852" t="str">
            <v>КРАСНОЕ</v>
          </cell>
          <cell r="O1852">
            <v>11</v>
          </cell>
          <cell r="Q1852" t="str">
            <v>П/СЛАДКОЕ</v>
          </cell>
          <cell r="R1852">
            <v>6</v>
          </cell>
          <cell r="S1852" t="str">
            <v>Грузия</v>
          </cell>
          <cell r="T1852" t="str">
            <v>-</v>
          </cell>
          <cell r="U1852">
            <v>62</v>
          </cell>
          <cell r="V1852">
            <v>62</v>
          </cell>
        </row>
        <row r="1853">
          <cell r="A1853" t="str">
            <v>s98271</v>
          </cell>
          <cell r="B1853" t="str">
            <v>s</v>
          </cell>
          <cell r="C1853" t="str">
            <v>98271</v>
          </cell>
          <cell r="E1853" t="str">
            <v>ОАО "Аврора"</v>
          </cell>
          <cell r="F1853" t="str">
            <v>Раевское КАБЕРНЕ ФРАН</v>
          </cell>
          <cell r="G1853">
            <v>0.75</v>
          </cell>
          <cell r="H1853">
            <v>0</v>
          </cell>
          <cell r="K1853" t="str">
            <v>Нет</v>
          </cell>
          <cell r="M1853" t="str">
            <v>БУТ</v>
          </cell>
          <cell r="N1853" t="str">
            <v>КРАСНОЕ</v>
          </cell>
          <cell r="O1853">
            <v>13</v>
          </cell>
          <cell r="Q1853" t="str">
            <v>СУХОЕ</v>
          </cell>
          <cell r="R1853" t="str">
            <v>6, 504</v>
          </cell>
          <cell r="S1853" t="str">
            <v>РОССИЯ</v>
          </cell>
          <cell r="T1853" t="str">
            <v>Краснодарский край</v>
          </cell>
          <cell r="U1853">
            <v>8</v>
          </cell>
          <cell r="V1853">
            <v>8</v>
          </cell>
        </row>
        <row r="1854">
          <cell r="A1854" t="str">
            <v>s98279</v>
          </cell>
          <cell r="B1854" t="str">
            <v>s</v>
          </cell>
          <cell r="C1854" t="str">
            <v>98279</v>
          </cell>
          <cell r="D1854" t="str">
            <v>БЕЗ П/У</v>
          </cell>
          <cell r="E1854" t="str">
            <v>КА'ДЕЛЬ БОСКО С.Р.Л.</v>
          </cell>
          <cell r="F1854" t="str">
            <v>Франчакорта Кюве Престиж Розе в п/у</v>
          </cell>
          <cell r="G1854">
            <v>0.75</v>
          </cell>
          <cell r="H1854">
            <v>0</v>
          </cell>
          <cell r="K1854" t="str">
            <v>Нет</v>
          </cell>
          <cell r="M1854" t="str">
            <v>БУТ</v>
          </cell>
          <cell r="N1854" t="str">
            <v>РОЗОВОЕ</v>
          </cell>
          <cell r="O1854">
            <v>12.5</v>
          </cell>
          <cell r="P1854" t="str">
            <v>DOCG</v>
          </cell>
          <cell r="Q1854" t="str">
            <v>ЭКСТРА БРЮТ</v>
          </cell>
          <cell r="R1854" t="str">
            <v>2, 264</v>
          </cell>
          <cell r="S1854" t="str">
            <v>Италия</v>
          </cell>
          <cell r="T1854" t="str">
            <v>Ломбардия</v>
          </cell>
          <cell r="U1854">
            <v>17</v>
          </cell>
          <cell r="V1854">
            <v>17</v>
          </cell>
        </row>
        <row r="1855">
          <cell r="A1855" t="str">
            <v>s98280</v>
          </cell>
          <cell r="B1855" t="str">
            <v>s</v>
          </cell>
          <cell r="C1855" t="str">
            <v>98280</v>
          </cell>
          <cell r="E1855" t="str">
            <v>ТЕНУТА ДИ ДОННАФУГАТА С.Р.Л. СОЧИЕТА АГРИКОЛА</v>
          </cell>
          <cell r="F1855" t="str">
            <v>Седара (Сицилия)</v>
          </cell>
          <cell r="G1855">
            <v>0.375</v>
          </cell>
          <cell r="H1855">
            <v>2014</v>
          </cell>
          <cell r="K1855" t="str">
            <v>Нет</v>
          </cell>
          <cell r="M1855" t="str">
            <v>БУТ</v>
          </cell>
          <cell r="N1855" t="str">
            <v>КРАСНОЕ</v>
          </cell>
          <cell r="O1855">
            <v>13.5</v>
          </cell>
          <cell r="P1855" t="str">
            <v>DOC</v>
          </cell>
          <cell r="Q1855" t="str">
            <v>СУХОЕ</v>
          </cell>
          <cell r="R1855" t="str">
            <v>12, 1 080</v>
          </cell>
          <cell r="S1855" t="str">
            <v>Италия</v>
          </cell>
          <cell r="T1855" t="str">
            <v>Сицилия</v>
          </cell>
          <cell r="U1855">
            <v>0</v>
          </cell>
          <cell r="V1855">
            <v>0</v>
          </cell>
        </row>
        <row r="1856">
          <cell r="A1856" t="str">
            <v>s98281</v>
          </cell>
          <cell r="B1856" t="str">
            <v>s</v>
          </cell>
          <cell r="C1856" t="str">
            <v>98281</v>
          </cell>
          <cell r="E1856" t="str">
            <v>ТЕНУТА ДИ ДОННАФУГАТА С.Р.Л. СОЧИЕТА АГРИКОЛА</v>
          </cell>
          <cell r="F1856" t="str">
            <v>Седара (Сицилия)</v>
          </cell>
          <cell r="G1856">
            <v>0.75</v>
          </cell>
          <cell r="H1856">
            <v>2014</v>
          </cell>
          <cell r="K1856" t="str">
            <v>Нет</v>
          </cell>
          <cell r="M1856" t="str">
            <v>БУТ</v>
          </cell>
          <cell r="N1856" t="str">
            <v>КРАСНОЕ</v>
          </cell>
          <cell r="O1856">
            <v>13.5</v>
          </cell>
          <cell r="P1856" t="str">
            <v>DOC</v>
          </cell>
          <cell r="Q1856" t="str">
            <v>СУХОЕ</v>
          </cell>
          <cell r="R1856" t="str">
            <v>12, 6</v>
          </cell>
          <cell r="S1856" t="str">
            <v>Италия</v>
          </cell>
          <cell r="T1856" t="str">
            <v>Сицилия</v>
          </cell>
          <cell r="U1856">
            <v>0</v>
          </cell>
          <cell r="V1856">
            <v>0</v>
          </cell>
        </row>
        <row r="1857">
          <cell r="A1857" t="str">
            <v>s98284</v>
          </cell>
          <cell r="B1857" t="str">
            <v>s</v>
          </cell>
          <cell r="C1857" t="str">
            <v>98284</v>
          </cell>
          <cell r="D1857" t="str">
            <v>ОРИГИНАЛ</v>
          </cell>
          <cell r="E1857" t="str">
            <v>СОЧИЕТА АГРИКОЛА Ч.И.Т.А.И. КОМПАНИА ИТАЛЬЯНА ТЕРРЕНИ АЛЛЕВАМЕНТО Э ИМПЬЯНТИ С.П.А.</v>
          </cell>
          <cell r="F1857" t="str">
            <v>Сассикайя (Болгери Сассикайя)</v>
          </cell>
          <cell r="G1857">
            <v>0.75</v>
          </cell>
          <cell r="H1857">
            <v>2009</v>
          </cell>
          <cell r="K1857" t="str">
            <v>Нет</v>
          </cell>
          <cell r="M1857" t="str">
            <v>БУТ</v>
          </cell>
          <cell r="N1857" t="str">
            <v>КРАСНОЕ</v>
          </cell>
          <cell r="O1857">
            <v>14</v>
          </cell>
          <cell r="P1857" t="str">
            <v>DOC</v>
          </cell>
          <cell r="Q1857" t="str">
            <v>СУХОЕ</v>
          </cell>
          <cell r="R1857" t="str">
            <v>6, 12, 396, 360</v>
          </cell>
          <cell r="S1857" t="str">
            <v>Италия</v>
          </cell>
          <cell r="T1857" t="str">
            <v>Тоскана</v>
          </cell>
          <cell r="U1857">
            <v>63</v>
          </cell>
          <cell r="V1857">
            <v>63</v>
          </cell>
        </row>
        <row r="1858">
          <cell r="A1858" t="str">
            <v>s98285</v>
          </cell>
          <cell r="B1858" t="str">
            <v>s</v>
          </cell>
          <cell r="C1858" t="str">
            <v>98285</v>
          </cell>
          <cell r="E1858" t="str">
            <v>Шантовен СА</v>
          </cell>
          <cell r="F1858" t="str">
            <v>Ле Банкет Блан</v>
          </cell>
          <cell r="G1858">
            <v>0.75</v>
          </cell>
          <cell r="H1858">
            <v>0</v>
          </cell>
          <cell r="K1858" t="str">
            <v>Нет</v>
          </cell>
          <cell r="M1858" t="str">
            <v>БУТ</v>
          </cell>
          <cell r="N1858" t="str">
            <v>БЕЛОЕ</v>
          </cell>
          <cell r="O1858">
            <v>11</v>
          </cell>
          <cell r="P1858" t="str">
            <v>-</v>
          </cell>
          <cell r="Q1858" t="str">
            <v>СУХОЕ</v>
          </cell>
          <cell r="R1858" t="str">
            <v>12, 6, 576</v>
          </cell>
          <cell r="S1858" t="str">
            <v>Франция</v>
          </cell>
          <cell r="T1858" t="str">
            <v>-</v>
          </cell>
          <cell r="U1858">
            <v>2430</v>
          </cell>
          <cell r="V1858">
            <v>2430</v>
          </cell>
        </row>
        <row r="1859">
          <cell r="A1859" t="str">
            <v>s98286</v>
          </cell>
          <cell r="B1859" t="str">
            <v>s</v>
          </cell>
          <cell r="C1859" t="str">
            <v>98286</v>
          </cell>
          <cell r="E1859" t="str">
            <v>Шантовен СА</v>
          </cell>
          <cell r="F1859" t="str">
            <v>Ле Банкет Руж</v>
          </cell>
          <cell r="G1859">
            <v>0.75</v>
          </cell>
          <cell r="H1859">
            <v>0</v>
          </cell>
          <cell r="K1859" t="str">
            <v>Нет</v>
          </cell>
          <cell r="M1859" t="str">
            <v>БУТ</v>
          </cell>
          <cell r="N1859" t="str">
            <v>КРАСНОЕ</v>
          </cell>
          <cell r="O1859">
            <v>11</v>
          </cell>
          <cell r="P1859" t="str">
            <v>-</v>
          </cell>
          <cell r="Q1859" t="str">
            <v>СУХОЕ</v>
          </cell>
          <cell r="R1859" t="str">
            <v>12, 6, 576</v>
          </cell>
          <cell r="S1859" t="str">
            <v>Франция</v>
          </cell>
          <cell r="T1859" t="str">
            <v>-</v>
          </cell>
          <cell r="U1859">
            <v>0</v>
          </cell>
          <cell r="V1859">
            <v>0</v>
          </cell>
        </row>
        <row r="1860">
          <cell r="A1860" t="str">
            <v>s98289</v>
          </cell>
          <cell r="B1860" t="str">
            <v>s</v>
          </cell>
          <cell r="C1860" t="str">
            <v>98289</v>
          </cell>
          <cell r="E1860" t="str">
            <v>СОЧИЕТА АГРИКОЛА Ч.И.Т.А.И. КОМПАНИА ИТАЛЬЯНА ТЕРРЕНИ АЛЛЕВАМЕНТО Э ИМПЬЯНТИ С.П.А.</v>
          </cell>
          <cell r="F1860" t="str">
            <v>Сассикайя (Болгери Сассикайя)</v>
          </cell>
          <cell r="G1860">
            <v>1.5</v>
          </cell>
          <cell r="H1860">
            <v>2005</v>
          </cell>
          <cell r="K1860" t="str">
            <v>Нет</v>
          </cell>
          <cell r="M1860" t="str">
            <v>БУТ</v>
          </cell>
          <cell r="N1860" t="str">
            <v>КРАСНОЕ</v>
          </cell>
          <cell r="O1860">
            <v>13.5</v>
          </cell>
          <cell r="P1860" t="str">
            <v>DOC</v>
          </cell>
          <cell r="Q1860" t="str">
            <v>СУХОЕ</v>
          </cell>
          <cell r="S1860" t="str">
            <v>Италия</v>
          </cell>
          <cell r="T1860" t="str">
            <v>Тоскана</v>
          </cell>
          <cell r="U1860">
            <v>11</v>
          </cell>
          <cell r="V1860">
            <v>11</v>
          </cell>
        </row>
        <row r="1861">
          <cell r="A1861" t="str">
            <v>s98290</v>
          </cell>
          <cell r="B1861" t="str">
            <v>s</v>
          </cell>
          <cell r="C1861" t="str">
            <v>98290</v>
          </cell>
          <cell r="D1861" t="str">
            <v>ОРИГИНАЛ</v>
          </cell>
          <cell r="E1861" t="str">
            <v>СОЧИЕТА АГРИКОЛА Ч.И.Т.А.И. КОМПАНИА ИТАЛЬЯНА ТЕРРЕНИ АЛЛЕВАМЕНТО Э ИМПЬЯНТИ С.П.А.</v>
          </cell>
          <cell r="F1861" t="str">
            <v>Сассикайя (Болгери Сассикайя)</v>
          </cell>
          <cell r="G1861">
            <v>0.75</v>
          </cell>
          <cell r="H1861">
            <v>1999</v>
          </cell>
          <cell r="K1861" t="str">
            <v>Нет</v>
          </cell>
          <cell r="M1861" t="str">
            <v>БУТ</v>
          </cell>
          <cell r="N1861" t="str">
            <v>КРАСНОЕ</v>
          </cell>
          <cell r="O1861">
            <v>13</v>
          </cell>
          <cell r="P1861" t="str">
            <v>DOC</v>
          </cell>
          <cell r="Q1861" t="str">
            <v>СУХОЕ</v>
          </cell>
          <cell r="R1861" t="str">
            <v>2, 3, 9, 6, 12, 396, 360</v>
          </cell>
          <cell r="S1861" t="str">
            <v>Италия</v>
          </cell>
          <cell r="T1861" t="str">
            <v>Тоскана</v>
          </cell>
          <cell r="U1861">
            <v>103</v>
          </cell>
          <cell r="V1861">
            <v>103</v>
          </cell>
        </row>
        <row r="1862">
          <cell r="A1862" t="str">
            <v>s98291</v>
          </cell>
          <cell r="B1862" t="str">
            <v>s</v>
          </cell>
          <cell r="C1862" t="str">
            <v>98291</v>
          </cell>
          <cell r="D1862" t="str">
            <v>ОРИГИНАЛ</v>
          </cell>
          <cell r="E1862" t="str">
            <v>СОЧИЕТА АГРИКОЛА Ч.И.Т.А.И. КОМПАНИА ИТАЛЬЯНА ТЕРРЕНИ АЛЛЕВАМЕНТО Э ИМПЬЯНТИ С.П.А.</v>
          </cell>
          <cell r="F1862" t="str">
            <v>Сассикайя (Болгери Сассикайя)</v>
          </cell>
          <cell r="G1862">
            <v>0.75</v>
          </cell>
          <cell r="H1862">
            <v>2008</v>
          </cell>
          <cell r="K1862" t="str">
            <v>Нет</v>
          </cell>
          <cell r="M1862" t="str">
            <v>БУТ</v>
          </cell>
          <cell r="N1862" t="str">
            <v>КРАСНОЕ</v>
          </cell>
          <cell r="O1862">
            <v>13.5</v>
          </cell>
          <cell r="P1862" t="str">
            <v>DOC</v>
          </cell>
          <cell r="Q1862" t="str">
            <v>СУХОЕ</v>
          </cell>
          <cell r="R1862" t="str">
            <v>6, 12, 360</v>
          </cell>
          <cell r="S1862" t="str">
            <v>Италия</v>
          </cell>
          <cell r="T1862" t="str">
            <v>Тоскана</v>
          </cell>
          <cell r="U1862">
            <v>194</v>
          </cell>
          <cell r="V1862">
            <v>194</v>
          </cell>
        </row>
        <row r="1863">
          <cell r="A1863" t="str">
            <v>s98294</v>
          </cell>
          <cell r="B1863" t="str">
            <v>s</v>
          </cell>
          <cell r="C1863" t="str">
            <v>98294</v>
          </cell>
          <cell r="E1863" t="str">
            <v>ССЕ дю Шато Сутар</v>
          </cell>
          <cell r="F1863" t="str">
            <v>Шато Сутар Гран Крю Классе (Сент-Эмильон)</v>
          </cell>
          <cell r="G1863">
            <v>0.75</v>
          </cell>
          <cell r="H1863">
            <v>2001</v>
          </cell>
          <cell r="K1863" t="str">
            <v>Нет</v>
          </cell>
          <cell r="M1863" t="str">
            <v>БУТ</v>
          </cell>
          <cell r="N1863" t="str">
            <v>КРАСНОЕ</v>
          </cell>
          <cell r="O1863">
            <v>13</v>
          </cell>
          <cell r="P1863" t="str">
            <v>AOC</v>
          </cell>
          <cell r="Q1863" t="str">
            <v>СУХОЕ</v>
          </cell>
          <cell r="R1863" t="str">
            <v>12, 3</v>
          </cell>
          <cell r="S1863" t="str">
            <v>Франция</v>
          </cell>
          <cell r="T1863" t="str">
            <v>Бордо</v>
          </cell>
          <cell r="U1863">
            <v>4</v>
          </cell>
          <cell r="V1863">
            <v>4</v>
          </cell>
        </row>
        <row r="1864">
          <cell r="A1864" t="str">
            <v>s98305</v>
          </cell>
          <cell r="B1864" t="str">
            <v>s</v>
          </cell>
          <cell r="C1864" t="str">
            <v>98305</v>
          </cell>
          <cell r="D1864" t="str">
            <v>ОРИГИНАЛ</v>
          </cell>
          <cell r="E1864" t="str">
            <v>Орнеллайя э Массето Сочиета Агрикола С.р.л.</v>
          </cell>
          <cell r="F1864" t="str">
            <v>Массето (Тоскана)</v>
          </cell>
          <cell r="G1864">
            <v>0.75</v>
          </cell>
          <cell r="H1864">
            <v>2010</v>
          </cell>
          <cell r="K1864" t="str">
            <v>Нет</v>
          </cell>
          <cell r="M1864" t="str">
            <v>БУТ</v>
          </cell>
          <cell r="N1864" t="str">
            <v>КРАСНОЕ</v>
          </cell>
          <cell r="O1864">
            <v>14.5</v>
          </cell>
          <cell r="P1864" t="str">
            <v>IGT</v>
          </cell>
          <cell r="Q1864" t="str">
            <v>СУХОЕ</v>
          </cell>
          <cell r="R1864" t="str">
            <v>3, 6, 12</v>
          </cell>
          <cell r="S1864" t="str">
            <v>Италия</v>
          </cell>
          <cell r="T1864" t="str">
            <v>Тоскана</v>
          </cell>
          <cell r="U1864">
            <v>1</v>
          </cell>
          <cell r="V1864">
            <v>1</v>
          </cell>
        </row>
        <row r="1865">
          <cell r="A1865" t="str">
            <v>s98308</v>
          </cell>
          <cell r="B1865" t="str">
            <v>s</v>
          </cell>
          <cell r="C1865" t="str">
            <v>98308</v>
          </cell>
          <cell r="E1865" t="str">
            <v>НОНИНО ДИСТИЛЛАТОРИ СПА</v>
          </cell>
          <cell r="F1865" t="str">
            <v>Нонино Ризерва АнтикаКюве инвеккиата ин баррик в п/у</v>
          </cell>
          <cell r="G1865">
            <v>0.7</v>
          </cell>
          <cell r="H1865">
            <v>0</v>
          </cell>
          <cell r="K1865" t="str">
            <v>Нет</v>
          </cell>
          <cell r="M1865" t="str">
            <v>БУТ</v>
          </cell>
          <cell r="O1865">
            <v>43</v>
          </cell>
          <cell r="P1865" t="str">
            <v>-</v>
          </cell>
          <cell r="Q1865" t="str">
            <v>ГРАППА</v>
          </cell>
          <cell r="R1865">
            <v>6</v>
          </cell>
          <cell r="S1865" t="str">
            <v>Италия</v>
          </cell>
          <cell r="T1865" t="str">
            <v>Фриули</v>
          </cell>
          <cell r="U1865">
            <v>1</v>
          </cell>
          <cell r="V1865">
            <v>1</v>
          </cell>
        </row>
        <row r="1866">
          <cell r="A1866" t="str">
            <v>s98325</v>
          </cell>
          <cell r="B1866" t="str">
            <v>s</v>
          </cell>
          <cell r="C1866" t="str">
            <v>98325</v>
          </cell>
          <cell r="D1866" t="str">
            <v>ОРИГИНАЛ</v>
          </cell>
          <cell r="E1866" t="str">
            <v>КАНТИ ФЭМИЛИ С.П.А.</v>
          </cell>
          <cell r="F1866" t="str">
            <v>Барбера д'Асти Супериоре</v>
          </cell>
          <cell r="G1866">
            <v>0.75</v>
          </cell>
          <cell r="H1866">
            <v>2011</v>
          </cell>
          <cell r="K1866" t="str">
            <v>Нет</v>
          </cell>
          <cell r="M1866" t="str">
            <v>БУТ</v>
          </cell>
          <cell r="N1866" t="str">
            <v>КРАСНОЕ</v>
          </cell>
          <cell r="O1866">
            <v>13.5</v>
          </cell>
          <cell r="P1866" t="str">
            <v>DOCG</v>
          </cell>
          <cell r="Q1866" t="str">
            <v>СУХОЕ</v>
          </cell>
          <cell r="R1866">
            <v>6</v>
          </cell>
          <cell r="S1866" t="str">
            <v>Италия</v>
          </cell>
          <cell r="T1866" t="str">
            <v>Пьемонт</v>
          </cell>
          <cell r="U1866">
            <v>3</v>
          </cell>
          <cell r="V1866">
            <v>3</v>
          </cell>
        </row>
        <row r="1867">
          <cell r="A1867" t="str">
            <v>s98338</v>
          </cell>
          <cell r="B1867" t="str">
            <v>s</v>
          </cell>
          <cell r="C1867" t="str">
            <v>98338</v>
          </cell>
          <cell r="D1867" t="str">
            <v>ОРИГИНАЛ</v>
          </cell>
          <cell r="E1867" t="str">
            <v>КОНСЕРВЕ ИТАЛИЯ СОЧ. КООП. АГР.</v>
          </cell>
          <cell r="F1867" t="str">
            <v>Фруктовый сокосодержащий напиток абрикосовый c добавлением сахара</v>
          </cell>
          <cell r="G1867">
            <v>0.2</v>
          </cell>
          <cell r="H1867">
            <v>0</v>
          </cell>
          <cell r="K1867" t="str">
            <v>Нет</v>
          </cell>
          <cell r="M1867" t="str">
            <v>БУТ</v>
          </cell>
          <cell r="N1867" t="str">
            <v>СТЕКЛО</v>
          </cell>
          <cell r="O1867">
            <v>0</v>
          </cell>
          <cell r="R1867" t="str">
            <v>24, 2 376</v>
          </cell>
          <cell r="S1867" t="str">
            <v>Италия</v>
          </cell>
          <cell r="T1867" t="str">
            <v>Эмилия-Романия</v>
          </cell>
          <cell r="U1867">
            <v>48</v>
          </cell>
          <cell r="V1867">
            <v>48</v>
          </cell>
        </row>
        <row r="1868">
          <cell r="A1868" t="str">
            <v>s98340</v>
          </cell>
          <cell r="B1868" t="str">
            <v>s</v>
          </cell>
          <cell r="C1868" t="str">
            <v>98340</v>
          </cell>
          <cell r="D1868" t="str">
            <v>ОРИГИНАЛ</v>
          </cell>
          <cell r="E1868" t="str">
            <v>КОНСЕРВЕ ИТАЛИЯ СОЧ. КООП. АГР.</v>
          </cell>
          <cell r="F1868" t="str">
            <v>Фруктовый сокосодержащий напиток грушевый с добавлением сахара</v>
          </cell>
          <cell r="G1868">
            <v>0.2</v>
          </cell>
          <cell r="H1868">
            <v>0</v>
          </cell>
          <cell r="K1868" t="str">
            <v>Нет</v>
          </cell>
          <cell r="M1868" t="str">
            <v>БУТ</v>
          </cell>
          <cell r="N1868" t="str">
            <v>СТЕКЛО</v>
          </cell>
          <cell r="O1868">
            <v>0</v>
          </cell>
          <cell r="Q1868" t="str">
            <v>СОКОСОДЕРЖАЩИЙ</v>
          </cell>
          <cell r="R1868" t="str">
            <v>24, 2 376</v>
          </cell>
          <cell r="S1868" t="str">
            <v>Италия</v>
          </cell>
          <cell r="T1868" t="str">
            <v>Эмилия-Романия</v>
          </cell>
          <cell r="U1868">
            <v>576</v>
          </cell>
          <cell r="V1868">
            <v>576</v>
          </cell>
        </row>
        <row r="1869">
          <cell r="A1869" t="str">
            <v>s98355</v>
          </cell>
          <cell r="B1869" t="str">
            <v>s</v>
          </cell>
          <cell r="C1869" t="str">
            <v>98355</v>
          </cell>
          <cell r="E1869" t="str">
            <v>Закрытое Акционерное Общество ЧМАПЯ</v>
          </cell>
          <cell r="F1869" t="str">
            <v>АНАИТ в п/у</v>
          </cell>
          <cell r="G1869">
            <v>0.7</v>
          </cell>
          <cell r="H1869">
            <v>0</v>
          </cell>
          <cell r="K1869" t="str">
            <v>Нет</v>
          </cell>
          <cell r="M1869" t="str">
            <v>БУТ</v>
          </cell>
          <cell r="O1869">
            <v>40</v>
          </cell>
          <cell r="Q1869" t="str">
            <v>КОНЬЯК АРМ.</v>
          </cell>
          <cell r="R1869">
            <v>3</v>
          </cell>
          <cell r="S1869" t="str">
            <v>Армения</v>
          </cell>
          <cell r="T1869" t="str">
            <v>-</v>
          </cell>
          <cell r="U1869">
            <v>1</v>
          </cell>
          <cell r="V1869">
            <v>0</v>
          </cell>
        </row>
        <row r="1870">
          <cell r="A1870" t="str">
            <v>s98373</v>
          </cell>
          <cell r="B1870" t="str">
            <v>s</v>
          </cell>
          <cell r="C1870" t="str">
            <v>98373</v>
          </cell>
          <cell r="E1870" t="str">
            <v>Ф.Е. ТРИМБАХ С.А.</v>
          </cell>
          <cell r="F1870" t="str">
            <v>Рислинг Кло Сент Ун (Эльзас)</v>
          </cell>
          <cell r="G1870">
            <v>1.5</v>
          </cell>
          <cell r="H1870">
            <v>2007</v>
          </cell>
          <cell r="K1870" t="str">
            <v>Нет</v>
          </cell>
          <cell r="M1870" t="str">
            <v>БУТ</v>
          </cell>
          <cell r="N1870" t="str">
            <v>БЕЛОЕ</v>
          </cell>
          <cell r="O1870">
            <v>13</v>
          </cell>
          <cell r="P1870" t="str">
            <v>AOC</v>
          </cell>
          <cell r="Q1870" t="str">
            <v>СУХОЕ</v>
          </cell>
          <cell r="R1870" t="str">
            <v>3, 6, 12</v>
          </cell>
          <cell r="S1870" t="str">
            <v>Франция</v>
          </cell>
          <cell r="T1870" t="str">
            <v>Эльзас</v>
          </cell>
          <cell r="U1870">
            <v>1</v>
          </cell>
          <cell r="V1870">
            <v>1</v>
          </cell>
        </row>
        <row r="1871">
          <cell r="A1871" t="str">
            <v>s98378</v>
          </cell>
          <cell r="B1871" t="str">
            <v>s</v>
          </cell>
          <cell r="C1871" t="str">
            <v>98378</v>
          </cell>
          <cell r="E1871" t="str">
            <v>Орнеллайя э Массето Сочиета Агрикола С.р.л.</v>
          </cell>
          <cell r="F1871" t="str">
            <v>Орнеллайя Супериоре (Болгери)</v>
          </cell>
          <cell r="G1871">
            <v>0.75</v>
          </cell>
          <cell r="H1871">
            <v>2007</v>
          </cell>
          <cell r="K1871" t="str">
            <v>Нет</v>
          </cell>
          <cell r="M1871" t="str">
            <v>БУТ</v>
          </cell>
          <cell r="N1871" t="str">
            <v>КРАСНОЕ</v>
          </cell>
          <cell r="O1871">
            <v>14.5</v>
          </cell>
          <cell r="P1871" t="str">
            <v>DOC</v>
          </cell>
          <cell r="Q1871" t="str">
            <v>СУХОЕ</v>
          </cell>
          <cell r="R1871" t="str">
            <v>6, 12</v>
          </cell>
          <cell r="S1871" t="str">
            <v>Италия</v>
          </cell>
          <cell r="T1871" t="str">
            <v>Тоскана</v>
          </cell>
          <cell r="U1871">
            <v>4</v>
          </cell>
          <cell r="V1871">
            <v>4</v>
          </cell>
        </row>
        <row r="1872">
          <cell r="A1872" t="str">
            <v>s98382</v>
          </cell>
          <cell r="B1872" t="str">
            <v>s</v>
          </cell>
          <cell r="C1872" t="str">
            <v>98382</v>
          </cell>
          <cell r="E1872" t="str">
            <v>Адзьенда Виникола Джакомо Контерно ди Джованни Контерно С.С.</v>
          </cell>
          <cell r="F1872" t="str">
            <v>Бароло Ризерва Монфортино</v>
          </cell>
          <cell r="G1872">
            <v>1.5</v>
          </cell>
          <cell r="H1872">
            <v>1996</v>
          </cell>
          <cell r="K1872" t="str">
            <v>Нет</v>
          </cell>
          <cell r="M1872" t="str">
            <v>БУТ</v>
          </cell>
          <cell r="N1872" t="str">
            <v>КРАСНОЕ</v>
          </cell>
          <cell r="O1872">
            <v>14</v>
          </cell>
          <cell r="P1872" t="str">
            <v>DOCG</v>
          </cell>
          <cell r="Q1872" t="str">
            <v>СУХОЕ</v>
          </cell>
          <cell r="R1872" t="str">
            <v>6, 12</v>
          </cell>
          <cell r="S1872" t="str">
            <v>Италия</v>
          </cell>
          <cell r="T1872" t="str">
            <v>Альба</v>
          </cell>
          <cell r="U1872">
            <v>1</v>
          </cell>
          <cell r="V1872">
            <v>1</v>
          </cell>
        </row>
        <row r="1873">
          <cell r="A1873" t="str">
            <v>s98386</v>
          </cell>
          <cell r="B1873" t="str">
            <v>s</v>
          </cell>
          <cell r="C1873" t="str">
            <v>98386</v>
          </cell>
          <cell r="E1873" t="str">
            <v>Домен д'Эжени</v>
          </cell>
          <cell r="F1873" t="str">
            <v>Эшезо Гран Крю</v>
          </cell>
          <cell r="G1873">
            <v>0.75</v>
          </cell>
          <cell r="H1873">
            <v>2013</v>
          </cell>
          <cell r="K1873" t="str">
            <v>Нет</v>
          </cell>
          <cell r="M1873" t="str">
            <v>БУТ</v>
          </cell>
          <cell r="N1873" t="str">
            <v>КРАСНОЕ</v>
          </cell>
          <cell r="O1873">
            <v>13</v>
          </cell>
          <cell r="P1873" t="str">
            <v>AOC</v>
          </cell>
          <cell r="Q1873" t="str">
            <v>СУХОЕ</v>
          </cell>
          <cell r="R1873">
            <v>6</v>
          </cell>
          <cell r="S1873" t="str">
            <v>Франция</v>
          </cell>
          <cell r="T1873" t="str">
            <v>Бургундия</v>
          </cell>
          <cell r="U1873">
            <v>9</v>
          </cell>
          <cell r="V1873">
            <v>9</v>
          </cell>
        </row>
        <row r="1874">
          <cell r="A1874" t="str">
            <v>s98388</v>
          </cell>
          <cell r="B1874" t="str">
            <v>s</v>
          </cell>
          <cell r="C1874" t="str">
            <v>98388</v>
          </cell>
          <cell r="E1874" t="str">
            <v>Домен д'Эжени</v>
          </cell>
          <cell r="F1874" t="str">
            <v>Кло-Вужо Гран Крю</v>
          </cell>
          <cell r="G1874">
            <v>0.75</v>
          </cell>
          <cell r="H1874">
            <v>2013</v>
          </cell>
          <cell r="K1874" t="str">
            <v>Нет</v>
          </cell>
          <cell r="M1874" t="str">
            <v>БУТ</v>
          </cell>
          <cell r="N1874" t="str">
            <v>КРАСНОЕ</v>
          </cell>
          <cell r="O1874">
            <v>13</v>
          </cell>
          <cell r="P1874" t="str">
            <v>AOC</v>
          </cell>
          <cell r="Q1874" t="str">
            <v>СУХОЕ</v>
          </cell>
          <cell r="R1874">
            <v>6</v>
          </cell>
          <cell r="S1874" t="str">
            <v>Франция</v>
          </cell>
          <cell r="T1874" t="str">
            <v>Бургундия</v>
          </cell>
          <cell r="U1874">
            <v>6</v>
          </cell>
          <cell r="V1874">
            <v>6</v>
          </cell>
        </row>
        <row r="1875">
          <cell r="A1875" t="str">
            <v>s98390</v>
          </cell>
          <cell r="B1875" t="str">
            <v>s</v>
          </cell>
          <cell r="C1875" t="str">
            <v>98390</v>
          </cell>
          <cell r="E1875" t="str">
            <v>С.А.Р.Л. Домен Жан Гриво</v>
          </cell>
          <cell r="F1875" t="str">
            <v>Вон-Романе</v>
          </cell>
          <cell r="G1875">
            <v>0.75</v>
          </cell>
          <cell r="H1875">
            <v>2010</v>
          </cell>
          <cell r="K1875" t="str">
            <v>Нет</v>
          </cell>
          <cell r="M1875" t="str">
            <v>БУТ</v>
          </cell>
          <cell r="N1875" t="str">
            <v>КРАСНОЕ</v>
          </cell>
          <cell r="O1875">
            <v>13</v>
          </cell>
          <cell r="P1875" t="str">
            <v>AOC</v>
          </cell>
          <cell r="Q1875" t="str">
            <v>СУХОЕ</v>
          </cell>
          <cell r="R1875" t="str">
            <v>12, 504</v>
          </cell>
          <cell r="S1875" t="str">
            <v>Франция</v>
          </cell>
          <cell r="T1875" t="str">
            <v>Бургундия</v>
          </cell>
          <cell r="U1875">
            <v>0</v>
          </cell>
          <cell r="V1875">
            <v>0</v>
          </cell>
        </row>
        <row r="1876">
          <cell r="A1876" t="str">
            <v>s98397</v>
          </cell>
          <cell r="B1876" t="str">
            <v>s</v>
          </cell>
          <cell r="C1876" t="str">
            <v>98397</v>
          </cell>
          <cell r="E1876" t="str">
            <v>ООО "Компания Бесини"</v>
          </cell>
          <cell r="F1876" t="str">
            <v>Алазанская Долина</v>
          </cell>
          <cell r="G1876">
            <v>0.75</v>
          </cell>
          <cell r="H1876">
            <v>2015</v>
          </cell>
          <cell r="K1876" t="str">
            <v>Нет</v>
          </cell>
          <cell r="M1876" t="str">
            <v>БУТ</v>
          </cell>
          <cell r="N1876" t="str">
            <v>БЕЛОЕ</v>
          </cell>
          <cell r="O1876">
            <v>11.5</v>
          </cell>
          <cell r="Q1876" t="str">
            <v>П/СЛАДКОЕ</v>
          </cell>
          <cell r="R1876" t="str">
            <v>6, 600</v>
          </cell>
          <cell r="S1876" t="str">
            <v>Грузия</v>
          </cell>
          <cell r="T1876" t="str">
            <v>-</v>
          </cell>
          <cell r="U1876">
            <v>0</v>
          </cell>
          <cell r="V1876">
            <v>0</v>
          </cell>
        </row>
        <row r="1877">
          <cell r="A1877" t="str">
            <v>s98398</v>
          </cell>
          <cell r="B1877" t="str">
            <v>s</v>
          </cell>
          <cell r="C1877" t="str">
            <v>98398</v>
          </cell>
          <cell r="E1877" t="str">
            <v>ООО "Компания Бесини"</v>
          </cell>
          <cell r="F1877" t="str">
            <v>Алазанская Долина</v>
          </cell>
          <cell r="G1877">
            <v>0.75</v>
          </cell>
          <cell r="H1877">
            <v>2015</v>
          </cell>
          <cell r="K1877" t="str">
            <v>Нет</v>
          </cell>
          <cell r="M1877" t="str">
            <v>БУТ</v>
          </cell>
          <cell r="N1877" t="str">
            <v>КРАСНОЕ</v>
          </cell>
          <cell r="O1877">
            <v>12.5</v>
          </cell>
          <cell r="Q1877" t="str">
            <v>П/СЛАДКОЕ</v>
          </cell>
          <cell r="R1877" t="str">
            <v>6, 600</v>
          </cell>
          <cell r="S1877" t="str">
            <v>Грузия</v>
          </cell>
          <cell r="T1877" t="str">
            <v>-</v>
          </cell>
          <cell r="U1877">
            <v>0</v>
          </cell>
          <cell r="V1877">
            <v>0</v>
          </cell>
        </row>
        <row r="1878">
          <cell r="A1878" t="str">
            <v>s98399</v>
          </cell>
          <cell r="B1878" t="str">
            <v>s</v>
          </cell>
          <cell r="C1878" t="str">
            <v>98399</v>
          </cell>
          <cell r="D1878" t="str">
            <v>ОРИГИНАЛ</v>
          </cell>
          <cell r="E1878" t="str">
            <v>ООО "Компания Бесини"</v>
          </cell>
          <cell r="F1878" t="str">
            <v>Саперави</v>
          </cell>
          <cell r="G1878">
            <v>0.75</v>
          </cell>
          <cell r="H1878">
            <v>2015</v>
          </cell>
          <cell r="K1878" t="str">
            <v>Нет</v>
          </cell>
          <cell r="M1878" t="str">
            <v>БУТ</v>
          </cell>
          <cell r="N1878" t="str">
            <v>КРАСНОЕ</v>
          </cell>
          <cell r="O1878">
            <v>12.5</v>
          </cell>
          <cell r="Q1878" t="str">
            <v>СУХОЕ</v>
          </cell>
          <cell r="R1878" t="str">
            <v>6, 600</v>
          </cell>
          <cell r="S1878" t="str">
            <v>Грузия</v>
          </cell>
          <cell r="T1878" t="str">
            <v>-</v>
          </cell>
          <cell r="U1878">
            <v>0</v>
          </cell>
          <cell r="V1878">
            <v>0</v>
          </cell>
        </row>
        <row r="1879">
          <cell r="A1879" t="str">
            <v>s98418</v>
          </cell>
          <cell r="B1879" t="str">
            <v>s</v>
          </cell>
          <cell r="C1879" t="str">
            <v>98418</v>
          </cell>
          <cell r="E1879" t="str">
            <v>С.С. дю Шато Ненан</v>
          </cell>
          <cell r="F1879" t="str">
            <v>Шато Ненан (Помроль)</v>
          </cell>
          <cell r="G1879">
            <v>0.75</v>
          </cell>
          <cell r="H1879">
            <v>2011</v>
          </cell>
          <cell r="K1879" t="str">
            <v>Нет</v>
          </cell>
          <cell r="M1879" t="str">
            <v>БУТ</v>
          </cell>
          <cell r="N1879" t="str">
            <v>КРАСНОЕ</v>
          </cell>
          <cell r="O1879">
            <v>13.5</v>
          </cell>
          <cell r="P1879" t="str">
            <v>AOC</v>
          </cell>
          <cell r="Q1879" t="str">
            <v>СУХОЕ</v>
          </cell>
          <cell r="R1879" t="str">
            <v>6, 12</v>
          </cell>
          <cell r="S1879" t="str">
            <v>Франция</v>
          </cell>
          <cell r="T1879" t="str">
            <v>Бордо</v>
          </cell>
          <cell r="U1879">
            <v>1</v>
          </cell>
          <cell r="V1879">
            <v>1</v>
          </cell>
        </row>
        <row r="1880">
          <cell r="A1880" t="str">
            <v>s98419</v>
          </cell>
          <cell r="B1880" t="str">
            <v>s</v>
          </cell>
          <cell r="C1880" t="str">
            <v>98419</v>
          </cell>
          <cell r="E1880" t="str">
            <v>СНСЕ дю Шато Пишон Лонгвиль</v>
          </cell>
          <cell r="F1880" t="str">
            <v>Шато Пишон-Лонгвиль о Барон де Пишон-Лонгвиль Крю Классе (Пойяк)</v>
          </cell>
          <cell r="G1880">
            <v>0.75</v>
          </cell>
          <cell r="H1880">
            <v>2004</v>
          </cell>
          <cell r="K1880" t="str">
            <v>Нет</v>
          </cell>
          <cell r="M1880" t="str">
            <v>БУТ</v>
          </cell>
          <cell r="N1880" t="str">
            <v>КРАСНОЕ</v>
          </cell>
          <cell r="O1880">
            <v>13.5</v>
          </cell>
          <cell r="P1880" t="str">
            <v>AOC</v>
          </cell>
          <cell r="Q1880" t="str">
            <v>СУХОЕ</v>
          </cell>
          <cell r="R1880" t="str">
            <v>12, 6</v>
          </cell>
          <cell r="S1880" t="str">
            <v>Франция</v>
          </cell>
          <cell r="T1880" t="str">
            <v>Бордо</v>
          </cell>
          <cell r="U1880">
            <v>0</v>
          </cell>
          <cell r="V1880">
            <v>0</v>
          </cell>
        </row>
        <row r="1881">
          <cell r="A1881" t="str">
            <v>s98423</v>
          </cell>
          <cell r="B1881" t="str">
            <v>s</v>
          </cell>
          <cell r="C1881" t="str">
            <v>98423</v>
          </cell>
          <cell r="F1881" t="str">
            <v>Книга "Патрис Пивто и тайные комнаты Frapin" рег выпуск/серия Simple Wine News</v>
          </cell>
          <cell r="G1881">
            <v>0</v>
          </cell>
          <cell r="H1881">
            <v>0</v>
          </cell>
          <cell r="K1881" t="str">
            <v>Нет</v>
          </cell>
          <cell r="M1881" t="str">
            <v>ШТ</v>
          </cell>
          <cell r="O1881">
            <v>3</v>
          </cell>
          <cell r="S1881" t="str">
            <v>РОССИЯ</v>
          </cell>
          <cell r="T1881" t="str">
            <v>-</v>
          </cell>
          <cell r="U1881">
            <v>71</v>
          </cell>
          <cell r="V1881">
            <v>71</v>
          </cell>
        </row>
        <row r="1882">
          <cell r="A1882" t="str">
            <v>s98424</v>
          </cell>
          <cell r="B1882" t="str">
            <v>s</v>
          </cell>
          <cell r="C1882" t="str">
            <v>98424</v>
          </cell>
          <cell r="E1882" t="str">
            <v>Зе Бергкельдер</v>
          </cell>
          <cell r="F1882" t="str">
            <v>Ту Оушенс Пинотаж</v>
          </cell>
          <cell r="G1882">
            <v>0.75</v>
          </cell>
          <cell r="H1882">
            <v>2015</v>
          </cell>
          <cell r="K1882" t="str">
            <v>Нет</v>
          </cell>
          <cell r="M1882" t="str">
            <v>БУТ</v>
          </cell>
          <cell r="N1882" t="str">
            <v>КРАСНОЕ</v>
          </cell>
          <cell r="O1882">
            <v>13.5</v>
          </cell>
          <cell r="P1882" t="str">
            <v>-</v>
          </cell>
          <cell r="Q1882" t="str">
            <v>П/СУХОЕ</v>
          </cell>
          <cell r="R1882" t="str">
            <v>6, 600</v>
          </cell>
          <cell r="S1882" t="str">
            <v>Южная Африка</v>
          </cell>
          <cell r="T1882" t="str">
            <v>Вестерн Кейп</v>
          </cell>
          <cell r="U1882">
            <v>72</v>
          </cell>
          <cell r="V1882">
            <v>72</v>
          </cell>
        </row>
        <row r="1883">
          <cell r="A1883" t="str">
            <v>s98426</v>
          </cell>
          <cell r="B1883" t="str">
            <v>s</v>
          </cell>
          <cell r="C1883" t="str">
            <v>98426</v>
          </cell>
          <cell r="E1883" t="str">
            <v>Шато Лагранж С.А.С.</v>
          </cell>
          <cell r="F1883" t="str">
            <v>Шато Лагранж Гран Крю Классе (Сен-Жюльен)</v>
          </cell>
          <cell r="G1883">
            <v>0.75</v>
          </cell>
          <cell r="H1883">
            <v>2008</v>
          </cell>
          <cell r="K1883" t="str">
            <v>Нет</v>
          </cell>
          <cell r="M1883" t="str">
            <v>БУТ</v>
          </cell>
          <cell r="N1883" t="str">
            <v>КРАСНОЕ</v>
          </cell>
          <cell r="O1883">
            <v>13</v>
          </cell>
          <cell r="P1883" t="str">
            <v>AOC</v>
          </cell>
          <cell r="Q1883" t="str">
            <v>СУХОЕ</v>
          </cell>
          <cell r="R1883" t="str">
            <v>6, 12</v>
          </cell>
          <cell r="S1883" t="str">
            <v>Франция</v>
          </cell>
          <cell r="T1883" t="str">
            <v>Бордо</v>
          </cell>
          <cell r="U1883">
            <v>7</v>
          </cell>
          <cell r="V1883">
            <v>7</v>
          </cell>
        </row>
        <row r="1884">
          <cell r="A1884" t="str">
            <v>s98433</v>
          </cell>
          <cell r="B1884" t="str">
            <v>s</v>
          </cell>
          <cell r="C1884" t="str">
            <v>98433</v>
          </cell>
          <cell r="D1884" t="str">
            <v>МЕТРО</v>
          </cell>
          <cell r="E1884" t="str">
            <v>Маркези де Фрескобальди сочиета Агрикола с.р.л.</v>
          </cell>
          <cell r="F1884" t="str">
            <v>Нипоццано Ризерва (Кьянти Руфина) п/у</v>
          </cell>
          <cell r="G1884">
            <v>0.75</v>
          </cell>
          <cell r="H1884">
            <v>2012</v>
          </cell>
          <cell r="K1884" t="str">
            <v>Нет</v>
          </cell>
          <cell r="M1884" t="str">
            <v>БУТ</v>
          </cell>
          <cell r="N1884" t="str">
            <v>КРАСНОЕ</v>
          </cell>
          <cell r="O1884">
            <v>13</v>
          </cell>
          <cell r="P1884" t="str">
            <v>DOCG</v>
          </cell>
          <cell r="Q1884" t="str">
            <v>СУХОЕ</v>
          </cell>
          <cell r="R1884" t="str">
            <v>6, 12</v>
          </cell>
          <cell r="S1884" t="str">
            <v>Италия</v>
          </cell>
          <cell r="T1884" t="str">
            <v>Тоскана</v>
          </cell>
          <cell r="U1884">
            <v>12</v>
          </cell>
          <cell r="V1884">
            <v>12</v>
          </cell>
        </row>
        <row r="1885">
          <cell r="A1885" t="str">
            <v>s98434</v>
          </cell>
          <cell r="B1885" t="str">
            <v>s</v>
          </cell>
          <cell r="C1885" t="str">
            <v>98434</v>
          </cell>
          <cell r="D1885" t="str">
            <v>НЕТ ПУ</v>
          </cell>
          <cell r="E1885" t="str">
            <v>Маркези де Фрескобальди сочиета Агрикола с.р.л.</v>
          </cell>
          <cell r="F1885" t="str">
            <v>Нипоццано Ризерва (Кьянти Руфина) п/у</v>
          </cell>
          <cell r="G1885">
            <v>0.75</v>
          </cell>
          <cell r="H1885">
            <v>2012</v>
          </cell>
          <cell r="K1885" t="str">
            <v>Нет</v>
          </cell>
          <cell r="M1885" t="str">
            <v>БУТ</v>
          </cell>
          <cell r="N1885" t="str">
            <v>КРАСНОЕ</v>
          </cell>
          <cell r="O1885">
            <v>13</v>
          </cell>
          <cell r="P1885" t="str">
            <v>DOCG</v>
          </cell>
          <cell r="Q1885" t="str">
            <v>СУХОЕ</v>
          </cell>
          <cell r="S1885" t="str">
            <v>Италия</v>
          </cell>
          <cell r="T1885" t="str">
            <v>Тоскана</v>
          </cell>
          <cell r="U1885">
            <v>0</v>
          </cell>
          <cell r="V1885">
            <v>0</v>
          </cell>
        </row>
        <row r="1886">
          <cell r="A1886" t="str">
            <v>s98441</v>
          </cell>
          <cell r="B1886" t="str">
            <v>s</v>
          </cell>
          <cell r="C1886" t="str">
            <v>98441</v>
          </cell>
          <cell r="D1886" t="str">
            <v>ОРИГИНАЛ</v>
          </cell>
          <cell r="E1886" t="str">
            <v>Мезон Бушар Пэр э Фис САС</v>
          </cell>
          <cell r="F1886" t="str">
            <v>Бургонь Пино Нуар ла Винье</v>
          </cell>
          <cell r="G1886">
            <v>0.75</v>
          </cell>
          <cell r="H1886">
            <v>2014</v>
          </cell>
          <cell r="K1886" t="str">
            <v>Нет</v>
          </cell>
          <cell r="M1886" t="str">
            <v>БУТ</v>
          </cell>
          <cell r="N1886" t="str">
            <v>КРАСНОЕ</v>
          </cell>
          <cell r="O1886">
            <v>12.5</v>
          </cell>
          <cell r="P1886" t="str">
            <v>AOC</v>
          </cell>
          <cell r="Q1886" t="str">
            <v>СУХОЕ</v>
          </cell>
          <cell r="R1886" t="str">
            <v>12, 6</v>
          </cell>
          <cell r="S1886" t="str">
            <v>Франция</v>
          </cell>
          <cell r="T1886" t="str">
            <v>Бургундия</v>
          </cell>
          <cell r="U1886">
            <v>783</v>
          </cell>
          <cell r="V1886">
            <v>777</v>
          </cell>
        </row>
        <row r="1887">
          <cell r="A1887" t="str">
            <v>s98441</v>
          </cell>
          <cell r="B1887" t="str">
            <v>s</v>
          </cell>
          <cell r="C1887" t="str">
            <v>98441</v>
          </cell>
          <cell r="D1887" t="str">
            <v>ЭНОТРИЯFRE</v>
          </cell>
          <cell r="E1887" t="str">
            <v>Мезон Бушар Пэр э Фис САС</v>
          </cell>
          <cell r="F1887" t="str">
            <v>Бургонь Пино Нуар ла Винье</v>
          </cell>
          <cell r="G1887">
            <v>0.75</v>
          </cell>
          <cell r="H1887">
            <v>2014</v>
          </cell>
          <cell r="K1887" t="str">
            <v>Нет</v>
          </cell>
          <cell r="M1887" t="str">
            <v>БУТ</v>
          </cell>
          <cell r="N1887" t="str">
            <v>КРАСНОЕ</v>
          </cell>
          <cell r="O1887">
            <v>12.5</v>
          </cell>
          <cell r="P1887" t="str">
            <v>AOC</v>
          </cell>
          <cell r="Q1887" t="str">
            <v>СУХОЕ</v>
          </cell>
          <cell r="R1887" t="str">
            <v>12, 6</v>
          </cell>
          <cell r="S1887" t="str">
            <v>Франция</v>
          </cell>
          <cell r="T1887" t="str">
            <v>Бургундия</v>
          </cell>
          <cell r="U1887">
            <v>21</v>
          </cell>
          <cell r="V1887">
            <v>21</v>
          </cell>
        </row>
        <row r="1888">
          <cell r="A1888" t="str">
            <v>s98442</v>
          </cell>
          <cell r="B1888" t="str">
            <v>s</v>
          </cell>
          <cell r="C1888" t="str">
            <v>98442</v>
          </cell>
          <cell r="E1888" t="str">
            <v>Мезон Бушар Пэр э Фис САС</v>
          </cell>
          <cell r="F1888" t="str">
            <v>Мерсо Премье Крю Женеврьер</v>
          </cell>
          <cell r="G1888">
            <v>0.75</v>
          </cell>
          <cell r="H1888">
            <v>2013</v>
          </cell>
          <cell r="K1888" t="str">
            <v>Нет</v>
          </cell>
          <cell r="M1888" t="str">
            <v>БУТ</v>
          </cell>
          <cell r="N1888" t="str">
            <v>БЕЛОЕ</v>
          </cell>
          <cell r="O1888">
            <v>13.5</v>
          </cell>
          <cell r="P1888" t="str">
            <v>AOC</v>
          </cell>
          <cell r="Q1888" t="str">
            <v>СУХОЕ</v>
          </cell>
          <cell r="R1888" t="str">
            <v>6, 462</v>
          </cell>
          <cell r="S1888" t="str">
            <v>Франция</v>
          </cell>
          <cell r="T1888" t="str">
            <v>Бургундия</v>
          </cell>
          <cell r="U1888">
            <v>8</v>
          </cell>
          <cell r="V1888">
            <v>8</v>
          </cell>
        </row>
        <row r="1889">
          <cell r="A1889" t="str">
            <v>s98446</v>
          </cell>
          <cell r="B1889" t="str">
            <v>s</v>
          </cell>
          <cell r="C1889" t="str">
            <v>98446</v>
          </cell>
          <cell r="E1889" t="str">
            <v>Ф.Е. ТРИМБАХ С.А.</v>
          </cell>
          <cell r="F1889" t="str">
            <v>Рислинг (Эльзас)</v>
          </cell>
          <cell r="G1889">
            <v>0.375</v>
          </cell>
          <cell r="H1889">
            <v>2013</v>
          </cell>
          <cell r="K1889" t="str">
            <v>Нет</v>
          </cell>
          <cell r="M1889" t="str">
            <v>БУТ</v>
          </cell>
          <cell r="N1889" t="str">
            <v>БЕЛОЕ</v>
          </cell>
          <cell r="O1889">
            <v>12.5</v>
          </cell>
          <cell r="P1889" t="str">
            <v>AOC</v>
          </cell>
          <cell r="Q1889" t="str">
            <v>СУХОЕ</v>
          </cell>
          <cell r="R1889" t="str">
            <v>12, 24, 960</v>
          </cell>
          <cell r="S1889" t="str">
            <v>Франция</v>
          </cell>
          <cell r="T1889" t="str">
            <v>Эльзас</v>
          </cell>
          <cell r="U1889">
            <v>1</v>
          </cell>
          <cell r="V1889">
            <v>0</v>
          </cell>
        </row>
        <row r="1890">
          <cell r="A1890" t="str">
            <v>s98465</v>
          </cell>
          <cell r="B1890" t="str">
            <v>s</v>
          </cell>
          <cell r="C1890" t="str">
            <v>98465</v>
          </cell>
          <cell r="D1890" t="str">
            <v>ОРИГИНАЛ</v>
          </cell>
          <cell r="F1890" t="str">
            <v>Пенал на 1 бут Бургонь с шелкографией "Анри Буржуа" (дуб)</v>
          </cell>
          <cell r="G1890">
            <v>0</v>
          </cell>
          <cell r="H1890">
            <v>0</v>
          </cell>
          <cell r="K1890" t="str">
            <v>Нет</v>
          </cell>
          <cell r="M1890" t="str">
            <v>ШТ</v>
          </cell>
          <cell r="O1890">
            <v>0</v>
          </cell>
          <cell r="S1890" t="str">
            <v>РОССИЯ</v>
          </cell>
          <cell r="T1890" t="str">
            <v>-</v>
          </cell>
          <cell r="U1890">
            <v>200</v>
          </cell>
          <cell r="V1890">
            <v>200</v>
          </cell>
        </row>
        <row r="1891">
          <cell r="A1891" t="str">
            <v>s98473</v>
          </cell>
          <cell r="B1891" t="str">
            <v>s</v>
          </cell>
          <cell r="C1891" t="str">
            <v>98473</v>
          </cell>
          <cell r="D1891" t="str">
            <v>БЕЗ П/У</v>
          </cell>
          <cell r="E1891" t="str">
            <v>Бодегас де лос Эредерос дель Маркес де Рискаль С.Л.</v>
          </cell>
          <cell r="F1891" t="str">
            <v>Финка Торреа в п/у</v>
          </cell>
          <cell r="G1891">
            <v>0.75</v>
          </cell>
          <cell r="H1891">
            <v>2011</v>
          </cell>
          <cell r="K1891" t="str">
            <v>Нет</v>
          </cell>
          <cell r="M1891" t="str">
            <v>БУТ</v>
          </cell>
          <cell r="N1891" t="str">
            <v>КРАСНОЕ</v>
          </cell>
          <cell r="O1891">
            <v>14</v>
          </cell>
          <cell r="P1891" t="str">
            <v>DOC</v>
          </cell>
          <cell r="Q1891" t="str">
            <v>СУХОЕ</v>
          </cell>
          <cell r="R1891">
            <v>2</v>
          </cell>
          <cell r="S1891" t="str">
            <v>Испания</v>
          </cell>
          <cell r="T1891" t="str">
            <v>Риоха</v>
          </cell>
          <cell r="U1891">
            <v>135</v>
          </cell>
          <cell r="V1891">
            <v>135</v>
          </cell>
        </row>
        <row r="1892">
          <cell r="A1892" t="str">
            <v>s98485</v>
          </cell>
          <cell r="B1892" t="str">
            <v>s</v>
          </cell>
          <cell r="C1892" t="str">
            <v>98485</v>
          </cell>
          <cell r="E1892" t="str">
            <v>Крусарес С.А.</v>
          </cell>
          <cell r="F1892" t="str">
            <v>Тьерра Наталь Голд Коллекшн</v>
          </cell>
          <cell r="G1892">
            <v>0.75</v>
          </cell>
          <cell r="H1892">
            <v>0</v>
          </cell>
          <cell r="K1892" t="str">
            <v>Нет</v>
          </cell>
          <cell r="M1892" t="str">
            <v>БУТ</v>
          </cell>
          <cell r="N1892" t="str">
            <v>БЕЛОЕ</v>
          </cell>
          <cell r="O1892">
            <v>11</v>
          </cell>
          <cell r="Q1892" t="str">
            <v>СУХОЕ</v>
          </cell>
          <cell r="R1892" t="str">
            <v>6, 600</v>
          </cell>
          <cell r="S1892" t="str">
            <v>Испания</v>
          </cell>
          <cell r="T1892" t="str">
            <v>-</v>
          </cell>
          <cell r="U1892">
            <v>8</v>
          </cell>
          <cell r="V1892">
            <v>8</v>
          </cell>
        </row>
        <row r="1893">
          <cell r="A1893" t="str">
            <v>s98488</v>
          </cell>
          <cell r="B1893" t="str">
            <v>s</v>
          </cell>
          <cell r="C1893" t="str">
            <v>98488</v>
          </cell>
          <cell r="E1893" t="str">
            <v>САС Шато Бард О</v>
          </cell>
          <cell r="F1893" t="str">
            <v>Шато Бард-О Гран Крю Классе (Сент-Эмильон Гран Крю)</v>
          </cell>
          <cell r="G1893">
            <v>0.75</v>
          </cell>
          <cell r="H1893">
            <v>2003</v>
          </cell>
          <cell r="K1893" t="str">
            <v>Нет</v>
          </cell>
          <cell r="M1893" t="str">
            <v>БУТ</v>
          </cell>
          <cell r="N1893" t="str">
            <v>КРАСНОЕ</v>
          </cell>
          <cell r="O1893">
            <v>13.5</v>
          </cell>
          <cell r="P1893" t="str">
            <v>AOC</v>
          </cell>
          <cell r="Q1893" t="str">
            <v>СУХОЕ</v>
          </cell>
          <cell r="R1893">
            <v>12</v>
          </cell>
          <cell r="S1893" t="str">
            <v>Франция</v>
          </cell>
          <cell r="T1893" t="str">
            <v>Бордо</v>
          </cell>
          <cell r="U1893">
            <v>14</v>
          </cell>
          <cell r="V1893">
            <v>14</v>
          </cell>
        </row>
        <row r="1894">
          <cell r="A1894" t="str">
            <v>s98497</v>
          </cell>
          <cell r="B1894" t="str">
            <v>s</v>
          </cell>
          <cell r="C1894" t="str">
            <v>98497</v>
          </cell>
          <cell r="D1894" t="str">
            <v>ОРИГИНАЛ</v>
          </cell>
          <cell r="F1894" t="str">
            <v>Футляр на 5 бут (дуб) с гравировкой "100 баллов"</v>
          </cell>
          <cell r="G1894">
            <v>0</v>
          </cell>
          <cell r="H1894">
            <v>0</v>
          </cell>
          <cell r="K1894" t="str">
            <v>Нет</v>
          </cell>
          <cell r="M1894" t="str">
            <v>ШТ</v>
          </cell>
          <cell r="O1894">
            <v>0</v>
          </cell>
          <cell r="S1894" t="str">
            <v>РОССИЯ</v>
          </cell>
          <cell r="T1894" t="str">
            <v>-</v>
          </cell>
          <cell r="U1894">
            <v>6</v>
          </cell>
          <cell r="V1894">
            <v>6</v>
          </cell>
        </row>
        <row r="1895">
          <cell r="A1895" t="str">
            <v>s98499</v>
          </cell>
          <cell r="B1895" t="str">
            <v>s</v>
          </cell>
          <cell r="C1895" t="str">
            <v>98499</v>
          </cell>
          <cell r="D1895" t="str">
            <v>ОРИГИНАЛ</v>
          </cell>
          <cell r="F1895" t="str">
            <v>Футляр на 6 бут Бургонь (дуб) с гравировкой "Алро"</v>
          </cell>
          <cell r="G1895">
            <v>0</v>
          </cell>
          <cell r="H1895">
            <v>0</v>
          </cell>
          <cell r="K1895" t="str">
            <v>Нет</v>
          </cell>
          <cell r="M1895" t="str">
            <v>ШТ</v>
          </cell>
          <cell r="O1895">
            <v>0</v>
          </cell>
          <cell r="S1895" t="str">
            <v>РОССИЯ</v>
          </cell>
          <cell r="T1895" t="str">
            <v>-</v>
          </cell>
          <cell r="U1895">
            <v>1</v>
          </cell>
          <cell r="V1895">
            <v>1</v>
          </cell>
        </row>
        <row r="1896">
          <cell r="A1896" t="str">
            <v>s98500</v>
          </cell>
          <cell r="B1896" t="str">
            <v>s</v>
          </cell>
          <cell r="C1896" t="str">
            <v>98500</v>
          </cell>
          <cell r="F1896" t="str">
            <v>Футляр на 6 бут Бургонь (дуб) с гравировкой Солдера</v>
          </cell>
          <cell r="G1896">
            <v>0</v>
          </cell>
          <cell r="H1896">
            <v>0</v>
          </cell>
          <cell r="K1896" t="str">
            <v>Нет</v>
          </cell>
          <cell r="M1896" t="str">
            <v>ШТ</v>
          </cell>
          <cell r="O1896">
            <v>0</v>
          </cell>
          <cell r="S1896" t="str">
            <v>РОССИЯ</v>
          </cell>
          <cell r="T1896" t="str">
            <v>-</v>
          </cell>
          <cell r="U1896">
            <v>2</v>
          </cell>
          <cell r="V1896">
            <v>2</v>
          </cell>
        </row>
        <row r="1897">
          <cell r="A1897" t="str">
            <v>s98502</v>
          </cell>
          <cell r="B1897" t="str">
            <v>s</v>
          </cell>
          <cell r="C1897" t="str">
            <v>98502</v>
          </cell>
          <cell r="D1897" t="str">
            <v>ОРИГИНАЛ</v>
          </cell>
          <cell r="F1897" t="str">
            <v>Футляр на 6  бут Бургонь (дуб) с гравировкой "Мутон"</v>
          </cell>
          <cell r="G1897">
            <v>0</v>
          </cell>
          <cell r="H1897">
            <v>0</v>
          </cell>
          <cell r="K1897" t="str">
            <v>Нет</v>
          </cell>
          <cell r="M1897" t="str">
            <v>ШТ</v>
          </cell>
          <cell r="O1897">
            <v>0</v>
          </cell>
          <cell r="S1897" t="str">
            <v>РОССИЯ</v>
          </cell>
          <cell r="T1897" t="str">
            <v>-</v>
          </cell>
          <cell r="U1897">
            <v>5</v>
          </cell>
          <cell r="V1897">
            <v>5</v>
          </cell>
        </row>
        <row r="1898">
          <cell r="A1898" t="str">
            <v>s98503</v>
          </cell>
          <cell r="B1898" t="str">
            <v>s</v>
          </cell>
          <cell r="C1898" t="str">
            <v>98503</v>
          </cell>
          <cell r="F1898" t="str">
            <v>Футляр на 3 бут Бургонь (дуб) с гравировкой Солдеро</v>
          </cell>
          <cell r="G1898">
            <v>0</v>
          </cell>
          <cell r="H1898">
            <v>0</v>
          </cell>
          <cell r="K1898" t="str">
            <v>Нет</v>
          </cell>
          <cell r="M1898" t="str">
            <v>ШТ</v>
          </cell>
          <cell r="O1898">
            <v>0</v>
          </cell>
          <cell r="S1898" t="str">
            <v>РОССИЯ</v>
          </cell>
          <cell r="T1898" t="str">
            <v>-</v>
          </cell>
          <cell r="U1898">
            <v>3</v>
          </cell>
          <cell r="V1898">
            <v>3</v>
          </cell>
        </row>
        <row r="1899">
          <cell r="A1899" t="str">
            <v>s98504</v>
          </cell>
          <cell r="B1899" t="str">
            <v>s</v>
          </cell>
          <cell r="C1899" t="str">
            <v>98504</v>
          </cell>
          <cell r="D1899" t="str">
            <v>ОРИГИНАЛ</v>
          </cell>
          <cell r="F1899" t="str">
            <v>Футляр на 3 бут Бургонь (дуб) с гравировкой "Бароло"</v>
          </cell>
          <cell r="G1899">
            <v>0</v>
          </cell>
          <cell r="H1899">
            <v>0</v>
          </cell>
          <cell r="K1899" t="str">
            <v>Нет</v>
          </cell>
          <cell r="M1899" t="str">
            <v>ШТ</v>
          </cell>
          <cell r="O1899">
            <v>0</v>
          </cell>
          <cell r="S1899" t="str">
            <v>РОССИЯ</v>
          </cell>
          <cell r="T1899" t="str">
            <v>-</v>
          </cell>
          <cell r="U1899">
            <v>1</v>
          </cell>
          <cell r="V1899">
            <v>1</v>
          </cell>
        </row>
        <row r="1900">
          <cell r="A1900" t="str">
            <v>s98505</v>
          </cell>
          <cell r="B1900" t="str">
            <v>s</v>
          </cell>
          <cell r="C1900" t="str">
            <v>98505</v>
          </cell>
          <cell r="D1900" t="str">
            <v>ОРИГИНАЛ</v>
          </cell>
          <cell r="F1900" t="str">
            <v>Футляр на 3 бут Бургонь (дуб) с гравировкой "Мутон"</v>
          </cell>
          <cell r="G1900">
            <v>0</v>
          </cell>
          <cell r="H1900">
            <v>0</v>
          </cell>
          <cell r="K1900" t="str">
            <v>Нет</v>
          </cell>
          <cell r="M1900" t="str">
            <v>ШТ</v>
          </cell>
          <cell r="O1900">
            <v>0</v>
          </cell>
          <cell r="S1900" t="str">
            <v>РОССИЯ</v>
          </cell>
          <cell r="T1900" t="str">
            <v>-</v>
          </cell>
          <cell r="U1900">
            <v>5</v>
          </cell>
          <cell r="V1900">
            <v>5</v>
          </cell>
        </row>
        <row r="1901">
          <cell r="A1901" t="str">
            <v>s98507</v>
          </cell>
          <cell r="B1901" t="str">
            <v>s</v>
          </cell>
          <cell r="C1901" t="str">
            <v>98507</v>
          </cell>
          <cell r="E1901" t="str">
            <v>С.А.С. Катьяр</v>
          </cell>
          <cell r="F1901" t="str">
            <v>Шато Смит О Лафит  (Пессак-Леоньян)</v>
          </cell>
          <cell r="G1901">
            <v>0.75</v>
          </cell>
          <cell r="H1901">
            <v>2014</v>
          </cell>
          <cell r="K1901" t="str">
            <v>Нет</v>
          </cell>
          <cell r="M1901" t="str">
            <v>БУТ</v>
          </cell>
          <cell r="N1901" t="str">
            <v>БЕЛОЕ</v>
          </cell>
          <cell r="O1901">
            <v>13.5</v>
          </cell>
          <cell r="P1901" t="str">
            <v>AOC</v>
          </cell>
          <cell r="Q1901" t="str">
            <v>СУХОЕ</v>
          </cell>
          <cell r="R1901" t="str">
            <v>12, 6, 504</v>
          </cell>
          <cell r="S1901" t="str">
            <v>Франция</v>
          </cell>
          <cell r="T1901" t="str">
            <v>Бордо</v>
          </cell>
          <cell r="U1901">
            <v>49</v>
          </cell>
          <cell r="V1901">
            <v>49</v>
          </cell>
        </row>
        <row r="1902">
          <cell r="A1902" t="str">
            <v>s98512</v>
          </cell>
          <cell r="B1902" t="str">
            <v>s</v>
          </cell>
          <cell r="C1902" t="str">
            <v>98512</v>
          </cell>
          <cell r="E1902" t="str">
            <v>ПУЛЛТЕКС С.Л.</v>
          </cell>
          <cell r="F1902" t="str">
            <v>Сумка для бутылок с логотипом Grand Cru 004-726-01</v>
          </cell>
          <cell r="G1902">
            <v>0</v>
          </cell>
          <cell r="H1902">
            <v>0</v>
          </cell>
          <cell r="K1902" t="str">
            <v>Нет</v>
          </cell>
          <cell r="L1902" t="str">
            <v>004-726-01</v>
          </cell>
          <cell r="M1902" t="str">
            <v>ШТ</v>
          </cell>
          <cell r="N1902" t="str">
            <v>ТЕКСТИЛЬ</v>
          </cell>
          <cell r="O1902">
            <v>0</v>
          </cell>
          <cell r="Q1902" t="str">
            <v>БАЛЬЗАМ</v>
          </cell>
          <cell r="R1902" t="str">
            <v>40, 120, 21, 30, 60, 50</v>
          </cell>
          <cell r="S1902" t="str">
            <v>Испания</v>
          </cell>
          <cell r="T1902" t="str">
            <v>ИСПАНИЯ</v>
          </cell>
          <cell r="U1902">
            <v>235</v>
          </cell>
          <cell r="V1902">
            <v>235</v>
          </cell>
        </row>
        <row r="1903">
          <cell r="A1903" t="str">
            <v>s98514</v>
          </cell>
          <cell r="B1903" t="str">
            <v>s</v>
          </cell>
          <cell r="C1903" t="str">
            <v>98514</v>
          </cell>
          <cell r="E1903" t="str">
            <v>ПУЛЛТЕКС С.Л.</v>
          </cell>
          <cell r="F1903" t="str">
            <v>Охлаждающий чехол с логотипом Grand Cru 007-700-01</v>
          </cell>
          <cell r="G1903">
            <v>0</v>
          </cell>
          <cell r="H1903">
            <v>0</v>
          </cell>
          <cell r="K1903" t="str">
            <v>Нет</v>
          </cell>
          <cell r="L1903" t="str">
            <v>007-700-01</v>
          </cell>
          <cell r="M1903" t="str">
            <v>ШТ</v>
          </cell>
          <cell r="N1903" t="str">
            <v>ТЕКСТИЛЬ</v>
          </cell>
          <cell r="O1903">
            <v>0</v>
          </cell>
          <cell r="Q1903" t="str">
            <v>WINE ACCESSORIES</v>
          </cell>
          <cell r="R1903" t="str">
            <v>10, 26, 5</v>
          </cell>
          <cell r="S1903" t="str">
            <v>Испания</v>
          </cell>
          <cell r="T1903" t="str">
            <v>ИСПАНИЯ</v>
          </cell>
          <cell r="U1903">
            <v>99</v>
          </cell>
          <cell r="V1903">
            <v>99</v>
          </cell>
        </row>
        <row r="1904">
          <cell r="A1904" t="str">
            <v>s98515</v>
          </cell>
          <cell r="B1904" t="str">
            <v>s</v>
          </cell>
          <cell r="C1904" t="str">
            <v>98515</v>
          </cell>
          <cell r="E1904" t="str">
            <v>ПУЛЛТЕКС С.Л.</v>
          </cell>
          <cell r="F1904" t="str">
            <v>Ведерко для льда с логотипом Grand Cru 004-301-00</v>
          </cell>
          <cell r="G1904">
            <v>0</v>
          </cell>
          <cell r="H1904">
            <v>0</v>
          </cell>
          <cell r="K1904" t="str">
            <v>Нет</v>
          </cell>
          <cell r="L1904" t="str">
            <v>004-301-00</v>
          </cell>
          <cell r="M1904" t="str">
            <v>ШТ</v>
          </cell>
          <cell r="N1904" t="str">
            <v>ПЛАСТИК</v>
          </cell>
          <cell r="O1904">
            <v>0</v>
          </cell>
          <cell r="R1904">
            <v>12</v>
          </cell>
          <cell r="S1904" t="str">
            <v>Испания</v>
          </cell>
          <cell r="T1904" t="str">
            <v>ИСПАНИЯ</v>
          </cell>
          <cell r="U1904">
            <v>36</v>
          </cell>
          <cell r="V1904">
            <v>36</v>
          </cell>
        </row>
        <row r="1905">
          <cell r="A1905" t="str">
            <v>s98517</v>
          </cell>
          <cell r="B1905" t="str">
            <v>s</v>
          </cell>
          <cell r="C1905" t="str">
            <v>98517</v>
          </cell>
          <cell r="E1905" t="str">
            <v>ПУЛЛТЕКС С.Л.</v>
          </cell>
          <cell r="F1905" t="str">
            <v>Пробка с логотипом Grand Cru 004-522-01</v>
          </cell>
          <cell r="G1905">
            <v>0</v>
          </cell>
          <cell r="H1905">
            <v>0</v>
          </cell>
          <cell r="K1905" t="str">
            <v>Нет</v>
          </cell>
          <cell r="L1905" t="str">
            <v>004-522-01</v>
          </cell>
          <cell r="M1905" t="str">
            <v>ШТ</v>
          </cell>
          <cell r="N1905" t="str">
            <v>ПЛАСТИК</v>
          </cell>
          <cell r="O1905">
            <v>0</v>
          </cell>
          <cell r="Q1905" t="str">
            <v>WINE ACCESSORIES</v>
          </cell>
          <cell r="R1905">
            <v>120</v>
          </cell>
          <cell r="S1905" t="str">
            <v>Испания</v>
          </cell>
          <cell r="T1905" t="str">
            <v>ИСПАНИЯ</v>
          </cell>
          <cell r="U1905">
            <v>143</v>
          </cell>
          <cell r="V1905">
            <v>143</v>
          </cell>
        </row>
        <row r="1906">
          <cell r="A1906" t="str">
            <v>s98520</v>
          </cell>
          <cell r="B1906" t="str">
            <v>s</v>
          </cell>
          <cell r="C1906" t="str">
            <v>98520</v>
          </cell>
          <cell r="E1906" t="str">
            <v>ПУЛЛТЕКС С.Л.</v>
          </cell>
          <cell r="F1906" t="str">
            <v>Пробка  с логотипом Grand Cru 004-505-01</v>
          </cell>
          <cell r="G1906">
            <v>0</v>
          </cell>
          <cell r="H1906">
            <v>0</v>
          </cell>
          <cell r="K1906" t="str">
            <v>Нет</v>
          </cell>
          <cell r="L1906" t="str">
            <v>004-505-01</v>
          </cell>
          <cell r="M1906" t="str">
            <v>ШТ</v>
          </cell>
          <cell r="N1906" t="str">
            <v>ПЛАСТИК</v>
          </cell>
          <cell r="O1906">
            <v>0</v>
          </cell>
          <cell r="Q1906" t="str">
            <v>WINE ACCESSORIES</v>
          </cell>
          <cell r="R1906" t="str">
            <v>720, 50</v>
          </cell>
          <cell r="S1906" t="str">
            <v>Испания</v>
          </cell>
          <cell r="T1906" t="str">
            <v>ИСПАНИЯ</v>
          </cell>
          <cell r="U1906">
            <v>562</v>
          </cell>
          <cell r="V1906">
            <v>562</v>
          </cell>
        </row>
        <row r="1907">
          <cell r="A1907" t="str">
            <v>s98521</v>
          </cell>
          <cell r="B1907" t="str">
            <v>s</v>
          </cell>
          <cell r="C1907" t="str">
            <v>98521</v>
          </cell>
          <cell r="E1907" t="str">
            <v>ЕАРЛ Дени э Флоранс Дюбурдьё</v>
          </cell>
          <cell r="F1907" t="str">
            <v>Шато Рейнон (Бордо)</v>
          </cell>
          <cell r="G1907">
            <v>0.75</v>
          </cell>
          <cell r="H1907">
            <v>2014</v>
          </cell>
          <cell r="K1907" t="str">
            <v>Нет</v>
          </cell>
          <cell r="M1907" t="str">
            <v>БУТ</v>
          </cell>
          <cell r="N1907" t="str">
            <v>БЕЛОЕ</v>
          </cell>
          <cell r="O1907">
            <v>12.5</v>
          </cell>
          <cell r="P1907" t="str">
            <v>AOC</v>
          </cell>
          <cell r="Q1907" t="str">
            <v>СУХОЕ</v>
          </cell>
          <cell r="R1907" t="str">
            <v>12, 6</v>
          </cell>
          <cell r="S1907" t="str">
            <v>Франция</v>
          </cell>
          <cell r="T1907" t="str">
            <v>Бордо</v>
          </cell>
          <cell r="U1907">
            <v>545</v>
          </cell>
          <cell r="V1907">
            <v>545</v>
          </cell>
        </row>
        <row r="1908">
          <cell r="A1908" t="str">
            <v>s98522</v>
          </cell>
          <cell r="B1908" t="str">
            <v>s</v>
          </cell>
          <cell r="C1908" t="str">
            <v>98522</v>
          </cell>
          <cell r="E1908" t="str">
            <v>ПУЛЛТЕКС С.Л.</v>
          </cell>
          <cell r="F1908" t="str">
            <v>Герметизатор с логотипом Grand Cru 004-502-01</v>
          </cell>
          <cell r="G1908">
            <v>0</v>
          </cell>
          <cell r="H1908">
            <v>0</v>
          </cell>
          <cell r="K1908" t="str">
            <v>Нет</v>
          </cell>
          <cell r="L1908" t="str">
            <v>004-502-01</v>
          </cell>
          <cell r="M1908" t="str">
            <v>ШТ</v>
          </cell>
          <cell r="N1908" t="str">
            <v>ПЛАСТИК</v>
          </cell>
          <cell r="O1908">
            <v>0</v>
          </cell>
          <cell r="Q1908" t="str">
            <v>WINE ACCESSORIES</v>
          </cell>
          <cell r="R1908" t="str">
            <v>126, 10</v>
          </cell>
          <cell r="S1908" t="str">
            <v>Испания</v>
          </cell>
          <cell r="T1908" t="str">
            <v>ИСПАНИЯ</v>
          </cell>
          <cell r="U1908">
            <v>192</v>
          </cell>
          <cell r="V1908">
            <v>192</v>
          </cell>
        </row>
        <row r="1909">
          <cell r="A1909" t="str">
            <v>s98537</v>
          </cell>
          <cell r="B1909" t="str">
            <v>s</v>
          </cell>
          <cell r="C1909" t="str">
            <v>98537</v>
          </cell>
          <cell r="E1909" t="str">
            <v>Женевьев дЖАльтон э Жан-Юбер Делон СС</v>
          </cell>
          <cell r="F1909" t="str">
            <v>Гран Вэн де Леовиль дю Марки де Лас Каз (Сен-Жюльен-Медок)</v>
          </cell>
          <cell r="G1909">
            <v>0.75</v>
          </cell>
          <cell r="H1909">
            <v>2001</v>
          </cell>
          <cell r="K1909" t="str">
            <v>Нет</v>
          </cell>
          <cell r="M1909" t="str">
            <v>БУТ</v>
          </cell>
          <cell r="N1909" t="str">
            <v>КРАСНОЕ</v>
          </cell>
          <cell r="O1909">
            <v>13</v>
          </cell>
          <cell r="P1909" t="str">
            <v>AOC</v>
          </cell>
          <cell r="Q1909" t="str">
            <v>СУХОЕ</v>
          </cell>
          <cell r="R1909">
            <v>6</v>
          </cell>
          <cell r="S1909" t="str">
            <v>Франция</v>
          </cell>
          <cell r="T1909" t="str">
            <v>Бордо</v>
          </cell>
          <cell r="U1909">
            <v>0</v>
          </cell>
          <cell r="V1909">
            <v>0</v>
          </cell>
        </row>
        <row r="1910">
          <cell r="A1910" t="str">
            <v>s98540</v>
          </cell>
          <cell r="B1910" t="str">
            <v>s</v>
          </cell>
          <cell r="C1910" t="str">
            <v>98540</v>
          </cell>
          <cell r="E1910" t="str">
            <v>С.С. дю Шато Лафон Роше</v>
          </cell>
          <cell r="F1910" t="str">
            <v>Шато Лафон-Роше Гран Крю Классе (Сент-Эстеф)</v>
          </cell>
          <cell r="G1910">
            <v>0.75</v>
          </cell>
          <cell r="H1910">
            <v>2007</v>
          </cell>
          <cell r="K1910" t="str">
            <v>Нет</v>
          </cell>
          <cell r="M1910" t="str">
            <v>БУТ</v>
          </cell>
          <cell r="N1910" t="str">
            <v>КРАСНОЕ</v>
          </cell>
          <cell r="O1910">
            <v>13</v>
          </cell>
          <cell r="P1910" t="str">
            <v>AOC</v>
          </cell>
          <cell r="Q1910" t="str">
            <v>СУХОЕ</v>
          </cell>
          <cell r="R1910" t="str">
            <v>12, 6, 420</v>
          </cell>
          <cell r="S1910" t="str">
            <v>Франция</v>
          </cell>
          <cell r="T1910" t="str">
            <v>Бордо</v>
          </cell>
          <cell r="U1910">
            <v>61</v>
          </cell>
          <cell r="V1910">
            <v>61</v>
          </cell>
        </row>
        <row r="1911">
          <cell r="A1911" t="str">
            <v>s98582</v>
          </cell>
          <cell r="B1911" t="str">
            <v>s</v>
          </cell>
          <cell r="C1911" t="str">
            <v>98582</v>
          </cell>
          <cell r="E1911" t="str">
            <v>СА Шато Розан Сегла</v>
          </cell>
          <cell r="F1911" t="str">
            <v>Шато Розан-Сегла Гран Крю Классе (Марго)</v>
          </cell>
          <cell r="G1911">
            <v>0.75</v>
          </cell>
          <cell r="H1911">
            <v>2005</v>
          </cell>
          <cell r="K1911" t="str">
            <v>Нет</v>
          </cell>
          <cell r="M1911" t="str">
            <v>БУТ</v>
          </cell>
          <cell r="N1911" t="str">
            <v>КРАСНОЕ</v>
          </cell>
          <cell r="O1911">
            <v>13.5</v>
          </cell>
          <cell r="P1911" t="str">
            <v>AOC</v>
          </cell>
          <cell r="Q1911" t="str">
            <v>СУХОЕ</v>
          </cell>
          <cell r="R1911">
            <v>12</v>
          </cell>
          <cell r="S1911" t="str">
            <v>Франция</v>
          </cell>
          <cell r="T1911" t="str">
            <v>Бордо</v>
          </cell>
          <cell r="U1911">
            <v>16</v>
          </cell>
          <cell r="V1911">
            <v>16</v>
          </cell>
        </row>
        <row r="1912">
          <cell r="A1912" t="str">
            <v>s98595</v>
          </cell>
          <cell r="B1912" t="str">
            <v>s</v>
          </cell>
          <cell r="C1912" t="str">
            <v>98595</v>
          </cell>
          <cell r="D1912" t="str">
            <v>ОРИГИНАЛ</v>
          </cell>
          <cell r="E1912" t="str">
            <v>ЛА АМАРИЛЛА ДЕ РОНДА С.Л.</v>
          </cell>
          <cell r="F1912" t="str">
            <v>LAOrganic Бальзамико Аль Херес</v>
          </cell>
          <cell r="G1912">
            <v>0.125</v>
          </cell>
          <cell r="H1912">
            <v>0</v>
          </cell>
          <cell r="K1912" t="str">
            <v>Нет</v>
          </cell>
          <cell r="M1912" t="str">
            <v>БУТ</v>
          </cell>
          <cell r="O1912">
            <v>0</v>
          </cell>
          <cell r="Q1912" t="str">
            <v>УКСУС</v>
          </cell>
          <cell r="R1912">
            <v>12</v>
          </cell>
          <cell r="S1912" t="str">
            <v>Испания</v>
          </cell>
          <cell r="T1912" t="str">
            <v>ИСПАНИЯ</v>
          </cell>
          <cell r="U1912">
            <v>67</v>
          </cell>
          <cell r="V1912">
            <v>67</v>
          </cell>
        </row>
        <row r="1913">
          <cell r="A1913" t="str">
            <v>s98629</v>
          </cell>
          <cell r="B1913" t="str">
            <v>s</v>
          </cell>
          <cell r="C1913" t="str">
            <v>98629</v>
          </cell>
          <cell r="E1913" t="str">
            <v>Сосьете Сивиль Шато Бешвель</v>
          </cell>
          <cell r="F1913" t="str">
            <v>Шато Бешвель Гран Крю Классе (Сен-Жюльен)</v>
          </cell>
          <cell r="G1913">
            <v>0.75</v>
          </cell>
          <cell r="H1913">
            <v>2011</v>
          </cell>
          <cell r="K1913" t="str">
            <v>Нет</v>
          </cell>
          <cell r="M1913" t="str">
            <v>БУТ</v>
          </cell>
          <cell r="N1913" t="str">
            <v>КРАСНОЕ</v>
          </cell>
          <cell r="O1913">
            <v>13</v>
          </cell>
          <cell r="P1913" t="str">
            <v>AOC</v>
          </cell>
          <cell r="Q1913" t="str">
            <v>СУХОЕ</v>
          </cell>
          <cell r="R1913">
            <v>12</v>
          </cell>
          <cell r="S1913" t="str">
            <v>Франция</v>
          </cell>
          <cell r="T1913" t="str">
            <v>Бордо</v>
          </cell>
          <cell r="U1913">
            <v>109</v>
          </cell>
          <cell r="V1913">
            <v>109</v>
          </cell>
        </row>
        <row r="1914">
          <cell r="A1914" t="str">
            <v>s98631</v>
          </cell>
          <cell r="B1914" t="str">
            <v>s</v>
          </cell>
          <cell r="C1914" t="str">
            <v>98631</v>
          </cell>
          <cell r="E1914" t="str">
            <v>СЕВ Шато дю Тертр</v>
          </cell>
          <cell r="F1914" t="str">
            <v>Шато дю Тертр Гран Крю Классе (Марго)</v>
          </cell>
          <cell r="G1914">
            <v>0.75</v>
          </cell>
          <cell r="H1914">
            <v>2009</v>
          </cell>
          <cell r="K1914" t="str">
            <v>Нет</v>
          </cell>
          <cell r="M1914" t="str">
            <v>БУТ</v>
          </cell>
          <cell r="N1914" t="str">
            <v>КРАСНОЕ</v>
          </cell>
          <cell r="O1914">
            <v>13</v>
          </cell>
          <cell r="P1914" t="str">
            <v>AOC</v>
          </cell>
          <cell r="Q1914" t="str">
            <v>СУХОЕ</v>
          </cell>
          <cell r="R1914" t="str">
            <v>12, 6, 420</v>
          </cell>
          <cell r="S1914" t="str">
            <v>Франция</v>
          </cell>
          <cell r="T1914" t="str">
            <v>Бордо</v>
          </cell>
          <cell r="U1914">
            <v>0</v>
          </cell>
          <cell r="V1914">
            <v>0</v>
          </cell>
        </row>
        <row r="1915">
          <cell r="A1915" t="str">
            <v>s98635</v>
          </cell>
          <cell r="B1915" t="str">
            <v>s</v>
          </cell>
          <cell r="C1915" t="str">
            <v>98635</v>
          </cell>
          <cell r="E1915" t="str">
            <v>С.А.С. Монбуске Эксплуатасьон</v>
          </cell>
          <cell r="F1915" t="str">
            <v>Шато Монбуске Гран Крю Классе (Сент-Эмильон Гран Крю)</v>
          </cell>
          <cell r="G1915">
            <v>0.75</v>
          </cell>
          <cell r="H1915">
            <v>2011</v>
          </cell>
          <cell r="K1915" t="str">
            <v>Нет</v>
          </cell>
          <cell r="M1915" t="str">
            <v>БУТ</v>
          </cell>
          <cell r="N1915" t="str">
            <v>КРАСНОЕ</v>
          </cell>
          <cell r="O1915">
            <v>13.5</v>
          </cell>
          <cell r="P1915" t="str">
            <v>AOC</v>
          </cell>
          <cell r="Q1915" t="str">
            <v>СУХОЕ</v>
          </cell>
          <cell r="R1915" t="str">
            <v>12, 6</v>
          </cell>
          <cell r="S1915" t="str">
            <v>Франция</v>
          </cell>
          <cell r="T1915" t="str">
            <v>Бордо</v>
          </cell>
          <cell r="U1915">
            <v>13</v>
          </cell>
          <cell r="V1915">
            <v>13</v>
          </cell>
        </row>
        <row r="1916">
          <cell r="A1916" t="str">
            <v>s98637</v>
          </cell>
          <cell r="B1916" t="str">
            <v>s</v>
          </cell>
          <cell r="C1916" t="str">
            <v>98637</v>
          </cell>
          <cell r="E1916" t="str">
            <v>СНСЕ дю Шато Пишон Лонгвиль</v>
          </cell>
          <cell r="F1916" t="str">
            <v>Шато Пишон-Лонгвиль о Барон де Пишон-Лонгвиль Крю Классе (Пойяк)</v>
          </cell>
          <cell r="G1916">
            <v>0.75</v>
          </cell>
          <cell r="H1916">
            <v>1995</v>
          </cell>
          <cell r="K1916" t="str">
            <v>Нет</v>
          </cell>
          <cell r="M1916" t="str">
            <v>БУТ</v>
          </cell>
          <cell r="N1916" t="str">
            <v>КРАСНОЕ</v>
          </cell>
          <cell r="O1916">
            <v>13</v>
          </cell>
          <cell r="P1916" t="str">
            <v>AOC</v>
          </cell>
          <cell r="Q1916" t="str">
            <v>СУХОЕ</v>
          </cell>
          <cell r="R1916" t="str">
            <v>12, 6</v>
          </cell>
          <cell r="S1916" t="str">
            <v>Франция</v>
          </cell>
          <cell r="T1916" t="str">
            <v>Бордо</v>
          </cell>
          <cell r="U1916">
            <v>1</v>
          </cell>
          <cell r="V1916">
            <v>1</v>
          </cell>
        </row>
        <row r="1917">
          <cell r="A1917" t="str">
            <v>s98641</v>
          </cell>
          <cell r="B1917" t="str">
            <v>s</v>
          </cell>
          <cell r="C1917" t="str">
            <v>98641</v>
          </cell>
          <cell r="D1917" t="str">
            <v>ОРИГИНАЛ</v>
          </cell>
          <cell r="E1917" t="str">
            <v>Барон Филиппин де Ротшильд Г.Ф.А.</v>
          </cell>
          <cell r="F1917" t="str">
            <v>Шато Мутон Ротшильд (Пойяк)</v>
          </cell>
          <cell r="G1917">
            <v>0.75</v>
          </cell>
          <cell r="H1917">
            <v>2004</v>
          </cell>
          <cell r="K1917" t="str">
            <v>Нет</v>
          </cell>
          <cell r="M1917" t="str">
            <v>БУТ</v>
          </cell>
          <cell r="N1917" t="str">
            <v>КРАСНОЕ</v>
          </cell>
          <cell r="O1917">
            <v>12.5</v>
          </cell>
          <cell r="P1917" t="str">
            <v>AOC</v>
          </cell>
          <cell r="Q1917" t="str">
            <v>СУХОЕ</v>
          </cell>
          <cell r="R1917" t="str">
            <v>6, 12, 288</v>
          </cell>
          <cell r="S1917" t="str">
            <v>Франция</v>
          </cell>
          <cell r="T1917" t="str">
            <v>Бордо</v>
          </cell>
          <cell r="U1917">
            <v>8</v>
          </cell>
          <cell r="V1917">
            <v>8</v>
          </cell>
        </row>
        <row r="1918">
          <cell r="A1918" t="str">
            <v>s98648</v>
          </cell>
          <cell r="B1918" t="str">
            <v>s</v>
          </cell>
          <cell r="C1918" t="str">
            <v>98648</v>
          </cell>
          <cell r="D1918" t="str">
            <v>ОРИГИНАЛ</v>
          </cell>
          <cell r="E1918" t="str">
            <v>Барон Филиппин де Ротшильд Г.Ф.А.</v>
          </cell>
          <cell r="F1918" t="str">
            <v>Шато Мутон Ротшильд (Пойяк)</v>
          </cell>
          <cell r="G1918">
            <v>0.75</v>
          </cell>
          <cell r="H1918">
            <v>2007</v>
          </cell>
          <cell r="K1918" t="str">
            <v>Нет</v>
          </cell>
          <cell r="M1918" t="str">
            <v>БУТ</v>
          </cell>
          <cell r="N1918" t="str">
            <v>КРАСНОЕ</v>
          </cell>
          <cell r="O1918">
            <v>13</v>
          </cell>
          <cell r="P1918" t="str">
            <v>AOC</v>
          </cell>
          <cell r="Q1918" t="str">
            <v>СУХОЕ</v>
          </cell>
          <cell r="R1918" t="str">
            <v>12, 6, 288</v>
          </cell>
          <cell r="S1918" t="str">
            <v>Франция</v>
          </cell>
          <cell r="T1918" t="str">
            <v>Бордо</v>
          </cell>
          <cell r="U1918">
            <v>70</v>
          </cell>
          <cell r="V1918">
            <v>70</v>
          </cell>
        </row>
        <row r="1919">
          <cell r="A1919" t="str">
            <v>s98655</v>
          </cell>
          <cell r="B1919" t="str">
            <v>s</v>
          </cell>
          <cell r="C1919" t="str">
            <v>98655</v>
          </cell>
          <cell r="D1919" t="str">
            <v>ОРИГИНАЛ</v>
          </cell>
          <cell r="E1919" t="str">
            <v>Винья Калитерра С.А.</v>
          </cell>
          <cell r="F1919" t="str">
            <v>Такун Совиньон блан Ресерва</v>
          </cell>
          <cell r="G1919">
            <v>0.75</v>
          </cell>
          <cell r="H1919">
            <v>2015</v>
          </cell>
          <cell r="K1919" t="str">
            <v>Нет</v>
          </cell>
          <cell r="M1919" t="str">
            <v>БУТ</v>
          </cell>
          <cell r="N1919" t="str">
            <v>БЕЛОЕ</v>
          </cell>
          <cell r="O1919">
            <v>13.5</v>
          </cell>
          <cell r="P1919" t="str">
            <v>-</v>
          </cell>
          <cell r="Q1919" t="str">
            <v>СУХОЕ</v>
          </cell>
          <cell r="R1919">
            <v>6</v>
          </cell>
          <cell r="S1919" t="str">
            <v>Чили</v>
          </cell>
          <cell r="T1919" t="str">
            <v>Сентраль</v>
          </cell>
          <cell r="U1919">
            <v>64</v>
          </cell>
          <cell r="V1919">
            <v>64</v>
          </cell>
        </row>
        <row r="1920">
          <cell r="A1920" t="str">
            <v>s98657</v>
          </cell>
          <cell r="B1920" t="str">
            <v>s</v>
          </cell>
          <cell r="C1920" t="str">
            <v>98657</v>
          </cell>
          <cell r="E1920" t="str">
            <v>ССЕА Домен де Бебиан</v>
          </cell>
          <cell r="F1920" t="str">
            <v>Приоре Сен Жан де Бебиан (Лангедок)</v>
          </cell>
          <cell r="G1920">
            <v>0.75</v>
          </cell>
          <cell r="H1920">
            <v>2014</v>
          </cell>
          <cell r="K1920" t="str">
            <v>Нет</v>
          </cell>
          <cell r="M1920" t="str">
            <v>БУТ</v>
          </cell>
          <cell r="N1920" t="str">
            <v>БЕЛОЕ</v>
          </cell>
          <cell r="O1920">
            <v>14</v>
          </cell>
          <cell r="P1920" t="str">
            <v>AOP</v>
          </cell>
          <cell r="Q1920" t="str">
            <v>СУХОЕ</v>
          </cell>
          <cell r="R1920">
            <v>6</v>
          </cell>
          <cell r="S1920" t="str">
            <v>Франция</v>
          </cell>
          <cell r="T1920" t="str">
            <v>Лангедок-Руссийон</v>
          </cell>
          <cell r="U1920">
            <v>68</v>
          </cell>
          <cell r="V1920">
            <v>68</v>
          </cell>
        </row>
        <row r="1921">
          <cell r="A1921" t="str">
            <v>s98661</v>
          </cell>
          <cell r="B1921" t="str">
            <v>s</v>
          </cell>
          <cell r="C1921" t="str">
            <v>98661</v>
          </cell>
          <cell r="E1921" t="str">
            <v>С.А.С. Катьяр</v>
          </cell>
          <cell r="F1921" t="str">
            <v>Шато Смит О Лафит Гран Крю Классе (Пессак-Леоньян)</v>
          </cell>
          <cell r="G1921">
            <v>0.75</v>
          </cell>
          <cell r="H1921">
            <v>2011</v>
          </cell>
          <cell r="K1921" t="str">
            <v>Нет</v>
          </cell>
          <cell r="M1921" t="str">
            <v>БУТ</v>
          </cell>
          <cell r="N1921" t="str">
            <v>КРАСНОЕ</v>
          </cell>
          <cell r="O1921">
            <v>13.5</v>
          </cell>
          <cell r="P1921" t="str">
            <v>AOC</v>
          </cell>
          <cell r="Q1921" t="str">
            <v>СУХОЕ</v>
          </cell>
          <cell r="R1921" t="str">
            <v>12, 6</v>
          </cell>
          <cell r="S1921" t="str">
            <v>Франция</v>
          </cell>
          <cell r="T1921" t="str">
            <v>Бордо</v>
          </cell>
          <cell r="U1921">
            <v>6</v>
          </cell>
          <cell r="V1921">
            <v>6</v>
          </cell>
        </row>
        <row r="1922">
          <cell r="A1922" t="str">
            <v>s98663</v>
          </cell>
          <cell r="B1922" t="str">
            <v>s</v>
          </cell>
          <cell r="C1922" t="str">
            <v>98663</v>
          </cell>
          <cell r="E1922" t="str">
            <v>Аква Минерале Сан Бенедетто С.п.а.</v>
          </cell>
          <cell r="F1922" t="str">
            <v>Сан Бенедетто негазированная   пластик</v>
          </cell>
          <cell r="G1922">
            <v>0.5</v>
          </cell>
          <cell r="H1922">
            <v>0</v>
          </cell>
          <cell r="K1922" t="str">
            <v>Нет</v>
          </cell>
          <cell r="M1922" t="str">
            <v>БУТ</v>
          </cell>
          <cell r="N1922" t="str">
            <v>ПЛАСТИК</v>
          </cell>
          <cell r="O1922">
            <v>0</v>
          </cell>
          <cell r="Q1922" t="str">
            <v>ВОДА</v>
          </cell>
          <cell r="R1922">
            <v>24</v>
          </cell>
          <cell r="S1922" t="str">
            <v>Италия</v>
          </cell>
          <cell r="T1922" t="str">
            <v>Венето</v>
          </cell>
          <cell r="U1922">
            <v>53184</v>
          </cell>
          <cell r="V1922">
            <v>53184</v>
          </cell>
        </row>
        <row r="1923">
          <cell r="A1923" t="str">
            <v>s98683</v>
          </cell>
          <cell r="B1923" t="str">
            <v>s</v>
          </cell>
          <cell r="C1923" t="str">
            <v>98683</v>
          </cell>
          <cell r="E1923" t="str">
            <v>Курвуазье С.А.С</v>
          </cell>
          <cell r="F1923" t="str">
            <v>Коньяк Курвуазье XO п/уп</v>
          </cell>
          <cell r="G1923">
            <v>0.7</v>
          </cell>
          <cell r="H1923">
            <v>0</v>
          </cell>
          <cell r="K1923" t="str">
            <v>Нет</v>
          </cell>
          <cell r="M1923" t="str">
            <v>БУТ</v>
          </cell>
          <cell r="O1923">
            <v>40</v>
          </cell>
          <cell r="R1923" t="str">
            <v>12, 6</v>
          </cell>
          <cell r="S1923" t="str">
            <v>Франция</v>
          </cell>
          <cell r="T1923" t="str">
            <v>Коньяк</v>
          </cell>
          <cell r="U1923">
            <v>8</v>
          </cell>
          <cell r="V1923">
            <v>8</v>
          </cell>
        </row>
        <row r="1924">
          <cell r="A1924" t="str">
            <v>s98685</v>
          </cell>
          <cell r="B1924" t="str">
            <v>s</v>
          </cell>
          <cell r="C1924" t="str">
            <v>98685</v>
          </cell>
          <cell r="E1924" t="str">
            <v>GB Джон Дюар энд Санс ЛТД</v>
          </cell>
          <cell r="F1924" t="str">
            <v>Шотландский купажированный виски "ДЮАРС Фаундерс Резерв 18 лет в п/у</v>
          </cell>
          <cell r="G1924">
            <v>0.75</v>
          </cell>
          <cell r="H1924">
            <v>0</v>
          </cell>
          <cell r="K1924" t="str">
            <v>Нет</v>
          </cell>
          <cell r="M1924" t="str">
            <v>БУТ</v>
          </cell>
          <cell r="O1924">
            <v>40</v>
          </cell>
          <cell r="R1924" t="str">
            <v>12, 6</v>
          </cell>
          <cell r="S1924" t="str">
            <v>Соединенное Королевство</v>
          </cell>
          <cell r="U1924">
            <v>1</v>
          </cell>
          <cell r="V1924">
            <v>1</v>
          </cell>
        </row>
        <row r="1925">
          <cell r="A1925" t="str">
            <v>s98694</v>
          </cell>
          <cell r="B1925" t="str">
            <v>s</v>
          </cell>
          <cell r="C1925" t="str">
            <v>98694</v>
          </cell>
          <cell r="D1925" t="str">
            <v>ОРИГИНАЛ</v>
          </cell>
          <cell r="E1925" t="str">
            <v>Руджери э Ко. С.Р.Л.</v>
          </cell>
          <cell r="F1925" t="str">
            <v>Просекко Супериоре Вальдоббьядене Джалл'оро</v>
          </cell>
          <cell r="G1925">
            <v>0.75</v>
          </cell>
          <cell r="H1925">
            <v>0</v>
          </cell>
          <cell r="K1925" t="str">
            <v>Нет</v>
          </cell>
          <cell r="M1925" t="str">
            <v>БУТ</v>
          </cell>
          <cell r="N1925" t="str">
            <v>БЕЛОЕ</v>
          </cell>
          <cell r="O1925">
            <v>11</v>
          </cell>
          <cell r="P1925" t="str">
            <v>DOCG</v>
          </cell>
          <cell r="Q1925" t="str">
            <v>СУХОЕ</v>
          </cell>
          <cell r="R1925" t="str">
            <v>6, 12, 384</v>
          </cell>
          <cell r="S1925" t="str">
            <v>Италия</v>
          </cell>
          <cell r="T1925" t="str">
            <v>Венето</v>
          </cell>
          <cell r="U1925">
            <v>1124</v>
          </cell>
          <cell r="V1925">
            <v>1124</v>
          </cell>
        </row>
        <row r="1926">
          <cell r="A1926" t="str">
            <v>s98700</v>
          </cell>
          <cell r="B1926" t="str">
            <v>s</v>
          </cell>
          <cell r="C1926" t="str">
            <v>98700</v>
          </cell>
          <cell r="E1926" t="str">
            <v>Адзьенда Агрикола Вьетти с.с.а.</v>
          </cell>
          <cell r="F1926" t="str">
            <v>Бароло Рокке ди Кастильоне</v>
          </cell>
          <cell r="G1926">
            <v>0.75</v>
          </cell>
          <cell r="H1926">
            <v>2011</v>
          </cell>
          <cell r="K1926" t="str">
            <v>Нет</v>
          </cell>
          <cell r="M1926" t="str">
            <v>БУТ</v>
          </cell>
          <cell r="N1926" t="str">
            <v>КРАСНОЕ</v>
          </cell>
          <cell r="O1926">
            <v>14.5</v>
          </cell>
          <cell r="P1926" t="str">
            <v>DOCG</v>
          </cell>
          <cell r="Q1926" t="str">
            <v>СУХОЕ</v>
          </cell>
          <cell r="R1926">
            <v>6</v>
          </cell>
          <cell r="S1926" t="str">
            <v>Италия</v>
          </cell>
          <cell r="T1926" t="str">
            <v>Пьемонт</v>
          </cell>
          <cell r="U1926">
            <v>12</v>
          </cell>
          <cell r="V1926">
            <v>12</v>
          </cell>
        </row>
        <row r="1927">
          <cell r="A1927" t="str">
            <v>s98702</v>
          </cell>
          <cell r="B1927" t="str">
            <v>s</v>
          </cell>
          <cell r="C1927" t="str">
            <v>98702</v>
          </cell>
          <cell r="E1927" t="str">
            <v>Адзьенда Агрикола Вьетти с.с.а.</v>
          </cell>
          <cell r="F1927" t="str">
            <v>Бароло Брунате</v>
          </cell>
          <cell r="G1927">
            <v>0.75</v>
          </cell>
          <cell r="H1927">
            <v>2011</v>
          </cell>
          <cell r="K1927" t="str">
            <v>Нет</v>
          </cell>
          <cell r="M1927" t="str">
            <v>БУТ</v>
          </cell>
          <cell r="N1927" t="str">
            <v>КРАСНОЕ</v>
          </cell>
          <cell r="O1927">
            <v>14.5</v>
          </cell>
          <cell r="P1927" t="str">
            <v>DOCG</v>
          </cell>
          <cell r="Q1927" t="str">
            <v>СУХОЕ</v>
          </cell>
          <cell r="R1927">
            <v>6</v>
          </cell>
          <cell r="S1927" t="str">
            <v>Италия</v>
          </cell>
          <cell r="T1927" t="str">
            <v>Пьемонт</v>
          </cell>
          <cell r="U1927">
            <v>25</v>
          </cell>
          <cell r="V1927">
            <v>25</v>
          </cell>
        </row>
        <row r="1928">
          <cell r="A1928" t="str">
            <v>s98703</v>
          </cell>
          <cell r="B1928" t="str">
            <v>s</v>
          </cell>
          <cell r="C1928" t="str">
            <v>98703</v>
          </cell>
          <cell r="E1928" t="str">
            <v>Адзьенда Агрикола Вьетти с.с.а.</v>
          </cell>
          <cell r="F1928" t="str">
            <v>Бароло Равера</v>
          </cell>
          <cell r="G1928">
            <v>0.75</v>
          </cell>
          <cell r="H1928">
            <v>2011</v>
          </cell>
          <cell r="K1928" t="str">
            <v>Нет</v>
          </cell>
          <cell r="M1928" t="str">
            <v>БУТ</v>
          </cell>
          <cell r="N1928" t="str">
            <v>КРАСНОЕ</v>
          </cell>
          <cell r="O1928">
            <v>14.5</v>
          </cell>
          <cell r="P1928" t="str">
            <v>DOCG</v>
          </cell>
          <cell r="Q1928" t="str">
            <v>СУХОЕ</v>
          </cell>
          <cell r="R1928" t="str">
            <v>2, 3, 6</v>
          </cell>
          <cell r="S1928" t="str">
            <v>Италия</v>
          </cell>
          <cell r="T1928" t="str">
            <v>Пьемонт</v>
          </cell>
          <cell r="U1928">
            <v>27</v>
          </cell>
          <cell r="V1928">
            <v>27</v>
          </cell>
        </row>
        <row r="1929">
          <cell r="A1929" t="str">
            <v>s98722</v>
          </cell>
          <cell r="B1929" t="str">
            <v>s</v>
          </cell>
          <cell r="C1929" t="str">
            <v>98722</v>
          </cell>
          <cell r="E1929" t="str">
            <v>Хокусэцу Саке Брюэри Ко., Лтд</v>
          </cell>
          <cell r="F1929" t="str">
            <v>Хокусэцу Гиндзё Нигорисаке</v>
          </cell>
          <cell r="G1929">
            <v>0.5</v>
          </cell>
          <cell r="H1929">
            <v>0</v>
          </cell>
          <cell r="K1929" t="str">
            <v>Нет</v>
          </cell>
          <cell r="M1929" t="str">
            <v>БУТ</v>
          </cell>
          <cell r="O1929">
            <v>15</v>
          </cell>
          <cell r="P1929" t="str">
            <v>-</v>
          </cell>
          <cell r="Q1929" t="str">
            <v>САКЕ</v>
          </cell>
          <cell r="R1929" t="str">
            <v>12, 6</v>
          </cell>
          <cell r="S1929" t="str">
            <v>Япония</v>
          </cell>
          <cell r="T1929" t="str">
            <v>Ниигата</v>
          </cell>
          <cell r="U1929">
            <v>62</v>
          </cell>
          <cell r="V1929">
            <v>62</v>
          </cell>
        </row>
        <row r="1930">
          <cell r="A1930" t="str">
            <v>s98723</v>
          </cell>
          <cell r="B1930" t="str">
            <v>s</v>
          </cell>
          <cell r="C1930" t="str">
            <v>98723</v>
          </cell>
          <cell r="E1930" t="str">
            <v>Хокусэцу Саке Брюэри Ко., Лтд</v>
          </cell>
          <cell r="F1930" t="str">
            <v>Хокусэцу Дзюкусэйкосю Онгакусю</v>
          </cell>
          <cell r="G1930">
            <v>1.8</v>
          </cell>
          <cell r="H1930">
            <v>0</v>
          </cell>
          <cell r="K1930" t="str">
            <v>Нет</v>
          </cell>
          <cell r="M1930" t="str">
            <v>БУТ</v>
          </cell>
          <cell r="O1930">
            <v>15</v>
          </cell>
          <cell r="P1930" t="str">
            <v>-</v>
          </cell>
          <cell r="Q1930" t="str">
            <v>САКЕ</v>
          </cell>
          <cell r="R1930">
            <v>6</v>
          </cell>
          <cell r="S1930" t="str">
            <v>Япония</v>
          </cell>
          <cell r="T1930" t="str">
            <v>Ниигата</v>
          </cell>
          <cell r="U1930">
            <v>12</v>
          </cell>
          <cell r="V1930">
            <v>12</v>
          </cell>
        </row>
        <row r="1931">
          <cell r="A1931" t="str">
            <v>s98730</v>
          </cell>
          <cell r="B1931" t="str">
            <v>s</v>
          </cell>
          <cell r="C1931" t="str">
            <v>98730</v>
          </cell>
          <cell r="E1931" t="str">
            <v>ООО "Традиции качества"</v>
          </cell>
          <cell r="F1931" t="str">
            <v>Мягков Серебряная Playboy</v>
          </cell>
          <cell r="G1931">
            <v>0.5</v>
          </cell>
          <cell r="H1931">
            <v>0</v>
          </cell>
          <cell r="K1931" t="str">
            <v>Нет</v>
          </cell>
          <cell r="M1931" t="str">
            <v>БУТ</v>
          </cell>
          <cell r="O1931">
            <v>40</v>
          </cell>
          <cell r="R1931" t="str">
            <v>20, 6</v>
          </cell>
          <cell r="S1931" t="str">
            <v>РОССИЯ</v>
          </cell>
          <cell r="T1931" t="str">
            <v>-</v>
          </cell>
          <cell r="U1931">
            <v>40</v>
          </cell>
          <cell r="V1931">
            <v>40</v>
          </cell>
        </row>
        <row r="1932">
          <cell r="A1932" t="str">
            <v>s98732</v>
          </cell>
          <cell r="B1932" t="str">
            <v>s</v>
          </cell>
          <cell r="C1932" t="str">
            <v>98732</v>
          </cell>
          <cell r="D1932" t="str">
            <v>ОРИГИНАЛ</v>
          </cell>
          <cell r="E1932" t="str">
            <v>СА Мезон Жозеф Друэн</v>
          </cell>
          <cell r="F1932" t="str">
            <v>Нюи-Сен-Жорж</v>
          </cell>
          <cell r="G1932">
            <v>0.75</v>
          </cell>
          <cell r="H1932">
            <v>2012</v>
          </cell>
          <cell r="K1932" t="str">
            <v>Нет</v>
          </cell>
          <cell r="M1932" t="str">
            <v>БУТ</v>
          </cell>
          <cell r="N1932" t="str">
            <v>КРАСНОЕ</v>
          </cell>
          <cell r="O1932">
            <v>13</v>
          </cell>
          <cell r="P1932" t="str">
            <v>AOC</v>
          </cell>
          <cell r="Q1932" t="str">
            <v>СУХОЕ</v>
          </cell>
          <cell r="R1932" t="str">
            <v>6, 12</v>
          </cell>
          <cell r="S1932" t="str">
            <v>Франция</v>
          </cell>
          <cell r="T1932" t="str">
            <v>Бургундия</v>
          </cell>
          <cell r="U1932">
            <v>10</v>
          </cell>
          <cell r="V1932">
            <v>10</v>
          </cell>
        </row>
        <row r="1933">
          <cell r="A1933" t="str">
            <v>s98744</v>
          </cell>
          <cell r="B1933" t="str">
            <v>s</v>
          </cell>
          <cell r="C1933" t="str">
            <v>98744</v>
          </cell>
          <cell r="E1933" t="str">
            <v>ЧЕРЕТТО АДЗЬЕНДE ВИТИВИНИКОЛЕ С.Р.Л.</v>
          </cell>
          <cell r="F1933" t="str">
            <v>Бароло Каннуби Сан Лоренцо</v>
          </cell>
          <cell r="G1933">
            <v>1.5</v>
          </cell>
          <cell r="H1933">
            <v>2005</v>
          </cell>
          <cell r="K1933" t="str">
            <v>Нет</v>
          </cell>
          <cell r="M1933" t="str">
            <v>БУТ</v>
          </cell>
          <cell r="N1933" t="str">
            <v>КРАСНОЕ</v>
          </cell>
          <cell r="O1933">
            <v>14</v>
          </cell>
          <cell r="P1933" t="str">
            <v>DOCG</v>
          </cell>
          <cell r="Q1933" t="str">
            <v>СУХОЕ</v>
          </cell>
          <cell r="S1933" t="str">
            <v>Италия</v>
          </cell>
          <cell r="T1933" t="str">
            <v>Пьемонт</v>
          </cell>
          <cell r="U1933">
            <v>29</v>
          </cell>
          <cell r="V1933">
            <v>29</v>
          </cell>
        </row>
        <row r="1934">
          <cell r="A1934" t="str">
            <v>s98747</v>
          </cell>
          <cell r="B1934" t="str">
            <v>s</v>
          </cell>
          <cell r="C1934" t="str">
            <v>98747</v>
          </cell>
          <cell r="F1934" t="str">
            <v>Набор Каберне Витраль в п/у</v>
          </cell>
          <cell r="G1934">
            <v>0</v>
          </cell>
          <cell r="H1934">
            <v>0</v>
          </cell>
          <cell r="K1934" t="str">
            <v>Нет</v>
          </cell>
          <cell r="M1934" t="str">
            <v>НАБОР</v>
          </cell>
          <cell r="O1934">
            <v>0</v>
          </cell>
          <cell r="S1934" t="str">
            <v>Чили</v>
          </cell>
          <cell r="U1934">
            <v>45</v>
          </cell>
          <cell r="V1934">
            <v>45</v>
          </cell>
        </row>
        <row r="1935">
          <cell r="A1935" t="str">
            <v>s98771</v>
          </cell>
          <cell r="B1935" t="str">
            <v>s</v>
          </cell>
          <cell r="C1935" t="str">
            <v>98771</v>
          </cell>
          <cell r="E1935" t="str">
            <v>Барон Филиппин де Ротшильд Г.Ф.А.</v>
          </cell>
          <cell r="F1935" t="str">
            <v>Шато Мутон Ротшильд (Пойяк)</v>
          </cell>
          <cell r="G1935">
            <v>0.75</v>
          </cell>
          <cell r="H1935">
            <v>2009</v>
          </cell>
          <cell r="K1935" t="str">
            <v>Нет</v>
          </cell>
          <cell r="M1935" t="str">
            <v>БУТ</v>
          </cell>
          <cell r="N1935" t="str">
            <v>КРАСНОЕ</v>
          </cell>
          <cell r="O1935">
            <v>13</v>
          </cell>
          <cell r="P1935" t="str">
            <v>AOC</v>
          </cell>
          <cell r="Q1935" t="str">
            <v>СУХОЕ</v>
          </cell>
          <cell r="R1935">
            <v>12</v>
          </cell>
          <cell r="S1935" t="str">
            <v>Франция</v>
          </cell>
          <cell r="T1935" t="str">
            <v>Бордо</v>
          </cell>
          <cell r="U1935">
            <v>42</v>
          </cell>
          <cell r="V1935">
            <v>42</v>
          </cell>
        </row>
        <row r="1936">
          <cell r="A1936" t="str">
            <v>s98772</v>
          </cell>
          <cell r="B1936" t="str">
            <v>s</v>
          </cell>
          <cell r="C1936" t="str">
            <v>98772</v>
          </cell>
          <cell r="E1936" t="str">
            <v>Барон Филиппин де Ротшильд Г.Ф.А.</v>
          </cell>
          <cell r="F1936" t="str">
            <v>Ле Пти Мутон де Мутон Ротшильд (Пойяк)</v>
          </cell>
          <cell r="G1936">
            <v>0.75</v>
          </cell>
          <cell r="H1936">
            <v>2009</v>
          </cell>
          <cell r="K1936" t="str">
            <v>Нет</v>
          </cell>
          <cell r="M1936" t="str">
            <v>БУТ</v>
          </cell>
          <cell r="N1936" t="str">
            <v>КРАСНОЕ</v>
          </cell>
          <cell r="O1936">
            <v>13</v>
          </cell>
          <cell r="P1936" t="str">
            <v>AOC</v>
          </cell>
          <cell r="Q1936" t="str">
            <v>СУХОЕ</v>
          </cell>
          <cell r="R1936">
            <v>6</v>
          </cell>
          <cell r="S1936" t="str">
            <v>Франция</v>
          </cell>
          <cell r="T1936" t="str">
            <v>Бордо</v>
          </cell>
          <cell r="U1936">
            <v>287</v>
          </cell>
          <cell r="V1936">
            <v>287</v>
          </cell>
        </row>
        <row r="1937">
          <cell r="A1937" t="str">
            <v>s98773</v>
          </cell>
          <cell r="B1937" t="str">
            <v>s</v>
          </cell>
          <cell r="C1937" t="str">
            <v>98773</v>
          </cell>
          <cell r="E1937" t="str">
            <v>Барон Филиппин де Ротшильд Г.Ф.А.</v>
          </cell>
          <cell r="F1937" t="str">
            <v>Шато д'Армаяк Гран Крю Классе (Пойяк)</v>
          </cell>
          <cell r="G1937">
            <v>0.75</v>
          </cell>
          <cell r="H1937">
            <v>2010</v>
          </cell>
          <cell r="K1937" t="str">
            <v>Нет</v>
          </cell>
          <cell r="M1937" t="str">
            <v>БУТ</v>
          </cell>
          <cell r="N1937" t="str">
            <v>КРАСНОЕ</v>
          </cell>
          <cell r="O1937">
            <v>13.5</v>
          </cell>
          <cell r="P1937" t="str">
            <v>AOC</v>
          </cell>
          <cell r="Q1937" t="str">
            <v>СУХОЕ</v>
          </cell>
          <cell r="R1937" t="str">
            <v>12, 6</v>
          </cell>
          <cell r="S1937" t="str">
            <v>Франция</v>
          </cell>
          <cell r="T1937" t="str">
            <v>Бордо</v>
          </cell>
          <cell r="U1937">
            <v>62</v>
          </cell>
          <cell r="V1937">
            <v>62</v>
          </cell>
        </row>
        <row r="1938">
          <cell r="A1938" t="str">
            <v>s98774</v>
          </cell>
          <cell r="B1938" t="str">
            <v>s</v>
          </cell>
          <cell r="C1938" t="str">
            <v>98774</v>
          </cell>
          <cell r="E1938" t="str">
            <v>Барон Филиппин де Ротшильд Г.Ф.А.</v>
          </cell>
          <cell r="F1938" t="str">
            <v>Ле Пти Мутон де Мутон Ротшильд (Пойяк)</v>
          </cell>
          <cell r="G1938">
            <v>0.75</v>
          </cell>
          <cell r="H1938">
            <v>2010</v>
          </cell>
          <cell r="K1938" t="str">
            <v>Нет</v>
          </cell>
          <cell r="M1938" t="str">
            <v>БУТ</v>
          </cell>
          <cell r="N1938" t="str">
            <v>КРАСНОЕ</v>
          </cell>
          <cell r="O1938">
            <v>13.5</v>
          </cell>
          <cell r="P1938" t="str">
            <v>AOC</v>
          </cell>
          <cell r="Q1938" t="str">
            <v>СУХОЕ</v>
          </cell>
          <cell r="R1938">
            <v>6</v>
          </cell>
          <cell r="S1938" t="str">
            <v>Франция</v>
          </cell>
          <cell r="T1938" t="str">
            <v>Бордо</v>
          </cell>
          <cell r="U1938">
            <v>294</v>
          </cell>
          <cell r="V1938">
            <v>294</v>
          </cell>
        </row>
        <row r="1939">
          <cell r="A1939" t="str">
            <v>s98779</v>
          </cell>
          <cell r="B1939" t="str">
            <v>s</v>
          </cell>
          <cell r="C1939" t="str">
            <v>98779</v>
          </cell>
          <cell r="E1939" t="str">
            <v>Зе Спайс Рут Вайн Кампани</v>
          </cell>
          <cell r="F1939" t="str">
            <v>Совиньон Блан</v>
          </cell>
          <cell r="G1939">
            <v>0.75</v>
          </cell>
          <cell r="H1939">
            <v>2015</v>
          </cell>
          <cell r="K1939" t="str">
            <v>Нет</v>
          </cell>
          <cell r="M1939" t="str">
            <v>БУТ</v>
          </cell>
          <cell r="N1939" t="str">
            <v>БЕЛОЕ</v>
          </cell>
          <cell r="O1939">
            <v>13.5</v>
          </cell>
          <cell r="P1939" t="str">
            <v>-</v>
          </cell>
          <cell r="Q1939" t="str">
            <v>СУХОЕ</v>
          </cell>
          <cell r="R1939" t="str">
            <v>6, 12, 480, 462</v>
          </cell>
          <cell r="S1939" t="str">
            <v>Южная Африка</v>
          </cell>
          <cell r="T1939" t="str">
            <v>Свортленд</v>
          </cell>
          <cell r="U1939">
            <v>102</v>
          </cell>
          <cell r="V1939">
            <v>102</v>
          </cell>
        </row>
        <row r="1940">
          <cell r="A1940" t="str">
            <v>s98780</v>
          </cell>
          <cell r="B1940" t="str">
            <v>s</v>
          </cell>
          <cell r="C1940" t="str">
            <v>98780</v>
          </cell>
          <cell r="E1940" t="str">
            <v>Фэирвью Вайнс</v>
          </cell>
          <cell r="F1940" t="str">
            <v>Ла Капра Шардоне</v>
          </cell>
          <cell r="G1940">
            <v>0.75</v>
          </cell>
          <cell r="H1940">
            <v>2015</v>
          </cell>
          <cell r="K1940" t="str">
            <v>Нет</v>
          </cell>
          <cell r="M1940" t="str">
            <v>БУТ</v>
          </cell>
          <cell r="N1940" t="str">
            <v>БЕЛОЕ</v>
          </cell>
          <cell r="O1940">
            <v>13.5</v>
          </cell>
          <cell r="P1940" t="str">
            <v>-</v>
          </cell>
          <cell r="Q1940" t="str">
            <v>СУХОЕ</v>
          </cell>
          <cell r="R1940" t="str">
            <v>12, 6</v>
          </cell>
          <cell r="S1940" t="str">
            <v>Южная Африка</v>
          </cell>
          <cell r="T1940" t="str">
            <v>Паарл</v>
          </cell>
          <cell r="U1940">
            <v>119</v>
          </cell>
          <cell r="V1940">
            <v>119</v>
          </cell>
        </row>
        <row r="1941">
          <cell r="A1941" t="str">
            <v>s98782</v>
          </cell>
          <cell r="B1941" t="str">
            <v>s</v>
          </cell>
          <cell r="C1941" t="str">
            <v>98782</v>
          </cell>
          <cell r="F1941" t="str">
            <v>Легенды Бароло 3 бут в дер.фут</v>
          </cell>
          <cell r="G1941">
            <v>0</v>
          </cell>
          <cell r="H1941">
            <v>0</v>
          </cell>
          <cell r="K1941" t="str">
            <v>Нет</v>
          </cell>
          <cell r="M1941" t="str">
            <v>НАБОР</v>
          </cell>
          <cell r="N1941" t="str">
            <v>КРАСНОЕ</v>
          </cell>
          <cell r="O1941">
            <v>0</v>
          </cell>
          <cell r="P1941" t="str">
            <v>-</v>
          </cell>
          <cell r="Q1941" t="str">
            <v>СУХОЕ</v>
          </cell>
          <cell r="S1941" t="str">
            <v>Италия</v>
          </cell>
          <cell r="T1941" t="str">
            <v>Пьемонт</v>
          </cell>
          <cell r="U1941">
            <v>1</v>
          </cell>
          <cell r="V1941">
            <v>1</v>
          </cell>
        </row>
        <row r="1942">
          <cell r="A1942" t="str">
            <v>s98784</v>
          </cell>
          <cell r="B1942" t="str">
            <v>s</v>
          </cell>
          <cell r="C1942" t="str">
            <v>98784</v>
          </cell>
          <cell r="E1942" t="str">
            <v>Сосьете Сивиль д'Эксплуатасьон дю Домен де л'Арло</v>
          </cell>
          <cell r="F1942" t="str">
            <v>Набор Кло де Форе Арло '06/'11</v>
          </cell>
          <cell r="G1942">
            <v>0</v>
          </cell>
          <cell r="H1942">
            <v>0</v>
          </cell>
          <cell r="K1942" t="str">
            <v>Нет</v>
          </cell>
          <cell r="M1942" t="str">
            <v>НАБОР</v>
          </cell>
          <cell r="N1942" t="str">
            <v>КРАСНОЕ</v>
          </cell>
          <cell r="O1942">
            <v>0</v>
          </cell>
          <cell r="P1942" t="str">
            <v>AOC</v>
          </cell>
          <cell r="Q1942" t="str">
            <v>СУХОЕ</v>
          </cell>
          <cell r="S1942" t="str">
            <v>Франция</v>
          </cell>
          <cell r="T1942" t="str">
            <v>Бургундия</v>
          </cell>
          <cell r="U1942">
            <v>5</v>
          </cell>
          <cell r="V1942">
            <v>5</v>
          </cell>
        </row>
        <row r="1943">
          <cell r="A1943" t="str">
            <v>s98785</v>
          </cell>
          <cell r="B1943" t="str">
            <v>s</v>
          </cell>
          <cell r="C1943" t="str">
            <v>98785</v>
          </cell>
          <cell r="F1943" t="str">
            <v>Легенды Бароло 6 бут в дер.фут</v>
          </cell>
          <cell r="G1943">
            <v>0</v>
          </cell>
          <cell r="H1943">
            <v>0</v>
          </cell>
          <cell r="K1943" t="str">
            <v>Нет</v>
          </cell>
          <cell r="M1943" t="str">
            <v>НАБОР</v>
          </cell>
          <cell r="N1943" t="str">
            <v>КРАСНОЕ</v>
          </cell>
          <cell r="O1943">
            <v>0</v>
          </cell>
          <cell r="Q1943" t="str">
            <v>СУХОЕ</v>
          </cell>
          <cell r="S1943" t="str">
            <v>Италия</v>
          </cell>
          <cell r="T1943" t="str">
            <v>Пьемонт</v>
          </cell>
          <cell r="U1943">
            <v>2</v>
          </cell>
          <cell r="V1943">
            <v>2</v>
          </cell>
        </row>
        <row r="1944">
          <cell r="A1944" t="str">
            <v>s98786</v>
          </cell>
          <cell r="B1944" t="str">
            <v>s</v>
          </cell>
          <cell r="C1944" t="str">
            <v>98786</v>
          </cell>
          <cell r="E1944" t="str">
            <v>ТЕНУТА САН ГУИДО</v>
          </cell>
          <cell r="F1944" t="str">
            <v>Сассикайя'03 магнум в дер.фут</v>
          </cell>
          <cell r="G1944">
            <v>1.5</v>
          </cell>
          <cell r="H1944">
            <v>2003</v>
          </cell>
          <cell r="K1944" t="str">
            <v>Нет</v>
          </cell>
          <cell r="M1944" t="str">
            <v>НАБОР</v>
          </cell>
          <cell r="N1944" t="str">
            <v>КРАСНОЕ</v>
          </cell>
          <cell r="O1944">
            <v>14</v>
          </cell>
          <cell r="Q1944" t="str">
            <v>СУХОЕ</v>
          </cell>
          <cell r="S1944" t="str">
            <v>Италия</v>
          </cell>
          <cell r="T1944" t="str">
            <v>Тоскана</v>
          </cell>
          <cell r="U1944">
            <v>7</v>
          </cell>
          <cell r="V1944">
            <v>7</v>
          </cell>
        </row>
        <row r="1945">
          <cell r="A1945" t="str">
            <v>s98787</v>
          </cell>
          <cell r="B1945" t="str">
            <v>s</v>
          </cell>
          <cell r="C1945" t="str">
            <v>98787</v>
          </cell>
          <cell r="E1945" t="str">
            <v>ТЕНУТА САН ГУИДО</v>
          </cell>
          <cell r="F1945" t="str">
            <v>Сассикайя'04 магнум в дер.фут</v>
          </cell>
          <cell r="G1945">
            <v>1.5</v>
          </cell>
          <cell r="H1945">
            <v>2004</v>
          </cell>
          <cell r="K1945" t="str">
            <v>Нет</v>
          </cell>
          <cell r="M1945" t="str">
            <v>НАБОР</v>
          </cell>
          <cell r="N1945" t="str">
            <v>КРАСНОЕ</v>
          </cell>
          <cell r="O1945">
            <v>13.5</v>
          </cell>
          <cell r="P1945" t="str">
            <v>-</v>
          </cell>
          <cell r="Q1945" t="str">
            <v>СУХОЕ</v>
          </cell>
          <cell r="S1945" t="str">
            <v>Италия</v>
          </cell>
          <cell r="T1945" t="str">
            <v>Тоскана</v>
          </cell>
          <cell r="U1945">
            <v>6</v>
          </cell>
          <cell r="V1945">
            <v>6</v>
          </cell>
        </row>
        <row r="1946">
          <cell r="A1946" t="str">
            <v>s98790</v>
          </cell>
          <cell r="B1946" t="str">
            <v>s</v>
          </cell>
          <cell r="C1946" t="str">
            <v>98790</v>
          </cell>
          <cell r="D1946" t="str">
            <v>ОРИГИНАЛ</v>
          </cell>
          <cell r="E1946" t="str">
            <v>ССА Шато Фурка-Бори</v>
          </cell>
          <cell r="F1946" t="str">
            <v>Шато Фурка-Бори (Листрак-Медок)</v>
          </cell>
          <cell r="G1946">
            <v>0.75</v>
          </cell>
          <cell r="H1946">
            <v>2011</v>
          </cell>
          <cell r="K1946" t="str">
            <v>Нет</v>
          </cell>
          <cell r="M1946" t="str">
            <v>БУТ</v>
          </cell>
          <cell r="N1946" t="str">
            <v>КРАСНОЕ</v>
          </cell>
          <cell r="O1946">
            <v>13.5</v>
          </cell>
          <cell r="P1946" t="str">
            <v>AOC</v>
          </cell>
          <cell r="Q1946" t="str">
            <v>СУХОЕ</v>
          </cell>
          <cell r="R1946" t="str">
            <v>12, 420</v>
          </cell>
          <cell r="S1946" t="str">
            <v>Франция</v>
          </cell>
          <cell r="T1946" t="str">
            <v>Бордо</v>
          </cell>
          <cell r="U1946">
            <v>518</v>
          </cell>
          <cell r="V1946">
            <v>518</v>
          </cell>
        </row>
        <row r="1947">
          <cell r="A1947" t="str">
            <v>s98800</v>
          </cell>
          <cell r="B1947" t="str">
            <v>s</v>
          </cell>
          <cell r="C1947" t="str">
            <v>98800</v>
          </cell>
          <cell r="D1947" t="str">
            <v>ОРИГИНАЛ</v>
          </cell>
          <cell r="E1947" t="str">
            <v>СОЧИЕТА АГРИКОЛА Ч.И.Т.А.И. КОМПАНИА ИТАЛЬЯНА ТЕРРЕНИ АЛЛЕВАМЕНТО Э ИМПЬЯНТИ С.П.А.</v>
          </cell>
          <cell r="F1947" t="str">
            <v>Сассикайя (Болгери Сассикайя)</v>
          </cell>
          <cell r="G1947">
            <v>0.75</v>
          </cell>
          <cell r="H1947">
            <v>2011</v>
          </cell>
          <cell r="K1947" t="str">
            <v>Нет</v>
          </cell>
          <cell r="M1947" t="str">
            <v>БУТ</v>
          </cell>
          <cell r="N1947" t="str">
            <v>КРАСНОЕ</v>
          </cell>
          <cell r="O1947">
            <v>13.5</v>
          </cell>
          <cell r="P1947" t="str">
            <v>DOC</v>
          </cell>
          <cell r="Q1947" t="str">
            <v>СУХОЕ</v>
          </cell>
          <cell r="R1947">
            <v>6</v>
          </cell>
          <cell r="S1947" t="str">
            <v>Италия</v>
          </cell>
          <cell r="T1947" t="str">
            <v>Тоскана</v>
          </cell>
          <cell r="U1947">
            <v>162</v>
          </cell>
          <cell r="V1947">
            <v>162</v>
          </cell>
        </row>
        <row r="1948">
          <cell r="A1948" t="str">
            <v>s98803</v>
          </cell>
          <cell r="B1948" t="str">
            <v>s</v>
          </cell>
          <cell r="C1948" t="str">
            <v>98803</v>
          </cell>
          <cell r="E1948" t="str">
            <v>СОЧИЕТА АГРИКОЛА Ч.И.Т.А.И. КОМПАНИА ИТАЛЬЯНА ТЕРРЕНИ АЛЛЕВАМЕНТО Э ИМПЬЯНТИ С.П.А.</v>
          </cell>
          <cell r="F1948" t="str">
            <v>Сассикайя (Болгери Сассикайя)</v>
          </cell>
          <cell r="G1948">
            <v>1.5</v>
          </cell>
          <cell r="H1948">
            <v>2002</v>
          </cell>
          <cell r="K1948" t="str">
            <v>Нет</v>
          </cell>
          <cell r="M1948" t="str">
            <v>БУТ</v>
          </cell>
          <cell r="N1948" t="str">
            <v>КРАСНОЕ</v>
          </cell>
          <cell r="O1948">
            <v>13.5</v>
          </cell>
          <cell r="P1948" t="str">
            <v>DOC</v>
          </cell>
          <cell r="Q1948" t="str">
            <v>СУХОЕ</v>
          </cell>
          <cell r="R1948">
            <v>6</v>
          </cell>
          <cell r="S1948" t="str">
            <v>Италия</v>
          </cell>
          <cell r="T1948" t="str">
            <v>Тоскана</v>
          </cell>
          <cell r="U1948">
            <v>6</v>
          </cell>
          <cell r="V1948">
            <v>6</v>
          </cell>
        </row>
        <row r="1949">
          <cell r="A1949" t="str">
            <v>s98804</v>
          </cell>
          <cell r="B1949" t="str">
            <v>s</v>
          </cell>
          <cell r="C1949" t="str">
            <v>98804</v>
          </cell>
          <cell r="E1949" t="str">
            <v>СОЧИЕТА АГРИКОЛА Ч.И.Т.А.И. КОМПАНИА ИТАЛЬЯНА ТЕРРЕНИ АЛЛЕВАМЕНТО Э ИМПЬЯНТИ С.П.А.</v>
          </cell>
          <cell r="F1949" t="str">
            <v>Сассикайя (Болгери Сассикайя)</v>
          </cell>
          <cell r="G1949">
            <v>1.5</v>
          </cell>
          <cell r="H1949">
            <v>2003</v>
          </cell>
          <cell r="K1949" t="str">
            <v>Нет</v>
          </cell>
          <cell r="M1949" t="str">
            <v>БУТ</v>
          </cell>
          <cell r="N1949" t="str">
            <v>КРАСНОЕ</v>
          </cell>
          <cell r="O1949">
            <v>14</v>
          </cell>
          <cell r="P1949" t="str">
            <v>DOC</v>
          </cell>
          <cell r="Q1949" t="str">
            <v>СУХОЕ</v>
          </cell>
          <cell r="R1949">
            <v>6</v>
          </cell>
          <cell r="S1949" t="str">
            <v>Италия</v>
          </cell>
          <cell r="T1949" t="str">
            <v>Тоскана</v>
          </cell>
          <cell r="U1949">
            <v>1</v>
          </cell>
          <cell r="V1949">
            <v>1</v>
          </cell>
        </row>
        <row r="1950">
          <cell r="A1950" t="str">
            <v>s98805</v>
          </cell>
          <cell r="B1950" t="str">
            <v>s</v>
          </cell>
          <cell r="C1950" t="str">
            <v>98805</v>
          </cell>
          <cell r="E1950" t="str">
            <v>СОЧИЕТА АГРИКОЛА Ч.И.Т.А.И. КОМПАНИА ИТАЛЬЯНА ТЕРРЕНИ АЛЛЕВАМЕНТО Э ИМПЬЯНТИ С.П.А.</v>
          </cell>
          <cell r="F1950" t="str">
            <v>Сассикайя (Болгери Сассикайя)</v>
          </cell>
          <cell r="G1950">
            <v>3</v>
          </cell>
          <cell r="H1950">
            <v>2002</v>
          </cell>
          <cell r="K1950" t="str">
            <v>Нет</v>
          </cell>
          <cell r="M1950" t="str">
            <v>БУТ</v>
          </cell>
          <cell r="N1950" t="str">
            <v>КРАСНОЕ</v>
          </cell>
          <cell r="O1950">
            <v>13.5</v>
          </cell>
          <cell r="P1950" t="str">
            <v>DOC</v>
          </cell>
          <cell r="Q1950" t="str">
            <v>СУХОЕ</v>
          </cell>
          <cell r="S1950" t="str">
            <v>Италия</v>
          </cell>
          <cell r="T1950" t="str">
            <v>Тоскана</v>
          </cell>
          <cell r="U1950">
            <v>0</v>
          </cell>
          <cell r="V1950">
            <v>0</v>
          </cell>
        </row>
        <row r="1951">
          <cell r="A1951" t="str">
            <v>s98806</v>
          </cell>
          <cell r="B1951" t="str">
            <v>s</v>
          </cell>
          <cell r="C1951" t="str">
            <v>98806</v>
          </cell>
          <cell r="E1951" t="str">
            <v>Орнеллайя э Массето Сочиета Агрикола С.р.л.</v>
          </cell>
          <cell r="F1951" t="str">
            <v>Орнеллайя Супериоре (Болгери)</v>
          </cell>
          <cell r="G1951">
            <v>1.5</v>
          </cell>
          <cell r="H1951">
            <v>2009</v>
          </cell>
          <cell r="K1951" t="str">
            <v>Нет</v>
          </cell>
          <cell r="M1951" t="str">
            <v>БУТ</v>
          </cell>
          <cell r="N1951" t="str">
            <v>КРАСНОЕ</v>
          </cell>
          <cell r="O1951">
            <v>14.5</v>
          </cell>
          <cell r="P1951" t="str">
            <v>DOC</v>
          </cell>
          <cell r="Q1951" t="str">
            <v>СУХОЕ</v>
          </cell>
          <cell r="R1951" t="str">
            <v>6, 12</v>
          </cell>
          <cell r="S1951" t="str">
            <v>Италия</v>
          </cell>
          <cell r="T1951" t="str">
            <v>Тоскана</v>
          </cell>
          <cell r="U1951">
            <v>2</v>
          </cell>
          <cell r="V1951">
            <v>2</v>
          </cell>
        </row>
        <row r="1952">
          <cell r="A1952" t="str">
            <v>s98812</v>
          </cell>
          <cell r="B1952" t="str">
            <v>s</v>
          </cell>
          <cell r="C1952" t="str">
            <v>98812</v>
          </cell>
          <cell r="E1952" t="str">
            <v>Орнеллайя э Массето Сочиета Агрикола С.р.л.</v>
          </cell>
          <cell r="F1952" t="str">
            <v>Орнеллайя Супериоре (Болгери)</v>
          </cell>
          <cell r="G1952">
            <v>0.75</v>
          </cell>
          <cell r="H1952">
            <v>1997</v>
          </cell>
          <cell r="K1952" t="str">
            <v>Нет</v>
          </cell>
          <cell r="M1952" t="str">
            <v>БУТ</v>
          </cell>
          <cell r="N1952" t="str">
            <v>КРАСНОЕ</v>
          </cell>
          <cell r="O1952">
            <v>14</v>
          </cell>
          <cell r="P1952" t="str">
            <v>DOC</v>
          </cell>
          <cell r="Q1952" t="str">
            <v>СУХОЕ</v>
          </cell>
          <cell r="R1952" t="str">
            <v>6, 12</v>
          </cell>
          <cell r="S1952" t="str">
            <v>Италия</v>
          </cell>
          <cell r="T1952" t="str">
            <v>Тоскана</v>
          </cell>
          <cell r="U1952">
            <v>2</v>
          </cell>
          <cell r="V1952">
            <v>2</v>
          </cell>
        </row>
        <row r="1953">
          <cell r="A1953" t="str">
            <v>s98813</v>
          </cell>
          <cell r="B1953" t="str">
            <v>s</v>
          </cell>
          <cell r="C1953" t="str">
            <v>98813</v>
          </cell>
          <cell r="D1953" t="str">
            <v>ОРИГИНАЛ</v>
          </cell>
          <cell r="E1953" t="str">
            <v>ТЕНУТА ДИ ДОННАФУГАТА С.Р.Л. СОЧИЕТА АГРИКОЛА</v>
          </cell>
          <cell r="F1953" t="str">
            <v>Милле э Уна Нотте (Сицилия)</v>
          </cell>
          <cell r="G1953">
            <v>0.75</v>
          </cell>
          <cell r="H1953">
            <v>2011</v>
          </cell>
          <cell r="K1953" t="str">
            <v>Нет</v>
          </cell>
          <cell r="M1953" t="str">
            <v>БУТ</v>
          </cell>
          <cell r="N1953" t="str">
            <v>КРАСНОЕ</v>
          </cell>
          <cell r="O1953">
            <v>14</v>
          </cell>
          <cell r="P1953" t="str">
            <v>IGP</v>
          </cell>
          <cell r="Q1953" t="str">
            <v>СУХОЕ</v>
          </cell>
          <cell r="R1953" t="str">
            <v>12, 6, 600</v>
          </cell>
          <cell r="S1953" t="str">
            <v>Италия</v>
          </cell>
          <cell r="T1953" t="str">
            <v>Сицилия</v>
          </cell>
          <cell r="U1953">
            <v>0</v>
          </cell>
          <cell r="V1953">
            <v>0</v>
          </cell>
        </row>
        <row r="1954">
          <cell r="A1954" t="str">
            <v>s98814</v>
          </cell>
          <cell r="B1954" t="str">
            <v>s</v>
          </cell>
          <cell r="C1954" t="str">
            <v>98814</v>
          </cell>
          <cell r="D1954" t="str">
            <v>ОРГАНСЕРИЯ</v>
          </cell>
          <cell r="E1954" t="str">
            <v>Орнеллайя э Массето Сочиета Агрикола С.р.л.</v>
          </cell>
          <cell r="F1954" t="str">
            <v>Орнеллайя Супериоре (Болгери)</v>
          </cell>
          <cell r="G1954">
            <v>0.75</v>
          </cell>
          <cell r="H1954">
            <v>2011</v>
          </cell>
          <cell r="K1954" t="str">
            <v>Нет</v>
          </cell>
          <cell r="M1954" t="str">
            <v>БУТ</v>
          </cell>
          <cell r="N1954" t="str">
            <v>КРАСНОЕ</v>
          </cell>
          <cell r="O1954">
            <v>14.5</v>
          </cell>
          <cell r="P1954" t="str">
            <v>DOC</v>
          </cell>
          <cell r="Q1954" t="str">
            <v>СУХОЕ</v>
          </cell>
          <cell r="R1954" t="str">
            <v>6, 12</v>
          </cell>
          <cell r="S1954" t="str">
            <v>Италия</v>
          </cell>
          <cell r="T1954" t="str">
            <v>Тоскана</v>
          </cell>
          <cell r="U1954">
            <v>75</v>
          </cell>
          <cell r="V1954">
            <v>75</v>
          </cell>
        </row>
        <row r="1955">
          <cell r="A1955" t="str">
            <v>s98814</v>
          </cell>
          <cell r="B1955" t="str">
            <v>s</v>
          </cell>
          <cell r="C1955" t="str">
            <v>98814</v>
          </cell>
          <cell r="D1955" t="str">
            <v>ОРИГИНАЛ</v>
          </cell>
          <cell r="E1955" t="str">
            <v>Орнеллайя э Массето Сочиета Агрикола С.р.л.</v>
          </cell>
          <cell r="F1955" t="str">
            <v>Орнеллайя Супериоре (Болгери)</v>
          </cell>
          <cell r="G1955">
            <v>0.75</v>
          </cell>
          <cell r="H1955">
            <v>2011</v>
          </cell>
          <cell r="K1955" t="str">
            <v>Нет</v>
          </cell>
          <cell r="M1955" t="str">
            <v>БУТ</v>
          </cell>
          <cell r="N1955" t="str">
            <v>КРАСНОЕ</v>
          </cell>
          <cell r="O1955">
            <v>14.5</v>
          </cell>
          <cell r="P1955" t="str">
            <v>DOC</v>
          </cell>
          <cell r="Q1955" t="str">
            <v>СУХОЕ</v>
          </cell>
          <cell r="R1955" t="str">
            <v>6, 12</v>
          </cell>
          <cell r="S1955" t="str">
            <v>Италия</v>
          </cell>
          <cell r="T1955" t="str">
            <v>Тоскана</v>
          </cell>
          <cell r="U1955">
            <v>115</v>
          </cell>
          <cell r="V1955">
            <v>115</v>
          </cell>
        </row>
        <row r="1956">
          <cell r="A1956" t="str">
            <v>s98816</v>
          </cell>
          <cell r="B1956" t="str">
            <v>s</v>
          </cell>
          <cell r="C1956" t="str">
            <v>98816</v>
          </cell>
          <cell r="E1956" t="str">
            <v>АДЗЬЕНДА АГРИКОЛА ФАЛЛЕТТО ДИ ДЖАКОЗА БРУНО</v>
          </cell>
          <cell r="F1956" t="str">
            <v>Бароло Фаллетто</v>
          </cell>
          <cell r="G1956">
            <v>0.75</v>
          </cell>
          <cell r="H1956">
            <v>2005</v>
          </cell>
          <cell r="K1956" t="str">
            <v>Нет</v>
          </cell>
          <cell r="M1956" t="str">
            <v>БУТ</v>
          </cell>
          <cell r="N1956" t="str">
            <v>КРАСНОЕ</v>
          </cell>
          <cell r="O1956">
            <v>14</v>
          </cell>
          <cell r="P1956" t="str">
            <v>DOCG</v>
          </cell>
          <cell r="Q1956" t="str">
            <v>СУХОЕ</v>
          </cell>
          <cell r="R1956" t="str">
            <v>3, 6, 420</v>
          </cell>
          <cell r="S1956" t="str">
            <v>Италия</v>
          </cell>
          <cell r="T1956" t="str">
            <v>Пьемонт</v>
          </cell>
          <cell r="U1956">
            <v>11</v>
          </cell>
          <cell r="V1956">
            <v>11</v>
          </cell>
        </row>
        <row r="1957">
          <cell r="A1957" t="str">
            <v>s98817</v>
          </cell>
          <cell r="B1957" t="str">
            <v>s</v>
          </cell>
          <cell r="C1957" t="str">
            <v>98817</v>
          </cell>
          <cell r="D1957" t="str">
            <v>ОРИГИНАЛ</v>
          </cell>
          <cell r="E1957" t="str">
            <v>БОДЕГАС ЖАУМЕ СЕРРА С.Л.</v>
          </cell>
          <cell r="F1957" t="str">
            <v>Кава Кастель Льорд</v>
          </cell>
          <cell r="G1957">
            <v>0.75</v>
          </cell>
          <cell r="H1957">
            <v>0</v>
          </cell>
          <cell r="K1957" t="str">
            <v>Нет</v>
          </cell>
          <cell r="M1957" t="str">
            <v>БУТ</v>
          </cell>
          <cell r="N1957" t="str">
            <v>БЕЛОЕ</v>
          </cell>
          <cell r="O1957">
            <v>11.5</v>
          </cell>
          <cell r="P1957" t="str">
            <v>DO</v>
          </cell>
          <cell r="Q1957" t="str">
            <v>ИГР.БРЮТ</v>
          </cell>
          <cell r="R1957" t="str">
            <v>6, 384</v>
          </cell>
          <cell r="S1957" t="str">
            <v>Испания</v>
          </cell>
          <cell r="T1957" t="str">
            <v>Пенедес</v>
          </cell>
          <cell r="U1957">
            <v>7651</v>
          </cell>
          <cell r="V1957">
            <v>7651</v>
          </cell>
        </row>
        <row r="1958">
          <cell r="A1958" t="str">
            <v>s98817</v>
          </cell>
          <cell r="B1958" t="str">
            <v>s</v>
          </cell>
          <cell r="C1958" t="str">
            <v>98817</v>
          </cell>
          <cell r="D1958" t="str">
            <v>ХОРЕКА</v>
          </cell>
          <cell r="E1958" t="str">
            <v>БОДЕГАС ЖАУМЕ СЕРРА С.Л.</v>
          </cell>
          <cell r="F1958" t="str">
            <v>Кава Кастель Льорд</v>
          </cell>
          <cell r="G1958">
            <v>0.75</v>
          </cell>
          <cell r="H1958">
            <v>0</v>
          </cell>
          <cell r="K1958" t="str">
            <v>Нет</v>
          </cell>
          <cell r="M1958" t="str">
            <v>БУТ</v>
          </cell>
          <cell r="N1958" t="str">
            <v>БЕЛОЕ</v>
          </cell>
          <cell r="O1958">
            <v>11.5</v>
          </cell>
          <cell r="P1958" t="str">
            <v>DO</v>
          </cell>
          <cell r="Q1958" t="str">
            <v>ИГР.БРЮТ</v>
          </cell>
          <cell r="R1958" t="str">
            <v>6, 384</v>
          </cell>
          <cell r="S1958" t="str">
            <v>Испания</v>
          </cell>
          <cell r="T1958" t="str">
            <v>Пенедес</v>
          </cell>
          <cell r="U1958">
            <v>0</v>
          </cell>
          <cell r="V1958">
            <v>0</v>
          </cell>
        </row>
        <row r="1959">
          <cell r="A1959" t="str">
            <v>s98820</v>
          </cell>
          <cell r="B1959" t="str">
            <v>s</v>
          </cell>
          <cell r="C1959" t="str">
            <v>98820</v>
          </cell>
          <cell r="F1959" t="str">
            <v>Сет на 6 бут. Бургонь (дуб) с гравировкой</v>
          </cell>
          <cell r="G1959">
            <v>0</v>
          </cell>
          <cell r="H1959">
            <v>0</v>
          </cell>
          <cell r="K1959" t="str">
            <v>Нет</v>
          </cell>
          <cell r="M1959" t="str">
            <v>ШТ</v>
          </cell>
          <cell r="O1959">
            <v>0</v>
          </cell>
          <cell r="S1959" t="str">
            <v>РОССИЯ</v>
          </cell>
          <cell r="T1959" t="str">
            <v>-</v>
          </cell>
          <cell r="U1959">
            <v>10</v>
          </cell>
          <cell r="V1959">
            <v>10</v>
          </cell>
        </row>
        <row r="1960">
          <cell r="A1960" t="str">
            <v>s98821</v>
          </cell>
          <cell r="B1960" t="str">
            <v>s</v>
          </cell>
          <cell r="C1960" t="str">
            <v>98821</v>
          </cell>
          <cell r="F1960" t="str">
            <v>Футляр на 6 бут. Бургонь (дуб) с гравировкой</v>
          </cell>
          <cell r="G1960">
            <v>0</v>
          </cell>
          <cell r="H1960">
            <v>0</v>
          </cell>
          <cell r="K1960" t="str">
            <v>Нет</v>
          </cell>
          <cell r="M1960" t="str">
            <v>ШТ</v>
          </cell>
          <cell r="O1960">
            <v>0</v>
          </cell>
          <cell r="S1960" t="str">
            <v>РОССИЯ</v>
          </cell>
          <cell r="T1960" t="str">
            <v>-</v>
          </cell>
          <cell r="U1960">
            <v>8</v>
          </cell>
          <cell r="V1960">
            <v>8</v>
          </cell>
        </row>
        <row r="1961">
          <cell r="A1961" t="str">
            <v>s98822</v>
          </cell>
          <cell r="B1961" t="str">
            <v>s</v>
          </cell>
          <cell r="C1961" t="str">
            <v>98822</v>
          </cell>
          <cell r="F1961" t="str">
            <v>Сет на 3 бут. Бургонь (дуб) с гравировкой</v>
          </cell>
          <cell r="G1961">
            <v>0</v>
          </cell>
          <cell r="H1961">
            <v>0</v>
          </cell>
          <cell r="K1961" t="str">
            <v>Нет</v>
          </cell>
          <cell r="M1961" t="str">
            <v>ШТ</v>
          </cell>
          <cell r="O1961">
            <v>0</v>
          </cell>
          <cell r="S1961" t="str">
            <v>РОССИЯ</v>
          </cell>
          <cell r="T1961" t="str">
            <v>-</v>
          </cell>
          <cell r="U1961">
            <v>15</v>
          </cell>
          <cell r="V1961">
            <v>15</v>
          </cell>
        </row>
        <row r="1962">
          <cell r="A1962" t="str">
            <v>s98823</v>
          </cell>
          <cell r="B1962" t="str">
            <v>s</v>
          </cell>
          <cell r="C1962" t="str">
            <v>98823</v>
          </cell>
          <cell r="F1962" t="str">
            <v>Футляр на 1 бут. Бургонь (дуб) с гравировкой Солдера мал</v>
          </cell>
          <cell r="G1962">
            <v>0</v>
          </cell>
          <cell r="H1962">
            <v>0</v>
          </cell>
          <cell r="K1962" t="str">
            <v>Нет</v>
          </cell>
          <cell r="M1962" t="str">
            <v>ШТ</v>
          </cell>
          <cell r="O1962">
            <v>0</v>
          </cell>
          <cell r="S1962" t="str">
            <v>РОССИЯ</v>
          </cell>
          <cell r="T1962" t="str">
            <v>-</v>
          </cell>
          <cell r="U1962">
            <v>17</v>
          </cell>
          <cell r="V1962">
            <v>17</v>
          </cell>
        </row>
        <row r="1963">
          <cell r="A1963" t="str">
            <v>s98825</v>
          </cell>
          <cell r="B1963" t="str">
            <v>s</v>
          </cell>
          <cell r="C1963" t="str">
            <v>98825</v>
          </cell>
          <cell r="E1963" t="str">
            <v>С.С.Е.А. Гинодо</v>
          </cell>
          <cell r="F1963" t="str">
            <v>Шато Лафлер (Помроль)</v>
          </cell>
          <cell r="G1963">
            <v>0.75</v>
          </cell>
          <cell r="H1963">
            <v>1995</v>
          </cell>
          <cell r="K1963" t="str">
            <v>Нет</v>
          </cell>
          <cell r="M1963" t="str">
            <v>БУТ</v>
          </cell>
          <cell r="N1963" t="str">
            <v>КРАСНОЕ</v>
          </cell>
          <cell r="O1963">
            <v>13</v>
          </cell>
          <cell r="P1963" t="str">
            <v>AOC</v>
          </cell>
          <cell r="Q1963" t="str">
            <v>СУХОЕ</v>
          </cell>
          <cell r="R1963">
            <v>6</v>
          </cell>
          <cell r="S1963" t="str">
            <v>Франция</v>
          </cell>
          <cell r="T1963" t="str">
            <v>Бордо</v>
          </cell>
          <cell r="U1963">
            <v>2</v>
          </cell>
          <cell r="V1963">
            <v>2</v>
          </cell>
        </row>
        <row r="1964">
          <cell r="A1964" t="str">
            <v>s98826</v>
          </cell>
          <cell r="B1964" t="str">
            <v>s</v>
          </cell>
          <cell r="C1964" t="str">
            <v>98826</v>
          </cell>
          <cell r="E1964" t="str">
            <v>С.С.Е.А. Гинодо</v>
          </cell>
          <cell r="F1964" t="str">
            <v>Шато Лафлер (Помроль)</v>
          </cell>
          <cell r="G1964">
            <v>0.75</v>
          </cell>
          <cell r="H1964">
            <v>2001</v>
          </cell>
          <cell r="K1964" t="str">
            <v>Нет</v>
          </cell>
          <cell r="M1964" t="str">
            <v>БУТ</v>
          </cell>
          <cell r="N1964" t="str">
            <v>КРАСНОЕ</v>
          </cell>
          <cell r="O1964">
            <v>13.5</v>
          </cell>
          <cell r="P1964" t="str">
            <v>AOC</v>
          </cell>
          <cell r="Q1964" t="str">
            <v>СУХОЕ</v>
          </cell>
          <cell r="R1964">
            <v>6</v>
          </cell>
          <cell r="S1964" t="str">
            <v>Франция</v>
          </cell>
          <cell r="T1964" t="str">
            <v>Бордо</v>
          </cell>
          <cell r="U1964">
            <v>16</v>
          </cell>
          <cell r="V1964">
            <v>16</v>
          </cell>
        </row>
        <row r="1965">
          <cell r="A1965" t="str">
            <v>s98827</v>
          </cell>
          <cell r="B1965" t="str">
            <v>s</v>
          </cell>
          <cell r="C1965" t="str">
            <v>98827</v>
          </cell>
          <cell r="E1965" t="str">
            <v>С.С.Е.А. Гинодо</v>
          </cell>
          <cell r="F1965" t="str">
            <v>Шато Лафлер (Помроль)</v>
          </cell>
          <cell r="G1965">
            <v>0.75</v>
          </cell>
          <cell r="H1965">
            <v>1998</v>
          </cell>
          <cell r="K1965" t="str">
            <v>Нет</v>
          </cell>
          <cell r="M1965" t="str">
            <v>БУТ</v>
          </cell>
          <cell r="N1965" t="str">
            <v>КРАСНОЕ</v>
          </cell>
          <cell r="O1965">
            <v>13</v>
          </cell>
          <cell r="P1965" t="str">
            <v>AOC</v>
          </cell>
          <cell r="Q1965" t="str">
            <v>СУХОЕ</v>
          </cell>
          <cell r="R1965">
            <v>6</v>
          </cell>
          <cell r="S1965" t="str">
            <v>Франция</v>
          </cell>
          <cell r="T1965" t="str">
            <v>Бордо</v>
          </cell>
          <cell r="U1965">
            <v>1</v>
          </cell>
          <cell r="V1965">
            <v>1</v>
          </cell>
        </row>
        <row r="1966">
          <cell r="A1966" t="str">
            <v>s98828</v>
          </cell>
          <cell r="B1966" t="str">
            <v>s</v>
          </cell>
          <cell r="C1966" t="str">
            <v>98828</v>
          </cell>
          <cell r="E1966" t="str">
            <v>С.С.Е.А. Гинодо</v>
          </cell>
          <cell r="F1966" t="str">
            <v>Шато Лафлер (Помроль)</v>
          </cell>
          <cell r="G1966">
            <v>0.75</v>
          </cell>
          <cell r="H1966">
            <v>2002</v>
          </cell>
          <cell r="K1966" t="str">
            <v>Нет</v>
          </cell>
          <cell r="M1966" t="str">
            <v>БУТ</v>
          </cell>
          <cell r="N1966" t="str">
            <v>КРАСНОЕ</v>
          </cell>
          <cell r="O1966">
            <v>13.5</v>
          </cell>
          <cell r="P1966" t="str">
            <v>AOC</v>
          </cell>
          <cell r="Q1966" t="str">
            <v>СУХОЕ</v>
          </cell>
          <cell r="R1966">
            <v>6</v>
          </cell>
          <cell r="S1966" t="str">
            <v>Франция</v>
          </cell>
          <cell r="T1966" t="str">
            <v>Бордо</v>
          </cell>
          <cell r="U1966">
            <v>23</v>
          </cell>
          <cell r="V1966">
            <v>23</v>
          </cell>
        </row>
        <row r="1967">
          <cell r="A1967" t="str">
            <v>s98830</v>
          </cell>
          <cell r="B1967" t="str">
            <v>s</v>
          </cell>
          <cell r="C1967" t="str">
            <v>98830</v>
          </cell>
          <cell r="E1967" t="str">
            <v>САРЛ Жан-Марк Брокар</v>
          </cell>
          <cell r="F1967" t="str">
            <v>Шабли Премье Крю Монмен</v>
          </cell>
          <cell r="G1967">
            <v>0.75</v>
          </cell>
          <cell r="H1967">
            <v>2014</v>
          </cell>
          <cell r="K1967" t="str">
            <v>Нет</v>
          </cell>
          <cell r="M1967" t="str">
            <v>БУТ</v>
          </cell>
          <cell r="N1967" t="str">
            <v>БЕЛОЕ</v>
          </cell>
          <cell r="O1967">
            <v>12.5</v>
          </cell>
          <cell r="P1967" t="str">
            <v>AOC</v>
          </cell>
          <cell r="Q1967" t="str">
            <v>СУХОЕ</v>
          </cell>
          <cell r="R1967" t="str">
            <v>12, 480</v>
          </cell>
          <cell r="S1967" t="str">
            <v>Франция</v>
          </cell>
          <cell r="T1967" t="str">
            <v>Бургундия</v>
          </cell>
          <cell r="U1967">
            <v>3</v>
          </cell>
          <cell r="V1967">
            <v>0</v>
          </cell>
        </row>
        <row r="1968">
          <cell r="A1968" t="str">
            <v>s98831</v>
          </cell>
          <cell r="B1968" t="str">
            <v>s</v>
          </cell>
          <cell r="C1968" t="str">
            <v>98831</v>
          </cell>
          <cell r="D1968" t="str">
            <v>ОРИГИНАЛ</v>
          </cell>
          <cell r="E1968" t="str">
            <v>Лауренц Файв Файн Вайн ГмбХ</v>
          </cell>
          <cell r="F1968" t="str">
            <v>Санни Грюнер Вельтлинер</v>
          </cell>
          <cell r="G1968">
            <v>0.75</v>
          </cell>
          <cell r="H1968">
            <v>2014</v>
          </cell>
          <cell r="K1968" t="str">
            <v>Нет</v>
          </cell>
          <cell r="M1968" t="str">
            <v>БУТ</v>
          </cell>
          <cell r="N1968" t="str">
            <v>БЕЛОЕ</v>
          </cell>
          <cell r="O1968">
            <v>12</v>
          </cell>
          <cell r="P1968" t="str">
            <v>-</v>
          </cell>
          <cell r="Q1968" t="str">
            <v>П/СУХОЕ</v>
          </cell>
          <cell r="R1968" t="str">
            <v>6, 600</v>
          </cell>
          <cell r="S1968" t="str">
            <v>Австрия</v>
          </cell>
          <cell r="T1968" t="str">
            <v>Нижняя Австрия</v>
          </cell>
          <cell r="U1968">
            <v>109</v>
          </cell>
          <cell r="V1968">
            <v>109</v>
          </cell>
        </row>
        <row r="1969">
          <cell r="A1969" t="str">
            <v>s98838</v>
          </cell>
          <cell r="B1969" t="str">
            <v>s</v>
          </cell>
          <cell r="C1969" t="str">
            <v>98838</v>
          </cell>
          <cell r="E1969" t="str">
            <v>Баррьер Фрер САСУ</v>
          </cell>
          <cell r="F1969" t="str">
            <v>Гран Бато (Бордо)</v>
          </cell>
          <cell r="G1969">
            <v>0.75</v>
          </cell>
          <cell r="H1969">
            <v>2014</v>
          </cell>
          <cell r="K1969" t="str">
            <v>Нет</v>
          </cell>
          <cell r="M1969" t="str">
            <v>БУТ</v>
          </cell>
          <cell r="N1969" t="str">
            <v>КРАСНОЕ</v>
          </cell>
          <cell r="O1969">
            <v>13</v>
          </cell>
          <cell r="P1969" t="str">
            <v>AOC</v>
          </cell>
          <cell r="Q1969" t="str">
            <v>СУХОЕ</v>
          </cell>
          <cell r="R1969" t="str">
            <v>12, 504</v>
          </cell>
          <cell r="S1969" t="str">
            <v>Франция</v>
          </cell>
          <cell r="T1969" t="str">
            <v>Бордо</v>
          </cell>
          <cell r="U1969">
            <v>1486</v>
          </cell>
          <cell r="V1969">
            <v>1486</v>
          </cell>
        </row>
        <row r="1970">
          <cell r="A1970" t="str">
            <v>s98842</v>
          </cell>
          <cell r="B1970" t="str">
            <v>s</v>
          </cell>
          <cell r="C1970" t="str">
            <v>98842</v>
          </cell>
          <cell r="E1970" t="str">
            <v>ЛА БАРОНИЯ ДЕ ТУРИС, КООП.В.</v>
          </cell>
          <cell r="F1970" t="str">
            <v>Ла Мокадора бланко (Валенсия)</v>
          </cell>
          <cell r="G1970">
            <v>0.75</v>
          </cell>
          <cell r="H1970">
            <v>2015</v>
          </cell>
          <cell r="K1970" t="str">
            <v>Нет</v>
          </cell>
          <cell r="M1970" t="str">
            <v>БУТ</v>
          </cell>
          <cell r="N1970" t="str">
            <v>БЕЛОЕ</v>
          </cell>
          <cell r="O1970">
            <v>11.5</v>
          </cell>
          <cell r="P1970" t="str">
            <v>DO</v>
          </cell>
          <cell r="Q1970" t="str">
            <v>П/СУХОЕ</v>
          </cell>
          <cell r="R1970" t="str">
            <v>6, 600</v>
          </cell>
          <cell r="S1970" t="str">
            <v>Испания</v>
          </cell>
          <cell r="T1970" t="str">
            <v>Валенсия</v>
          </cell>
          <cell r="U1970">
            <v>3196</v>
          </cell>
          <cell r="V1970">
            <v>3196</v>
          </cell>
        </row>
        <row r="1971">
          <cell r="A1971" t="str">
            <v>s98843</v>
          </cell>
          <cell r="B1971" t="str">
            <v>s</v>
          </cell>
          <cell r="C1971" t="str">
            <v>98843</v>
          </cell>
          <cell r="F1971" t="str">
            <v>Полка деревянная для холодильного шкафа Vestfrost Solutions VKG 571</v>
          </cell>
          <cell r="G1971">
            <v>0</v>
          </cell>
          <cell r="H1971">
            <v>0</v>
          </cell>
          <cell r="K1971" t="str">
            <v>Нет</v>
          </cell>
          <cell r="M1971" t="str">
            <v>ШТ</v>
          </cell>
          <cell r="O1971">
            <v>0</v>
          </cell>
          <cell r="S1971" t="str">
            <v>Дания</v>
          </cell>
          <cell r="T1971" t="str">
            <v>-</v>
          </cell>
          <cell r="U1971">
            <v>7</v>
          </cell>
          <cell r="V1971">
            <v>7</v>
          </cell>
        </row>
        <row r="1972">
          <cell r="A1972" t="str">
            <v>s98845</v>
          </cell>
          <cell r="B1972" t="str">
            <v>s</v>
          </cell>
          <cell r="C1972" t="str">
            <v>98845</v>
          </cell>
          <cell r="F1972" t="str">
            <v>Набор вин "Петалос" от Альваро Паласиоса (3 бут. вина + 1 декантер)</v>
          </cell>
          <cell r="G1972">
            <v>0</v>
          </cell>
          <cell r="H1972">
            <v>0</v>
          </cell>
          <cell r="K1972" t="str">
            <v>Нет</v>
          </cell>
          <cell r="M1972" t="str">
            <v>НАБОР</v>
          </cell>
          <cell r="O1972">
            <v>0</v>
          </cell>
          <cell r="S1972" t="str">
            <v>Испания</v>
          </cell>
          <cell r="U1972">
            <v>3</v>
          </cell>
          <cell r="V1972">
            <v>3</v>
          </cell>
        </row>
        <row r="1973">
          <cell r="A1973" t="str">
            <v>s98846</v>
          </cell>
          <cell r="B1973" t="str">
            <v>s</v>
          </cell>
          <cell r="C1973" t="str">
            <v>98846</v>
          </cell>
          <cell r="E1973" t="str">
            <v>КАНТИ ФЭМИЛИ С.П.А.</v>
          </cell>
          <cell r="F1973" t="str">
            <v>Просекко</v>
          </cell>
          <cell r="G1973">
            <v>0.2</v>
          </cell>
          <cell r="H1973">
            <v>2015</v>
          </cell>
          <cell r="K1973" t="str">
            <v>Нет</v>
          </cell>
          <cell r="M1973" t="str">
            <v>БУТ</v>
          </cell>
          <cell r="N1973" t="str">
            <v>БЕЛОЕ</v>
          </cell>
          <cell r="O1973">
            <v>11</v>
          </cell>
          <cell r="P1973" t="str">
            <v>DOC</v>
          </cell>
          <cell r="Q1973" t="str">
            <v>СУХОЕ</v>
          </cell>
          <cell r="R1973">
            <v>12</v>
          </cell>
          <cell r="S1973" t="str">
            <v>Италия</v>
          </cell>
          <cell r="T1973" t="str">
            <v>Венето</v>
          </cell>
          <cell r="U1973">
            <v>991</v>
          </cell>
          <cell r="V1973">
            <v>991</v>
          </cell>
        </row>
        <row r="1974">
          <cell r="A1974" t="str">
            <v>s98854</v>
          </cell>
          <cell r="B1974" t="str">
            <v>s</v>
          </cell>
          <cell r="C1974" t="str">
            <v>98854</v>
          </cell>
          <cell r="E1974" t="str">
            <v>Леонсио Арису С.А.</v>
          </cell>
          <cell r="F1974" t="str">
            <v>Темпранилльо Ла Линда</v>
          </cell>
          <cell r="G1974">
            <v>0.75</v>
          </cell>
          <cell r="H1974">
            <v>2014</v>
          </cell>
          <cell r="K1974" t="str">
            <v>Нет</v>
          </cell>
          <cell r="M1974" t="str">
            <v>БУТ</v>
          </cell>
          <cell r="N1974" t="str">
            <v>КРАСНОЕ</v>
          </cell>
          <cell r="O1974">
            <v>12.9</v>
          </cell>
          <cell r="P1974" t="str">
            <v>-</v>
          </cell>
          <cell r="Q1974" t="str">
            <v>СУХОЕ</v>
          </cell>
          <cell r="R1974" t="str">
            <v>6, 480</v>
          </cell>
          <cell r="S1974" t="str">
            <v>Аргентина</v>
          </cell>
          <cell r="T1974" t="str">
            <v>Мендоса</v>
          </cell>
          <cell r="U1974">
            <v>465</v>
          </cell>
          <cell r="V1974">
            <v>465</v>
          </cell>
        </row>
        <row r="1975">
          <cell r="A1975" t="str">
            <v>s98857</v>
          </cell>
          <cell r="B1975" t="str">
            <v>s</v>
          </cell>
          <cell r="C1975" t="str">
            <v>98857</v>
          </cell>
          <cell r="D1975" t="str">
            <v>ОРИГИНАЛ</v>
          </cell>
          <cell r="F1975" t="str">
            <v>Футляр на 4 бут вина (дуб) с шелкографией "Шато Д"Эсклан"</v>
          </cell>
          <cell r="G1975">
            <v>0</v>
          </cell>
          <cell r="H1975">
            <v>0</v>
          </cell>
          <cell r="K1975" t="str">
            <v>Нет</v>
          </cell>
          <cell r="M1975" t="str">
            <v>ШТ</v>
          </cell>
          <cell r="O1975">
            <v>0</v>
          </cell>
          <cell r="S1975" t="str">
            <v>РОССИЯ</v>
          </cell>
          <cell r="T1975" t="str">
            <v>-</v>
          </cell>
          <cell r="U1975">
            <v>5</v>
          </cell>
          <cell r="V1975">
            <v>5</v>
          </cell>
        </row>
        <row r="1976">
          <cell r="A1976" t="str">
            <v>s98861</v>
          </cell>
          <cell r="B1976" t="str">
            <v>s</v>
          </cell>
          <cell r="C1976" t="str">
            <v>98861</v>
          </cell>
          <cell r="E1976" t="str">
            <v>Тенуте ди Тоскана Дистрибуционе с.р.л.</v>
          </cell>
          <cell r="F1976" t="str">
            <v>Кампо Ай Сасси (Россо ди Монтальчино)</v>
          </cell>
          <cell r="G1976">
            <v>0.75</v>
          </cell>
          <cell r="H1976">
            <v>2014</v>
          </cell>
          <cell r="K1976" t="str">
            <v>Нет</v>
          </cell>
          <cell r="M1976" t="str">
            <v>БУТ</v>
          </cell>
          <cell r="N1976" t="str">
            <v>КРАСНОЕ</v>
          </cell>
          <cell r="O1976">
            <v>13</v>
          </cell>
          <cell r="P1976" t="str">
            <v>DOC</v>
          </cell>
          <cell r="Q1976" t="str">
            <v>СУХОЕ</v>
          </cell>
          <cell r="R1976" t="str">
            <v>6, 600</v>
          </cell>
          <cell r="S1976" t="str">
            <v>Италия</v>
          </cell>
          <cell r="T1976" t="str">
            <v>Тоскана</v>
          </cell>
          <cell r="U1976">
            <v>2</v>
          </cell>
          <cell r="V1976">
            <v>2</v>
          </cell>
        </row>
        <row r="1977">
          <cell r="A1977" t="str">
            <v>s98865</v>
          </cell>
          <cell r="B1977" t="str">
            <v>s</v>
          </cell>
          <cell r="C1977" t="str">
            <v>98865</v>
          </cell>
          <cell r="D1977" t="str">
            <v>ОРИГИНАЛ</v>
          </cell>
          <cell r="E1977" t="str">
            <v>Блэнтонс Дистиллинг Кампани</v>
          </cell>
          <cell r="F1977" t="str">
            <v>Бурбон Блэнтонс Голд Эдишн</v>
          </cell>
          <cell r="G1977">
            <v>0.7</v>
          </cell>
          <cell r="H1977">
            <v>0</v>
          </cell>
          <cell r="K1977" t="str">
            <v>Нет</v>
          </cell>
          <cell r="M1977" t="str">
            <v>БУТ</v>
          </cell>
          <cell r="O1977">
            <v>51.5</v>
          </cell>
          <cell r="Q1977" t="str">
            <v>ВИСКИ</v>
          </cell>
          <cell r="R1977">
            <v>6</v>
          </cell>
          <cell r="S1977" t="str">
            <v>Соединенные Штаты Америки</v>
          </cell>
          <cell r="T1977" t="str">
            <v>-</v>
          </cell>
          <cell r="U1977">
            <v>0</v>
          </cell>
          <cell r="V1977">
            <v>0</v>
          </cell>
        </row>
        <row r="1978">
          <cell r="A1978" t="str">
            <v>s98870</v>
          </cell>
          <cell r="B1978" t="str">
            <v>s</v>
          </cell>
          <cell r="C1978" t="str">
            <v>98870</v>
          </cell>
          <cell r="E1978" t="str">
            <v>ЗАО "Абрау-Дюрсо"</v>
          </cell>
          <cell r="F1978" t="str">
            <v>Шампанское коллекционное брют белое "Империал Винтаж" в п/у</v>
          </cell>
          <cell r="G1978">
            <v>0.75</v>
          </cell>
          <cell r="H1978">
            <v>2010</v>
          </cell>
          <cell r="K1978" t="str">
            <v>Нет</v>
          </cell>
          <cell r="M1978" t="str">
            <v>БУТ</v>
          </cell>
          <cell r="N1978" t="str">
            <v>БЕЛОЕ</v>
          </cell>
          <cell r="O1978">
            <v>12</v>
          </cell>
          <cell r="Q1978" t="str">
            <v>БРЮТ</v>
          </cell>
          <cell r="R1978" t="str">
            <v>12, 6</v>
          </cell>
          <cell r="S1978" t="str">
            <v>РОССИЯ</v>
          </cell>
          <cell r="T1978" t="str">
            <v>-</v>
          </cell>
          <cell r="U1978">
            <v>1</v>
          </cell>
          <cell r="V1978">
            <v>1</v>
          </cell>
        </row>
        <row r="1979">
          <cell r="A1979" t="str">
            <v>s98871</v>
          </cell>
          <cell r="B1979" t="str">
            <v>s</v>
          </cell>
          <cell r="C1979" t="str">
            <v>98871</v>
          </cell>
          <cell r="D1979" t="str">
            <v>ОРИГИНАЛ</v>
          </cell>
          <cell r="E1979" t="str">
            <v>ЗАО "Абрау-Дюрсо"</v>
          </cell>
          <cell r="F1979" t="str">
            <v>Шампанское выдержанное брют белое "Империал Кюве Ар-Нуво"</v>
          </cell>
          <cell r="G1979">
            <v>0.75</v>
          </cell>
          <cell r="H1979">
            <v>0</v>
          </cell>
          <cell r="K1979" t="str">
            <v>Нет</v>
          </cell>
          <cell r="M1979" t="str">
            <v>БУТ</v>
          </cell>
          <cell r="N1979" t="str">
            <v>БЕЛОЕ</v>
          </cell>
          <cell r="O1979">
            <v>12</v>
          </cell>
          <cell r="Q1979" t="str">
            <v>БРЮТ</v>
          </cell>
          <cell r="R1979" t="str">
            <v>12, 6</v>
          </cell>
          <cell r="S1979" t="str">
            <v>РОССИЯ</v>
          </cell>
          <cell r="T1979" t="str">
            <v>-</v>
          </cell>
          <cell r="U1979">
            <v>20</v>
          </cell>
          <cell r="V1979">
            <v>20</v>
          </cell>
        </row>
        <row r="1980">
          <cell r="A1980" t="str">
            <v>s98871</v>
          </cell>
          <cell r="B1980" t="str">
            <v>s</v>
          </cell>
          <cell r="C1980" t="str">
            <v>98871</v>
          </cell>
          <cell r="D1980" t="str">
            <v>ХОР_ЧКО</v>
          </cell>
          <cell r="E1980" t="str">
            <v>ЗАО "Абрау-Дюрсо"</v>
          </cell>
          <cell r="F1980" t="str">
            <v>Шампанское выдержанное брют белое "Империал Кюве Ар-Нуво"</v>
          </cell>
          <cell r="G1980">
            <v>0.75</v>
          </cell>
          <cell r="H1980">
            <v>0</v>
          </cell>
          <cell r="K1980" t="str">
            <v>Нет</v>
          </cell>
          <cell r="M1980" t="str">
            <v>БУТ</v>
          </cell>
          <cell r="N1980" t="str">
            <v>БЕЛОЕ</v>
          </cell>
          <cell r="O1980">
            <v>12</v>
          </cell>
          <cell r="Q1980" t="str">
            <v>БРЮТ</v>
          </cell>
          <cell r="R1980" t="str">
            <v>12, 6</v>
          </cell>
          <cell r="S1980" t="str">
            <v>РОССИЯ</v>
          </cell>
          <cell r="T1980" t="str">
            <v>-</v>
          </cell>
          <cell r="U1980">
            <v>53</v>
          </cell>
          <cell r="V1980">
            <v>53</v>
          </cell>
        </row>
        <row r="1981">
          <cell r="A1981" t="str">
            <v>s98873</v>
          </cell>
          <cell r="B1981" t="str">
            <v>s</v>
          </cell>
          <cell r="C1981" t="str">
            <v>98873</v>
          </cell>
          <cell r="E1981" t="str">
            <v>ЗАО "Абрау-Дюрсо"</v>
          </cell>
          <cell r="F1981" t="str">
            <v>Вино игристое выдержанное брют розовое "Империал Кюве"</v>
          </cell>
          <cell r="G1981">
            <v>0.75</v>
          </cell>
          <cell r="H1981">
            <v>0</v>
          </cell>
          <cell r="K1981" t="str">
            <v>Нет</v>
          </cell>
          <cell r="M1981" t="str">
            <v>БУТ</v>
          </cell>
          <cell r="N1981" t="str">
            <v>РОЗОВОЕ</v>
          </cell>
          <cell r="O1981">
            <v>12</v>
          </cell>
          <cell r="Q1981" t="str">
            <v>БРЮТ</v>
          </cell>
          <cell r="R1981" t="str">
            <v>12, 6</v>
          </cell>
          <cell r="S1981" t="str">
            <v>РОССИЯ</v>
          </cell>
          <cell r="T1981" t="str">
            <v>-</v>
          </cell>
          <cell r="U1981">
            <v>19</v>
          </cell>
          <cell r="V1981">
            <v>19</v>
          </cell>
        </row>
        <row r="1982">
          <cell r="A1982" t="str">
            <v>s98874</v>
          </cell>
          <cell r="B1982" t="str">
            <v>s</v>
          </cell>
          <cell r="C1982" t="str">
            <v>98874</v>
          </cell>
          <cell r="E1982" t="str">
            <v>ЗАО "Абрау-Дюрсо"</v>
          </cell>
          <cell r="F1982" t="str">
            <v>Вино игристое выдержанное брют розовое "Империал Кюве" в п/у</v>
          </cell>
          <cell r="G1982">
            <v>0.75</v>
          </cell>
          <cell r="H1982">
            <v>0</v>
          </cell>
          <cell r="K1982" t="str">
            <v>Нет</v>
          </cell>
          <cell r="M1982" t="str">
            <v>БУТ</v>
          </cell>
          <cell r="N1982" t="str">
            <v>РОЗОВОЕ</v>
          </cell>
          <cell r="O1982">
            <v>12</v>
          </cell>
          <cell r="Q1982" t="str">
            <v>БРЮТ</v>
          </cell>
          <cell r="R1982" t="str">
            <v>12, 6</v>
          </cell>
          <cell r="S1982" t="str">
            <v>РОССИЯ</v>
          </cell>
          <cell r="T1982" t="str">
            <v>-</v>
          </cell>
          <cell r="U1982">
            <v>1</v>
          </cell>
          <cell r="V1982">
            <v>1</v>
          </cell>
        </row>
        <row r="1983">
          <cell r="A1983" t="str">
            <v>s98875</v>
          </cell>
          <cell r="B1983" t="str">
            <v>s</v>
          </cell>
          <cell r="C1983" t="str">
            <v>98875</v>
          </cell>
          <cell r="D1983" t="str">
            <v>ХОР_ЧКО</v>
          </cell>
          <cell r="E1983" t="str">
            <v>ЗАО "Абрау-Дюрсо"</v>
          </cell>
          <cell r="F1983" t="str">
            <v>Шампанское Дравиньи  выдержанное полусладкое белое "Премиум" NEW</v>
          </cell>
          <cell r="G1983">
            <v>0.75</v>
          </cell>
          <cell r="H1983">
            <v>0</v>
          </cell>
          <cell r="K1983" t="str">
            <v>Нет</v>
          </cell>
          <cell r="M1983" t="str">
            <v>БУТ</v>
          </cell>
          <cell r="N1983" t="str">
            <v>БЕЛОЕ</v>
          </cell>
          <cell r="O1983">
            <v>13</v>
          </cell>
          <cell r="Q1983" t="str">
            <v>П/СЛАДКОЕ</v>
          </cell>
          <cell r="R1983" t="str">
            <v>12, 6</v>
          </cell>
          <cell r="S1983" t="str">
            <v>РОССИЯ</v>
          </cell>
          <cell r="T1983" t="str">
            <v>-</v>
          </cell>
          <cell r="U1983">
            <v>5</v>
          </cell>
          <cell r="V1983">
            <v>5</v>
          </cell>
        </row>
        <row r="1984">
          <cell r="A1984" t="str">
            <v>s98879</v>
          </cell>
          <cell r="B1984" t="str">
            <v>s</v>
          </cell>
          <cell r="C1984" t="str">
            <v>98879</v>
          </cell>
          <cell r="D1984" t="str">
            <v>ОРИГИНАЛ</v>
          </cell>
          <cell r="E1984" t="str">
            <v>ЗАО "Абрау-Дюрсо"</v>
          </cell>
          <cell r="F1984" t="str">
            <v>Шампанское полусладкое белое "Абрау-Дюрсо" в п/у</v>
          </cell>
          <cell r="G1984">
            <v>0.75</v>
          </cell>
          <cell r="H1984">
            <v>0</v>
          </cell>
          <cell r="K1984" t="str">
            <v>Нет</v>
          </cell>
          <cell r="M1984" t="str">
            <v>БУТ</v>
          </cell>
          <cell r="N1984" t="str">
            <v>БЕЛОЕ</v>
          </cell>
          <cell r="O1984">
            <v>11.5</v>
          </cell>
          <cell r="Q1984" t="str">
            <v>П/СЛАДКОЕ</v>
          </cell>
          <cell r="R1984" t="str">
            <v>6, 12</v>
          </cell>
          <cell r="S1984" t="str">
            <v>РОССИЯ</v>
          </cell>
          <cell r="T1984" t="str">
            <v>-</v>
          </cell>
          <cell r="U1984">
            <v>128</v>
          </cell>
          <cell r="V1984">
            <v>128</v>
          </cell>
        </row>
        <row r="1985">
          <cell r="A1985" t="str">
            <v>s98879</v>
          </cell>
          <cell r="B1985" t="str">
            <v>s</v>
          </cell>
          <cell r="C1985" t="str">
            <v>98879</v>
          </cell>
          <cell r="D1985" t="str">
            <v>ХОР_ЧКО</v>
          </cell>
          <cell r="E1985" t="str">
            <v>ЗАО "Абрау-Дюрсо"</v>
          </cell>
          <cell r="F1985" t="str">
            <v>Шампанское полусладкое белое "Абрау-Дюрсо" в п/у</v>
          </cell>
          <cell r="G1985">
            <v>0.75</v>
          </cell>
          <cell r="H1985">
            <v>0</v>
          </cell>
          <cell r="K1985" t="str">
            <v>Нет</v>
          </cell>
          <cell r="M1985" t="str">
            <v>БУТ</v>
          </cell>
          <cell r="N1985" t="str">
            <v>БЕЛОЕ</v>
          </cell>
          <cell r="O1985">
            <v>11.5</v>
          </cell>
          <cell r="Q1985" t="str">
            <v>П/СЛАДКОЕ</v>
          </cell>
          <cell r="R1985" t="str">
            <v>6, 12</v>
          </cell>
          <cell r="S1985" t="str">
            <v>РОССИЯ</v>
          </cell>
          <cell r="T1985" t="str">
            <v>-</v>
          </cell>
          <cell r="U1985">
            <v>49</v>
          </cell>
          <cell r="V1985">
            <v>49</v>
          </cell>
        </row>
        <row r="1986">
          <cell r="A1986" t="str">
            <v>s98881</v>
          </cell>
          <cell r="B1986" t="str">
            <v>s</v>
          </cell>
          <cell r="C1986" t="str">
            <v>98881</v>
          </cell>
          <cell r="E1986" t="str">
            <v>ЗАО "Абрау-Дюрсо"</v>
          </cell>
          <cell r="F1986" t="str">
            <v>Шампанское полусухое розовое "Абрау-Дюрсо"</v>
          </cell>
          <cell r="G1986">
            <v>0.75</v>
          </cell>
          <cell r="H1986">
            <v>0</v>
          </cell>
          <cell r="K1986" t="str">
            <v>Нет</v>
          </cell>
          <cell r="M1986" t="str">
            <v>БУТ</v>
          </cell>
          <cell r="N1986" t="str">
            <v>РОЗОВОЕ</v>
          </cell>
          <cell r="O1986">
            <v>12</v>
          </cell>
          <cell r="Q1986" t="str">
            <v>П/СУХОЕ</v>
          </cell>
          <cell r="R1986" t="str">
            <v>6, 12</v>
          </cell>
          <cell r="S1986" t="str">
            <v>РОССИЯ</v>
          </cell>
          <cell r="T1986" t="str">
            <v>-</v>
          </cell>
          <cell r="U1986">
            <v>8</v>
          </cell>
          <cell r="V1986">
            <v>8</v>
          </cell>
        </row>
        <row r="1987">
          <cell r="A1987" t="str">
            <v>s98882</v>
          </cell>
          <cell r="B1987" t="str">
            <v>s</v>
          </cell>
          <cell r="C1987" t="str">
            <v>98882</v>
          </cell>
          <cell r="E1987" t="str">
            <v>ЗАО "Абрау-Дюрсо"</v>
          </cell>
          <cell r="F1987" t="str">
            <v>Вино игристое  полусладкое красное "Абрау-Дюрсо"</v>
          </cell>
          <cell r="G1987">
            <v>0.75</v>
          </cell>
          <cell r="H1987">
            <v>0</v>
          </cell>
          <cell r="K1987" t="str">
            <v>Нет</v>
          </cell>
          <cell r="M1987" t="str">
            <v>БУТ</v>
          </cell>
          <cell r="N1987" t="str">
            <v>КРАСНОЕ</v>
          </cell>
          <cell r="O1987">
            <v>12</v>
          </cell>
          <cell r="Q1987" t="str">
            <v>П/СЛАДКОЕ</v>
          </cell>
          <cell r="R1987" t="str">
            <v>6, 12</v>
          </cell>
          <cell r="S1987" t="str">
            <v>РОССИЯ</v>
          </cell>
          <cell r="T1987" t="str">
            <v>-</v>
          </cell>
          <cell r="U1987">
            <v>1</v>
          </cell>
          <cell r="V1987">
            <v>1</v>
          </cell>
        </row>
        <row r="1988">
          <cell r="A1988" t="str">
            <v>s98886</v>
          </cell>
          <cell r="B1988" t="str">
            <v>s</v>
          </cell>
          <cell r="C1988" t="str">
            <v>98886</v>
          </cell>
          <cell r="E1988" t="str">
            <v>ЗАО "Абрау-Дюрсо"</v>
          </cell>
          <cell r="F1988" t="str">
            <v>Российское шампанское выдержанное экстра брют белое "Блан де Нуар Дивноморское"</v>
          </cell>
          <cell r="G1988">
            <v>1.5</v>
          </cell>
          <cell r="H1988">
            <v>0</v>
          </cell>
          <cell r="K1988" t="str">
            <v>Нет</v>
          </cell>
          <cell r="M1988" t="str">
            <v>БУТ</v>
          </cell>
          <cell r="N1988" t="str">
            <v>БЕЛОЕ</v>
          </cell>
          <cell r="O1988">
            <v>13</v>
          </cell>
          <cell r="Q1988" t="str">
            <v>БРЮТ</v>
          </cell>
          <cell r="R1988" t="str">
            <v>12, 6</v>
          </cell>
          <cell r="S1988" t="str">
            <v>РОССИЯ</v>
          </cell>
          <cell r="T1988" t="str">
            <v>-</v>
          </cell>
          <cell r="U1988">
            <v>1</v>
          </cell>
          <cell r="V1988">
            <v>1</v>
          </cell>
        </row>
        <row r="1989">
          <cell r="A1989" t="str">
            <v>s98894</v>
          </cell>
          <cell r="B1989" t="str">
            <v>s</v>
          </cell>
          <cell r="C1989" t="str">
            <v>98894</v>
          </cell>
          <cell r="E1989" t="str">
            <v>Домен Бонно дю Мартре САРЛ</v>
          </cell>
          <cell r="F1989" t="str">
            <v>Кортон-Шарлемань Гран Крю</v>
          </cell>
          <cell r="G1989">
            <v>1.5</v>
          </cell>
          <cell r="H1989">
            <v>2000</v>
          </cell>
          <cell r="K1989" t="str">
            <v>Нет</v>
          </cell>
          <cell r="M1989" t="str">
            <v>БУТ</v>
          </cell>
          <cell r="N1989" t="str">
            <v>БЕЛОЕ</v>
          </cell>
          <cell r="O1989">
            <v>13.5</v>
          </cell>
          <cell r="P1989" t="str">
            <v>AOC</v>
          </cell>
          <cell r="Q1989" t="str">
            <v>СУХОЕ</v>
          </cell>
          <cell r="R1989" t="str">
            <v>12, 2, 3, 6</v>
          </cell>
          <cell r="S1989" t="str">
            <v>Франция</v>
          </cell>
          <cell r="T1989" t="str">
            <v>Бургундия</v>
          </cell>
          <cell r="U1989">
            <v>1</v>
          </cell>
          <cell r="V1989">
            <v>1</v>
          </cell>
        </row>
        <row r="1990">
          <cell r="A1990" t="str">
            <v>s98895</v>
          </cell>
          <cell r="B1990" t="str">
            <v>s</v>
          </cell>
          <cell r="C1990" t="str">
            <v>98895</v>
          </cell>
          <cell r="E1990" t="str">
            <v>Домен Бонно дю Мартре САРЛ</v>
          </cell>
          <cell r="F1990" t="str">
            <v>Кортон-Шарлемань Гран Крю</v>
          </cell>
          <cell r="G1990">
            <v>1.5</v>
          </cell>
          <cell r="H1990">
            <v>1995</v>
          </cell>
          <cell r="K1990" t="str">
            <v>Нет</v>
          </cell>
          <cell r="M1990" t="str">
            <v>БУТ</v>
          </cell>
          <cell r="N1990" t="str">
            <v>БЕЛОЕ</v>
          </cell>
          <cell r="O1990">
            <v>13.5</v>
          </cell>
          <cell r="P1990" t="str">
            <v>AOC</v>
          </cell>
          <cell r="Q1990" t="str">
            <v>СУХОЕ</v>
          </cell>
          <cell r="R1990" t="str">
            <v>12, 2, 3, 6</v>
          </cell>
          <cell r="S1990" t="str">
            <v>Франция</v>
          </cell>
          <cell r="T1990" t="str">
            <v>Бургундия</v>
          </cell>
          <cell r="U1990">
            <v>5</v>
          </cell>
          <cell r="V1990">
            <v>5</v>
          </cell>
        </row>
        <row r="1991">
          <cell r="A1991" t="str">
            <v>s98898</v>
          </cell>
          <cell r="B1991" t="str">
            <v>s</v>
          </cell>
          <cell r="C1991" t="str">
            <v>98898</v>
          </cell>
          <cell r="D1991" t="str">
            <v>ОРИГИНАЛ</v>
          </cell>
          <cell r="E1991" t="str">
            <v>ЗАО "Абрау-Дюрсо"</v>
          </cell>
          <cell r="F1991" t="str">
            <v>Шампанское Дравиньи выдержанное брют белое "Премиум"</v>
          </cell>
          <cell r="G1991">
            <v>0.75</v>
          </cell>
          <cell r="H1991">
            <v>0</v>
          </cell>
          <cell r="K1991" t="str">
            <v>Нет</v>
          </cell>
          <cell r="M1991" t="str">
            <v>БУТ</v>
          </cell>
          <cell r="N1991" t="str">
            <v>БЕЛОЕ</v>
          </cell>
          <cell r="O1991">
            <v>12</v>
          </cell>
          <cell r="Q1991" t="str">
            <v>БРЮТ</v>
          </cell>
          <cell r="R1991">
            <v>12</v>
          </cell>
          <cell r="S1991" t="str">
            <v>РОССИЯ</v>
          </cell>
          <cell r="T1991" t="str">
            <v>-</v>
          </cell>
          <cell r="U1991">
            <v>107</v>
          </cell>
          <cell r="V1991">
            <v>107</v>
          </cell>
        </row>
        <row r="1992">
          <cell r="A1992" t="str">
            <v>s98898</v>
          </cell>
          <cell r="B1992" t="str">
            <v>s</v>
          </cell>
          <cell r="C1992" t="str">
            <v>98898</v>
          </cell>
          <cell r="D1992" t="str">
            <v>ХОР_ЧКО</v>
          </cell>
          <cell r="E1992" t="str">
            <v>ЗАО "Абрау-Дюрсо"</v>
          </cell>
          <cell r="F1992" t="str">
            <v>Шампанское Дравиньи выдержанное брют белое "Премиум"</v>
          </cell>
          <cell r="G1992">
            <v>0.75</v>
          </cell>
          <cell r="H1992">
            <v>0</v>
          </cell>
          <cell r="K1992" t="str">
            <v>Нет</v>
          </cell>
          <cell r="M1992" t="str">
            <v>БУТ</v>
          </cell>
          <cell r="N1992" t="str">
            <v>БЕЛОЕ</v>
          </cell>
          <cell r="O1992">
            <v>12</v>
          </cell>
          <cell r="Q1992" t="str">
            <v>БРЮТ</v>
          </cell>
          <cell r="R1992">
            <v>12</v>
          </cell>
          <cell r="S1992" t="str">
            <v>РОССИЯ</v>
          </cell>
          <cell r="T1992" t="str">
            <v>-</v>
          </cell>
          <cell r="U1992">
            <v>137</v>
          </cell>
          <cell r="V1992">
            <v>137</v>
          </cell>
        </row>
        <row r="1993">
          <cell r="A1993" t="str">
            <v>s98899</v>
          </cell>
          <cell r="B1993" t="str">
            <v>s</v>
          </cell>
          <cell r="C1993" t="str">
            <v>98899</v>
          </cell>
          <cell r="D1993" t="str">
            <v>ХОР_ЧКО</v>
          </cell>
          <cell r="E1993" t="str">
            <v>ЗАО "Абрау-Дюрсо"</v>
          </cell>
          <cell r="F1993" t="str">
            <v>Вино игристое Дравиньи выдержанное брют розовое "Премиум Розовое"</v>
          </cell>
          <cell r="G1993">
            <v>0.75</v>
          </cell>
          <cell r="H1993">
            <v>0</v>
          </cell>
          <cell r="K1993" t="str">
            <v>Нет</v>
          </cell>
          <cell r="M1993" t="str">
            <v>БУТ</v>
          </cell>
          <cell r="N1993" t="str">
            <v>РОЗОВОЕ</v>
          </cell>
          <cell r="O1993">
            <v>12</v>
          </cell>
          <cell r="Q1993" t="str">
            <v>БРЮТ</v>
          </cell>
          <cell r="R1993" t="str">
            <v>12, 6</v>
          </cell>
          <cell r="S1993" t="str">
            <v>РОССИЯ</v>
          </cell>
          <cell r="T1993" t="str">
            <v>-</v>
          </cell>
          <cell r="U1993">
            <v>29</v>
          </cell>
          <cell r="V1993">
            <v>29</v>
          </cell>
        </row>
        <row r="1994">
          <cell r="A1994" t="str">
            <v>s98900</v>
          </cell>
          <cell r="B1994" t="str">
            <v>s</v>
          </cell>
          <cell r="C1994" t="str">
            <v>98900</v>
          </cell>
          <cell r="D1994" t="str">
            <v>ОРИГИНАЛ</v>
          </cell>
          <cell r="E1994" t="str">
            <v>ЗАО "Абрау-Дюрсо"</v>
          </cell>
          <cell r="F1994" t="str">
            <v>Шампанское полусладкое белое "Абрау-Дюрсо"</v>
          </cell>
          <cell r="G1994">
            <v>0.75</v>
          </cell>
          <cell r="H1994">
            <v>0</v>
          </cell>
          <cell r="K1994" t="str">
            <v>Нет</v>
          </cell>
          <cell r="M1994" t="str">
            <v>БУТ</v>
          </cell>
          <cell r="N1994" t="str">
            <v>БЕЛОЕ</v>
          </cell>
          <cell r="O1994">
            <v>11.5</v>
          </cell>
          <cell r="Q1994" t="str">
            <v>П/СЛАДКОЕ</v>
          </cell>
          <cell r="R1994" t="str">
            <v>6, 12</v>
          </cell>
          <cell r="S1994" t="str">
            <v>РОССИЯ</v>
          </cell>
          <cell r="T1994" t="str">
            <v>-</v>
          </cell>
          <cell r="U1994">
            <v>6</v>
          </cell>
          <cell r="V1994">
            <v>6</v>
          </cell>
        </row>
        <row r="1995">
          <cell r="A1995" t="str">
            <v>s98900</v>
          </cell>
          <cell r="B1995" t="str">
            <v>s</v>
          </cell>
          <cell r="C1995" t="str">
            <v>98900</v>
          </cell>
          <cell r="D1995" t="str">
            <v>ХОР_ЧКО</v>
          </cell>
          <cell r="E1995" t="str">
            <v>ЗАО "Абрау-Дюрсо"</v>
          </cell>
          <cell r="F1995" t="str">
            <v>Шампанское полусладкое белое "Абрау-Дюрсо"</v>
          </cell>
          <cell r="G1995">
            <v>0.75</v>
          </cell>
          <cell r="H1995">
            <v>0</v>
          </cell>
          <cell r="K1995" t="str">
            <v>Нет</v>
          </cell>
          <cell r="M1995" t="str">
            <v>БУТ</v>
          </cell>
          <cell r="N1995" t="str">
            <v>БЕЛОЕ</v>
          </cell>
          <cell r="O1995">
            <v>11.5</v>
          </cell>
          <cell r="Q1995" t="str">
            <v>П/СЛАДКОЕ</v>
          </cell>
          <cell r="R1995" t="str">
            <v>6, 12</v>
          </cell>
          <cell r="S1995" t="str">
            <v>РОССИЯ</v>
          </cell>
          <cell r="T1995" t="str">
            <v>-</v>
          </cell>
          <cell r="U1995">
            <v>54</v>
          </cell>
          <cell r="V1995">
            <v>54</v>
          </cell>
        </row>
        <row r="1996">
          <cell r="A1996" t="str">
            <v>s98901</v>
          </cell>
          <cell r="B1996" t="str">
            <v>s</v>
          </cell>
          <cell r="C1996" t="str">
            <v>98901</v>
          </cell>
          <cell r="E1996" t="str">
            <v>ЗАО "Абрау-Дюрсо"</v>
          </cell>
          <cell r="F1996" t="str">
            <v>Шампанское полусухое белое "Абрау-Дюрсо"</v>
          </cell>
          <cell r="G1996">
            <v>0.75</v>
          </cell>
          <cell r="H1996">
            <v>0</v>
          </cell>
          <cell r="K1996" t="str">
            <v>Нет</v>
          </cell>
          <cell r="M1996" t="str">
            <v>БУТ</v>
          </cell>
          <cell r="N1996" t="str">
            <v>БЕЛОЕ</v>
          </cell>
          <cell r="O1996">
            <v>11.5</v>
          </cell>
          <cell r="Q1996" t="str">
            <v>П/СУХОЕ</v>
          </cell>
          <cell r="R1996" t="str">
            <v>12, 6</v>
          </cell>
          <cell r="S1996" t="str">
            <v>РОССИЯ</v>
          </cell>
          <cell r="T1996" t="str">
            <v>-</v>
          </cell>
          <cell r="U1996">
            <v>9</v>
          </cell>
          <cell r="V1996">
            <v>9</v>
          </cell>
        </row>
        <row r="1997">
          <cell r="A1997" t="str">
            <v>s98915</v>
          </cell>
          <cell r="B1997" t="str">
            <v>s</v>
          </cell>
          <cell r="C1997" t="str">
            <v>98915</v>
          </cell>
          <cell r="E1997" t="str">
            <v>ЗАО "Абрау-Дюрсо"</v>
          </cell>
          <cell r="F1997" t="str">
            <v>Абрау Лайт NEW</v>
          </cell>
          <cell r="G1997">
            <v>0.75</v>
          </cell>
          <cell r="H1997">
            <v>0</v>
          </cell>
          <cell r="K1997" t="str">
            <v>Нет</v>
          </cell>
          <cell r="M1997" t="str">
            <v>БУТ</v>
          </cell>
          <cell r="N1997" t="str">
            <v>БЕЛОЕ</v>
          </cell>
          <cell r="O1997">
            <v>12.5</v>
          </cell>
          <cell r="Q1997" t="str">
            <v>П/СЛАДКОЕ</v>
          </cell>
          <cell r="R1997" t="str">
            <v>12, 6</v>
          </cell>
          <cell r="S1997" t="str">
            <v>РОССИЯ</v>
          </cell>
          <cell r="T1997" t="str">
            <v>-</v>
          </cell>
          <cell r="U1997">
            <v>738</v>
          </cell>
          <cell r="V1997">
            <v>738</v>
          </cell>
        </row>
        <row r="1998">
          <cell r="A1998" t="str">
            <v>s98916</v>
          </cell>
          <cell r="B1998" t="str">
            <v>s</v>
          </cell>
          <cell r="C1998" t="str">
            <v>98916</v>
          </cell>
          <cell r="E1998" t="str">
            <v>ЗАО "Абрау-Дюрсо"</v>
          </cell>
          <cell r="F1998" t="str">
            <v>Абрау Лайт NEW</v>
          </cell>
          <cell r="G1998">
            <v>0.75</v>
          </cell>
          <cell r="H1998">
            <v>0</v>
          </cell>
          <cell r="K1998" t="str">
            <v>Нет</v>
          </cell>
          <cell r="M1998" t="str">
            <v>БУТ</v>
          </cell>
          <cell r="N1998" t="str">
            <v>БЕЛОЕ</v>
          </cell>
          <cell r="O1998">
            <v>12.5</v>
          </cell>
          <cell r="Q1998" t="str">
            <v>БРЮТ</v>
          </cell>
          <cell r="R1998">
            <v>12</v>
          </cell>
          <cell r="S1998" t="str">
            <v>РОССИЯ</v>
          </cell>
          <cell r="T1998" t="str">
            <v>-</v>
          </cell>
          <cell r="U1998">
            <v>3</v>
          </cell>
          <cell r="V1998">
            <v>3</v>
          </cell>
        </row>
        <row r="1999">
          <cell r="A1999" t="str">
            <v>s98918</v>
          </cell>
          <cell r="B1999" t="str">
            <v>s</v>
          </cell>
          <cell r="C1999" t="str">
            <v>98918</v>
          </cell>
          <cell r="E1999" t="str">
            <v>С.С.Е.А. Гинодо</v>
          </cell>
          <cell r="F1999" t="str">
            <v>Шато Лафлер (Помроль)</v>
          </cell>
          <cell r="G1999">
            <v>0.75</v>
          </cell>
          <cell r="H1999">
            <v>2012</v>
          </cell>
          <cell r="K1999" t="str">
            <v>Нет</v>
          </cell>
          <cell r="M1999" t="str">
            <v>БУТ</v>
          </cell>
          <cell r="N1999" t="str">
            <v>КРАСНОЕ</v>
          </cell>
          <cell r="O1999">
            <v>14</v>
          </cell>
          <cell r="P1999" t="str">
            <v>AOC</v>
          </cell>
          <cell r="Q1999" t="str">
            <v>СУХОЕ</v>
          </cell>
          <cell r="R1999">
            <v>6</v>
          </cell>
          <cell r="S1999" t="str">
            <v>Франция</v>
          </cell>
          <cell r="T1999" t="str">
            <v>Бордо</v>
          </cell>
          <cell r="U1999">
            <v>30</v>
          </cell>
          <cell r="V1999">
            <v>30</v>
          </cell>
        </row>
        <row r="2000">
          <cell r="A2000" t="str">
            <v>s98919</v>
          </cell>
          <cell r="B2000" t="str">
            <v>s</v>
          </cell>
          <cell r="C2000" t="str">
            <v>98919</v>
          </cell>
          <cell r="E2000" t="str">
            <v>С.С.Е.А. Гинодо</v>
          </cell>
          <cell r="F2000" t="str">
            <v>Пансе де Лафлер (Помроль)</v>
          </cell>
          <cell r="G2000">
            <v>0.75</v>
          </cell>
          <cell r="H2000">
            <v>2012</v>
          </cell>
          <cell r="K2000" t="str">
            <v>Нет</v>
          </cell>
          <cell r="M2000" t="str">
            <v>БУТ</v>
          </cell>
          <cell r="N2000" t="str">
            <v>КРАСНОЕ</v>
          </cell>
          <cell r="O2000">
            <v>14</v>
          </cell>
          <cell r="P2000" t="str">
            <v>AOC</v>
          </cell>
          <cell r="Q2000" t="str">
            <v>СУХОЕ</v>
          </cell>
          <cell r="R2000" t="str">
            <v>6, 360</v>
          </cell>
          <cell r="S2000" t="str">
            <v>Франция</v>
          </cell>
          <cell r="T2000" t="str">
            <v>Бордо</v>
          </cell>
          <cell r="U2000">
            <v>24</v>
          </cell>
          <cell r="V2000">
            <v>24</v>
          </cell>
        </row>
        <row r="2001">
          <cell r="A2001" t="str">
            <v>s98920</v>
          </cell>
          <cell r="B2001" t="str">
            <v>s</v>
          </cell>
          <cell r="C2001" t="str">
            <v>98920</v>
          </cell>
          <cell r="E2001" t="str">
            <v>С.С. дю Шато де Фьёзаль</v>
          </cell>
          <cell r="F2001" t="str">
            <v>Шато де Фьёзаль Гран Крю Классе де Грав (Пессак-Леоньян)</v>
          </cell>
          <cell r="G2001">
            <v>0.75</v>
          </cell>
          <cell r="H2001">
            <v>2010</v>
          </cell>
          <cell r="K2001" t="str">
            <v>Нет</v>
          </cell>
          <cell r="M2001" t="str">
            <v>БУТ</v>
          </cell>
          <cell r="N2001" t="str">
            <v>КРАСНОЕ</v>
          </cell>
          <cell r="O2001">
            <v>14.5</v>
          </cell>
          <cell r="P2001" t="str">
            <v>AOC</v>
          </cell>
          <cell r="Q2001" t="str">
            <v>СУХОЕ</v>
          </cell>
          <cell r="R2001" t="str">
            <v>6, 12</v>
          </cell>
          <cell r="S2001" t="str">
            <v>Франция</v>
          </cell>
          <cell r="T2001" t="str">
            <v>Бордо</v>
          </cell>
          <cell r="U2001">
            <v>25</v>
          </cell>
          <cell r="V2001">
            <v>0</v>
          </cell>
        </row>
        <row r="2002">
          <cell r="A2002" t="str">
            <v>s98936</v>
          </cell>
          <cell r="B2002" t="str">
            <v>s</v>
          </cell>
          <cell r="C2002" t="str">
            <v>98936</v>
          </cell>
          <cell r="E2002" t="str">
            <v>ДИСТИЛЛЕРИЕ ФРАНЧАКОРТА С.п.А.</v>
          </cell>
          <cell r="F2002" t="str">
            <v>Лемонел</v>
          </cell>
          <cell r="G2002">
            <v>0.5</v>
          </cell>
          <cell r="H2002">
            <v>0</v>
          </cell>
          <cell r="K2002" t="str">
            <v>Нет</v>
          </cell>
          <cell r="M2002" t="str">
            <v>БУТ</v>
          </cell>
          <cell r="O2002">
            <v>32</v>
          </cell>
          <cell r="P2002" t="str">
            <v>-</v>
          </cell>
          <cell r="Q2002" t="str">
            <v>ЛИКЁР ДЕС</v>
          </cell>
          <cell r="R2002">
            <v>6</v>
          </cell>
          <cell r="S2002" t="str">
            <v>Италия</v>
          </cell>
          <cell r="T2002" t="str">
            <v>Ломбардия</v>
          </cell>
          <cell r="U2002">
            <v>1</v>
          </cell>
          <cell r="V2002">
            <v>1</v>
          </cell>
        </row>
        <row r="2003">
          <cell r="A2003" t="str">
            <v>s98938</v>
          </cell>
          <cell r="B2003" t="str">
            <v>s</v>
          </cell>
          <cell r="C2003" t="str">
            <v>98938</v>
          </cell>
          <cell r="D2003" t="str">
            <v>ОРИГИНАЛ</v>
          </cell>
          <cell r="E2003" t="str">
            <v>ДИСТИЛЛЕРИЕ ФРАНЧАКОРТА С.п.А.</v>
          </cell>
          <cell r="F2003" t="str">
            <v>Амаретто Венис</v>
          </cell>
          <cell r="G2003">
            <v>0.7</v>
          </cell>
          <cell r="H2003">
            <v>0</v>
          </cell>
          <cell r="K2003" t="str">
            <v>Нет</v>
          </cell>
          <cell r="M2003" t="str">
            <v>БУТ</v>
          </cell>
          <cell r="O2003">
            <v>21</v>
          </cell>
          <cell r="Q2003" t="str">
            <v>ЛИКЁР ДЕС</v>
          </cell>
          <cell r="R2003">
            <v>6</v>
          </cell>
          <cell r="S2003" t="str">
            <v>Италия</v>
          </cell>
          <cell r="T2003" t="str">
            <v>Ломбардия</v>
          </cell>
          <cell r="U2003">
            <v>45</v>
          </cell>
          <cell r="V2003">
            <v>45</v>
          </cell>
        </row>
        <row r="2004">
          <cell r="A2004" t="str">
            <v>s98957</v>
          </cell>
          <cell r="B2004" t="str">
            <v>s</v>
          </cell>
          <cell r="C2004" t="str">
            <v>98957</v>
          </cell>
          <cell r="E2004" t="str">
            <v>ФЕУДИ ДИ САН ГРЕГОРИО СОЧИЕТА АГРИКОЛА С.П.А.</v>
          </cell>
          <cell r="F2004" t="str">
            <v>Альбенте</v>
          </cell>
          <cell r="G2004">
            <v>0.75</v>
          </cell>
          <cell r="H2004">
            <v>2015</v>
          </cell>
          <cell r="K2004" t="str">
            <v>Нет</v>
          </cell>
          <cell r="M2004" t="str">
            <v>БУТ</v>
          </cell>
          <cell r="N2004" t="str">
            <v>БЕЛОЕ</v>
          </cell>
          <cell r="O2004">
            <v>13</v>
          </cell>
          <cell r="P2004" t="str">
            <v>VDT</v>
          </cell>
          <cell r="Q2004" t="str">
            <v>СУХОЕ</v>
          </cell>
          <cell r="R2004" t="str">
            <v>6, 600</v>
          </cell>
          <cell r="S2004" t="str">
            <v>Италия</v>
          </cell>
          <cell r="T2004" t="str">
            <v>Кампания</v>
          </cell>
          <cell r="U2004">
            <v>491</v>
          </cell>
          <cell r="V2004">
            <v>491</v>
          </cell>
        </row>
        <row r="2005">
          <cell r="A2005" t="str">
            <v>s98958</v>
          </cell>
          <cell r="B2005" t="str">
            <v>s</v>
          </cell>
          <cell r="C2005" t="str">
            <v>98958</v>
          </cell>
          <cell r="E2005" t="str">
            <v>ФЕУДИ ДИ САН ГРЕГОРИО СОЧИЕТА АГРИКОЛА С.П.А.</v>
          </cell>
          <cell r="F2005" t="str">
            <v>Фиано ди Авеллино</v>
          </cell>
          <cell r="G2005">
            <v>0.75</v>
          </cell>
          <cell r="H2005">
            <v>2015</v>
          </cell>
          <cell r="K2005" t="str">
            <v>Нет</v>
          </cell>
          <cell r="M2005" t="str">
            <v>БУТ</v>
          </cell>
          <cell r="N2005" t="str">
            <v>БЕЛОЕ</v>
          </cell>
          <cell r="O2005">
            <v>13.5</v>
          </cell>
          <cell r="P2005" t="str">
            <v>DOCG</v>
          </cell>
          <cell r="Q2005" t="str">
            <v>СУХОЕ</v>
          </cell>
          <cell r="R2005" t="str">
            <v>6, 600</v>
          </cell>
          <cell r="S2005" t="str">
            <v>Италия</v>
          </cell>
          <cell r="T2005" t="str">
            <v>Кампания</v>
          </cell>
          <cell r="U2005">
            <v>116</v>
          </cell>
          <cell r="V2005">
            <v>116</v>
          </cell>
        </row>
        <row r="2006">
          <cell r="A2006" t="str">
            <v>s98968</v>
          </cell>
          <cell r="B2006" t="str">
            <v>s</v>
          </cell>
          <cell r="C2006" t="str">
            <v>98968</v>
          </cell>
          <cell r="E2006" t="str">
            <v>АДЗЬЕНДА АГРИКОЛА ВИЛЛА СПАРИНА ДИ МАССИМО МОККАГАТТА</v>
          </cell>
          <cell r="F2006" t="str">
            <v>Монтей Розе Монферрато</v>
          </cell>
          <cell r="G2006">
            <v>0.75</v>
          </cell>
          <cell r="H2006">
            <v>2014</v>
          </cell>
          <cell r="K2006" t="str">
            <v>Нет</v>
          </cell>
          <cell r="M2006" t="str">
            <v>БУТ</v>
          </cell>
          <cell r="N2006" t="str">
            <v>РОЗОВОЕ</v>
          </cell>
          <cell r="O2006">
            <v>12</v>
          </cell>
          <cell r="P2006" t="str">
            <v>DOC</v>
          </cell>
          <cell r="Q2006" t="str">
            <v>СУХОЕ</v>
          </cell>
          <cell r="R2006" t="str">
            <v>6, 432</v>
          </cell>
          <cell r="S2006" t="str">
            <v>Италия</v>
          </cell>
          <cell r="T2006" t="str">
            <v>Пьемонт</v>
          </cell>
          <cell r="U2006">
            <v>14</v>
          </cell>
          <cell r="V2006">
            <v>14</v>
          </cell>
        </row>
        <row r="2007">
          <cell r="A2007" t="str">
            <v>s98975</v>
          </cell>
          <cell r="B2007" t="str">
            <v>s</v>
          </cell>
          <cell r="C2007" t="str">
            <v>98975</v>
          </cell>
          <cell r="D2007" t="str">
            <v>ОРИГИНАЛ</v>
          </cell>
          <cell r="E2007" t="str">
            <v>ЧЕРЕТТО АДЗЬЕНДE ВИТИВИНИКОЛЕ С.Р.Л.</v>
          </cell>
          <cell r="F2007" t="str">
            <v>Барбареско</v>
          </cell>
          <cell r="G2007">
            <v>0.75</v>
          </cell>
          <cell r="H2007">
            <v>2013</v>
          </cell>
          <cell r="K2007" t="str">
            <v>Нет</v>
          </cell>
          <cell r="M2007" t="str">
            <v>БУТ</v>
          </cell>
          <cell r="N2007" t="str">
            <v>КРАСНОЕ</v>
          </cell>
          <cell r="O2007">
            <v>14</v>
          </cell>
          <cell r="P2007" t="str">
            <v>DOCG</v>
          </cell>
          <cell r="Q2007" t="str">
            <v>СУХОЕ</v>
          </cell>
          <cell r="R2007">
            <v>6</v>
          </cell>
          <cell r="S2007" t="str">
            <v>Италия</v>
          </cell>
          <cell r="T2007" t="str">
            <v>Пьемонт</v>
          </cell>
          <cell r="U2007">
            <v>103</v>
          </cell>
          <cell r="V2007">
            <v>100</v>
          </cell>
        </row>
        <row r="2008">
          <cell r="A2008" t="str">
            <v>s98978</v>
          </cell>
          <cell r="B2008" t="str">
            <v>s</v>
          </cell>
          <cell r="C2008" t="str">
            <v>98978</v>
          </cell>
          <cell r="D2008" t="str">
            <v>ОРИГИНАЛ</v>
          </cell>
          <cell r="E2008" t="str">
            <v>ФЕЛЬСИНА С.П.А. СОЧИЕТА АГРИКОЛА</v>
          </cell>
          <cell r="F2008" t="str">
            <v>Ранча Ризерва Кьянти Классико</v>
          </cell>
          <cell r="G2008">
            <v>0.75</v>
          </cell>
          <cell r="H2008">
            <v>2009</v>
          </cell>
          <cell r="K2008" t="str">
            <v>Нет</v>
          </cell>
          <cell r="M2008" t="str">
            <v>БУТ</v>
          </cell>
          <cell r="N2008" t="str">
            <v>КРАСНОЕ</v>
          </cell>
          <cell r="O2008">
            <v>13.5</v>
          </cell>
          <cell r="P2008" t="str">
            <v>DOCG</v>
          </cell>
          <cell r="Q2008" t="str">
            <v>СУХОЕ</v>
          </cell>
          <cell r="S2008" t="str">
            <v>Италия</v>
          </cell>
          <cell r="T2008" t="str">
            <v>Тоскана</v>
          </cell>
          <cell r="U2008">
            <v>12</v>
          </cell>
          <cell r="V2008">
            <v>12</v>
          </cell>
        </row>
        <row r="2009">
          <cell r="A2009" t="str">
            <v>s98979</v>
          </cell>
          <cell r="B2009" t="str">
            <v>s</v>
          </cell>
          <cell r="C2009" t="str">
            <v>98979</v>
          </cell>
          <cell r="E2009" t="str">
            <v>МАРКО ФЕЛЛУГА С.Р.Л.</v>
          </cell>
          <cell r="F2009" t="str">
            <v>Коллио Пино Гриджо Монгриc</v>
          </cell>
          <cell r="G2009">
            <v>0.75</v>
          </cell>
          <cell r="H2009">
            <v>2014</v>
          </cell>
          <cell r="K2009" t="str">
            <v>Нет</v>
          </cell>
          <cell r="M2009" t="str">
            <v>БУТ</v>
          </cell>
          <cell r="N2009" t="str">
            <v>БЕЛОЕ</v>
          </cell>
          <cell r="O2009">
            <v>13</v>
          </cell>
          <cell r="P2009" t="str">
            <v>DOC</v>
          </cell>
          <cell r="Q2009" t="str">
            <v>СУХОЕ</v>
          </cell>
          <cell r="R2009" t="str">
            <v>6, 462</v>
          </cell>
          <cell r="S2009" t="str">
            <v>Италия</v>
          </cell>
          <cell r="T2009" t="str">
            <v>Фриули</v>
          </cell>
          <cell r="U2009">
            <v>1</v>
          </cell>
          <cell r="V2009">
            <v>0</v>
          </cell>
        </row>
        <row r="2010">
          <cell r="A2010" t="str">
            <v>s98991</v>
          </cell>
          <cell r="B2010" t="str">
            <v>s</v>
          </cell>
          <cell r="C2010" t="str">
            <v>98991</v>
          </cell>
          <cell r="E2010" t="str">
            <v>БРАИДА ДИ БОЛОНЬЯ ДЖАКОМО С.Р.Л.</v>
          </cell>
          <cell r="F2010" t="str">
            <v>Винья Сенца Номе (Москато д'Асти)</v>
          </cell>
          <cell r="G2010">
            <v>0.375</v>
          </cell>
          <cell r="H2010">
            <v>2015</v>
          </cell>
          <cell r="K2010" t="str">
            <v>Нет</v>
          </cell>
          <cell r="M2010" t="str">
            <v>БУТ</v>
          </cell>
          <cell r="N2010" t="str">
            <v>БЕЛОЕ</v>
          </cell>
          <cell r="O2010">
            <v>5.5</v>
          </cell>
          <cell r="P2010" t="str">
            <v>DOCG</v>
          </cell>
          <cell r="Q2010" t="str">
            <v>СЛАДКОЕ</v>
          </cell>
          <cell r="R2010" t="str">
            <v>12, 840</v>
          </cell>
          <cell r="S2010" t="str">
            <v>Италия</v>
          </cell>
          <cell r="T2010" t="str">
            <v>Пьемонт</v>
          </cell>
          <cell r="U2010">
            <v>0</v>
          </cell>
          <cell r="V2010">
            <v>0</v>
          </cell>
        </row>
        <row r="2011">
          <cell r="A2011" t="str">
            <v>s98997</v>
          </cell>
          <cell r="B2011" t="str">
            <v>s</v>
          </cell>
          <cell r="C2011" t="str">
            <v>98997</v>
          </cell>
          <cell r="E2011" t="str">
            <v>КАЗА БРАНКАЙЯ С.Р.Л.</v>
          </cell>
          <cell r="F2011" t="str">
            <v>БРАНКАЙЯ ТРЕ (Тоскана)</v>
          </cell>
          <cell r="G2011">
            <v>0.75</v>
          </cell>
          <cell r="H2011">
            <v>2013</v>
          </cell>
          <cell r="K2011" t="str">
            <v>Нет</v>
          </cell>
          <cell r="M2011" t="str">
            <v>БУТ</v>
          </cell>
          <cell r="N2011" t="str">
            <v>КРАСНОЕ</v>
          </cell>
          <cell r="O2011">
            <v>13.5</v>
          </cell>
          <cell r="P2011" t="str">
            <v>IGT</v>
          </cell>
          <cell r="Q2011" t="str">
            <v>СУХОЕ</v>
          </cell>
          <cell r="R2011" t="str">
            <v>2, 12, 480</v>
          </cell>
          <cell r="S2011" t="str">
            <v>Италия</v>
          </cell>
          <cell r="T2011" t="str">
            <v>Тоскана</v>
          </cell>
          <cell r="U2011">
            <v>1</v>
          </cell>
          <cell r="V2011">
            <v>1</v>
          </cell>
        </row>
        <row r="2012">
          <cell r="A2012" t="str">
            <v>s99001</v>
          </cell>
          <cell r="B2012" t="str">
            <v>s</v>
          </cell>
          <cell r="C2012" t="str">
            <v>99001</v>
          </cell>
          <cell r="E2012" t="str">
            <v>ПИО ЧЕЗАРЕ СОЧИЕТА СЕМПЛИЧЕ АГРИКОЛА</v>
          </cell>
          <cell r="F2012" t="str">
            <v>Барбера д'Альба</v>
          </cell>
          <cell r="G2012">
            <v>0.75</v>
          </cell>
          <cell r="H2012">
            <v>2014</v>
          </cell>
          <cell r="K2012" t="str">
            <v>Нет</v>
          </cell>
          <cell r="M2012" t="str">
            <v>БУТ</v>
          </cell>
          <cell r="N2012" t="str">
            <v>КРАСНОЕ</v>
          </cell>
          <cell r="O2012">
            <v>13.5</v>
          </cell>
          <cell r="P2012" t="str">
            <v>DOC</v>
          </cell>
          <cell r="Q2012" t="str">
            <v>СУХОЕ</v>
          </cell>
          <cell r="R2012" t="str">
            <v>6, 462</v>
          </cell>
          <cell r="S2012" t="str">
            <v>Италия</v>
          </cell>
          <cell r="T2012" t="str">
            <v>Пьемонт</v>
          </cell>
          <cell r="U2012">
            <v>20</v>
          </cell>
          <cell r="V2012">
            <v>20</v>
          </cell>
        </row>
        <row r="2013">
          <cell r="A2013" t="str">
            <v>s99010</v>
          </cell>
          <cell r="B2013" t="str">
            <v>s</v>
          </cell>
          <cell r="C2013" t="str">
            <v>99010</v>
          </cell>
          <cell r="E2013" t="str">
            <v>КАСТЕЛЛО ДИ АМА С.Р.Л. СОЧИЕТА АГРИКОЛА</v>
          </cell>
          <cell r="F2013" t="str">
            <v>Хайку (Тоскана)</v>
          </cell>
          <cell r="G2013">
            <v>0.75</v>
          </cell>
          <cell r="H2013">
            <v>2011</v>
          </cell>
          <cell r="K2013" t="str">
            <v>Нет</v>
          </cell>
          <cell r="M2013" t="str">
            <v>БУТ</v>
          </cell>
          <cell r="N2013" t="str">
            <v>КРАСНОЕ</v>
          </cell>
          <cell r="O2013">
            <v>13.5</v>
          </cell>
          <cell r="P2013" t="str">
            <v>IGT</v>
          </cell>
          <cell r="Q2013" t="str">
            <v>СУХОЕ</v>
          </cell>
          <cell r="R2013">
            <v>6</v>
          </cell>
          <cell r="S2013" t="str">
            <v>Италия</v>
          </cell>
          <cell r="T2013" t="str">
            <v>Тоскана</v>
          </cell>
          <cell r="U2013">
            <v>107</v>
          </cell>
          <cell r="V2013">
            <v>107</v>
          </cell>
        </row>
        <row r="2014">
          <cell r="A2014" t="str">
            <v>s99022</v>
          </cell>
          <cell r="B2014" t="str">
            <v>s</v>
          </cell>
          <cell r="C2014" t="str">
            <v>99022</v>
          </cell>
          <cell r="E2014" t="str">
            <v>БАНФИ С.р.л.</v>
          </cell>
          <cell r="F2014" t="str">
            <v>КоллеПино (Тоскана)</v>
          </cell>
          <cell r="G2014">
            <v>0.75</v>
          </cell>
          <cell r="H2014">
            <v>2014</v>
          </cell>
          <cell r="K2014" t="str">
            <v>Нет</v>
          </cell>
          <cell r="M2014" t="str">
            <v>БУТ</v>
          </cell>
          <cell r="N2014" t="str">
            <v>КРАСНОЕ</v>
          </cell>
          <cell r="O2014">
            <v>13</v>
          </cell>
          <cell r="P2014" t="str">
            <v>IGT</v>
          </cell>
          <cell r="Q2014" t="str">
            <v>П/СУХОЕ</v>
          </cell>
          <cell r="R2014">
            <v>6</v>
          </cell>
          <cell r="S2014" t="str">
            <v>Италия</v>
          </cell>
          <cell r="T2014" t="str">
            <v>Тоскана</v>
          </cell>
          <cell r="U2014">
            <v>1956</v>
          </cell>
          <cell r="V2014">
            <v>1956</v>
          </cell>
        </row>
        <row r="2015">
          <cell r="A2015" t="str">
            <v>s99030</v>
          </cell>
          <cell r="B2015" t="str">
            <v>s</v>
          </cell>
          <cell r="C2015" t="str">
            <v>99030</v>
          </cell>
          <cell r="E2015" t="str">
            <v>ОАЗИ ДЕЛЬИ АНДЖЕЛИ ДИ РОССИ ЭЛЕОНОРА</v>
          </cell>
          <cell r="F2015" t="str">
            <v>Курни (Марке)</v>
          </cell>
          <cell r="G2015">
            <v>0.75</v>
          </cell>
          <cell r="H2015">
            <v>2012</v>
          </cell>
          <cell r="K2015" t="str">
            <v>Нет</v>
          </cell>
          <cell r="M2015" t="str">
            <v>БУТ</v>
          </cell>
          <cell r="N2015" t="str">
            <v>КРАСНОЕ</v>
          </cell>
          <cell r="O2015">
            <v>15</v>
          </cell>
          <cell r="P2015" t="str">
            <v>IGT</v>
          </cell>
          <cell r="Q2015" t="str">
            <v>П/СЛАДКОЕ</v>
          </cell>
          <cell r="R2015" t="str">
            <v>6, 420</v>
          </cell>
          <cell r="S2015" t="str">
            <v>Италия</v>
          </cell>
          <cell r="T2015" t="str">
            <v>Марке</v>
          </cell>
          <cell r="U2015">
            <v>352</v>
          </cell>
          <cell r="V2015">
            <v>352</v>
          </cell>
        </row>
        <row r="2016">
          <cell r="A2016" t="str">
            <v>s99039</v>
          </cell>
          <cell r="B2016" t="str">
            <v>s</v>
          </cell>
          <cell r="C2016" t="str">
            <v>99039</v>
          </cell>
          <cell r="E2016" t="str">
            <v>БАНФИ С.р.л.</v>
          </cell>
          <cell r="F2016" t="str">
            <v>Кум Лауде (Тоскана)</v>
          </cell>
          <cell r="G2016">
            <v>0.75</v>
          </cell>
          <cell r="H2016">
            <v>2012</v>
          </cell>
          <cell r="K2016" t="str">
            <v>Нет</v>
          </cell>
          <cell r="M2016" t="str">
            <v>БУТ</v>
          </cell>
          <cell r="N2016" t="str">
            <v>КРАСНОЕ</v>
          </cell>
          <cell r="O2016">
            <v>14</v>
          </cell>
          <cell r="P2016" t="str">
            <v>IGT</v>
          </cell>
          <cell r="Q2016" t="str">
            <v>СУХОЕ</v>
          </cell>
          <cell r="R2016" t="str">
            <v>6, 504</v>
          </cell>
          <cell r="S2016" t="str">
            <v>Италия</v>
          </cell>
          <cell r="T2016" t="str">
            <v>Тоскана</v>
          </cell>
          <cell r="U2016">
            <v>145</v>
          </cell>
          <cell r="V2016">
            <v>145</v>
          </cell>
        </row>
        <row r="2017">
          <cell r="A2017" t="str">
            <v>s99042</v>
          </cell>
          <cell r="B2017" t="str">
            <v>s</v>
          </cell>
          <cell r="C2017" t="str">
            <v>99042</v>
          </cell>
          <cell r="D2017" t="str">
            <v>ЭНОТРИЯFRE</v>
          </cell>
          <cell r="E2017" t="str">
            <v>ФАТТОРИЯ ЛА МАССА ДИ ДЖ. МОТТА</v>
          </cell>
          <cell r="F2017" t="str">
            <v>Ла Масса (Тоскана)</v>
          </cell>
          <cell r="G2017">
            <v>0.75</v>
          </cell>
          <cell r="H2017">
            <v>2013</v>
          </cell>
          <cell r="K2017" t="str">
            <v>Нет</v>
          </cell>
          <cell r="M2017" t="str">
            <v>БУТ</v>
          </cell>
          <cell r="N2017" t="str">
            <v>КРАСНОЕ</v>
          </cell>
          <cell r="O2017">
            <v>13.5</v>
          </cell>
          <cell r="P2017" t="str">
            <v>IGT</v>
          </cell>
          <cell r="Q2017" t="str">
            <v>СУХОЕ</v>
          </cell>
          <cell r="R2017" t="str">
            <v>12, 4, 6</v>
          </cell>
          <cell r="S2017" t="str">
            <v>Италия</v>
          </cell>
          <cell r="T2017" t="str">
            <v>Тоскана</v>
          </cell>
          <cell r="U2017">
            <v>6</v>
          </cell>
          <cell r="V2017">
            <v>6</v>
          </cell>
        </row>
        <row r="2018">
          <cell r="A2018" t="str">
            <v>s99051</v>
          </cell>
          <cell r="B2018" t="str">
            <v>s</v>
          </cell>
          <cell r="C2018" t="str">
            <v>99051</v>
          </cell>
          <cell r="E2018" t="str">
            <v>БАНФИ С.р.л.</v>
          </cell>
          <cell r="F2018" t="str">
            <v>Коль Ди Сассо (Тоскана)</v>
          </cell>
          <cell r="G2018">
            <v>0.375</v>
          </cell>
          <cell r="H2018">
            <v>2014</v>
          </cell>
          <cell r="K2018" t="str">
            <v>Нет</v>
          </cell>
          <cell r="M2018" t="str">
            <v>БУТ</v>
          </cell>
          <cell r="N2018" t="str">
            <v>КРАСНОЕ</v>
          </cell>
          <cell r="O2018">
            <v>12.5</v>
          </cell>
          <cell r="P2018" t="str">
            <v>IGT</v>
          </cell>
          <cell r="Q2018" t="str">
            <v>П/СУХОЕ</v>
          </cell>
          <cell r="R2018" t="str">
            <v>12, 840</v>
          </cell>
          <cell r="S2018" t="str">
            <v>Италия</v>
          </cell>
          <cell r="T2018" t="str">
            <v>Тоскана</v>
          </cell>
          <cell r="U2018">
            <v>4</v>
          </cell>
          <cell r="V2018">
            <v>4</v>
          </cell>
        </row>
        <row r="2019">
          <cell r="A2019" t="str">
            <v>s99054</v>
          </cell>
          <cell r="B2019" t="str">
            <v>s</v>
          </cell>
          <cell r="C2019" t="str">
            <v>99054</v>
          </cell>
          <cell r="E2019" t="str">
            <v>СОЧИЕТА АГРИКОЛА РИЕЧИНЕ СС</v>
          </cell>
          <cell r="F2019" t="str">
            <v>Ла Джойа (Тоскана)</v>
          </cell>
          <cell r="G2019">
            <v>0.75</v>
          </cell>
          <cell r="H2019">
            <v>2011</v>
          </cell>
          <cell r="K2019" t="str">
            <v>Нет</v>
          </cell>
          <cell r="M2019" t="str">
            <v>БУТ</v>
          </cell>
          <cell r="N2019" t="str">
            <v>КРАСНОЕ</v>
          </cell>
          <cell r="O2019">
            <v>14.5</v>
          </cell>
          <cell r="P2019" t="str">
            <v>IGT</v>
          </cell>
          <cell r="Q2019" t="str">
            <v>СУХОЕ</v>
          </cell>
          <cell r="R2019" t="str">
            <v>12, 20, 6</v>
          </cell>
          <cell r="S2019" t="str">
            <v>Италия</v>
          </cell>
          <cell r="T2019" t="str">
            <v>Тоскана</v>
          </cell>
          <cell r="U2019">
            <v>509</v>
          </cell>
          <cell r="V2019">
            <v>509</v>
          </cell>
        </row>
        <row r="2020">
          <cell r="A2020" t="str">
            <v>s99058</v>
          </cell>
          <cell r="B2020" t="str">
            <v>s</v>
          </cell>
          <cell r="C2020" t="str">
            <v>99058</v>
          </cell>
          <cell r="E2020" t="str">
            <v>Терре Фриулане С.Р.Л.</v>
          </cell>
          <cell r="F2020" t="str">
            <v>Грин Пино Гриджо Вольпе Пазини (делле Венецие)</v>
          </cell>
          <cell r="G2020">
            <v>0.75</v>
          </cell>
          <cell r="H2020">
            <v>2015</v>
          </cell>
          <cell r="K2020" t="str">
            <v>Нет</v>
          </cell>
          <cell r="M2020" t="str">
            <v>БУТ</v>
          </cell>
          <cell r="N2020" t="str">
            <v>БЕЛОЕ</v>
          </cell>
          <cell r="O2020">
            <v>12</v>
          </cell>
          <cell r="P2020" t="str">
            <v>IGT</v>
          </cell>
          <cell r="Q2020" t="str">
            <v>СУХОЕ</v>
          </cell>
          <cell r="R2020" t="str">
            <v>12, 576</v>
          </cell>
          <cell r="S2020" t="str">
            <v>Италия</v>
          </cell>
          <cell r="T2020" t="str">
            <v>Фриули</v>
          </cell>
          <cell r="U2020">
            <v>8883</v>
          </cell>
          <cell r="V2020">
            <v>8883</v>
          </cell>
        </row>
        <row r="2021">
          <cell r="A2021" t="str">
            <v>s99065</v>
          </cell>
          <cell r="B2021" t="str">
            <v>s</v>
          </cell>
          <cell r="C2021" t="str">
            <v>99065</v>
          </cell>
          <cell r="D2021" t="str">
            <v>ТАНДЕР6</v>
          </cell>
          <cell r="E2021" t="str">
            <v>ИЛЛЮМИНАТИ ДИНО</v>
          </cell>
          <cell r="F2021" t="str">
            <v>Рипароссо Монтепульчано д'Абруццо</v>
          </cell>
          <cell r="G2021">
            <v>0.75</v>
          </cell>
          <cell r="H2021">
            <v>2014</v>
          </cell>
          <cell r="K2021" t="str">
            <v>Нет</v>
          </cell>
          <cell r="M2021" t="str">
            <v>БУТ</v>
          </cell>
          <cell r="N2021" t="str">
            <v>КРАСНОЕ</v>
          </cell>
          <cell r="O2021">
            <v>13.5</v>
          </cell>
          <cell r="P2021" t="str">
            <v>DOC</v>
          </cell>
          <cell r="Q2021" t="str">
            <v>СУХОЕ</v>
          </cell>
          <cell r="R2021" t="str">
            <v>12, 6, 576</v>
          </cell>
          <cell r="S2021" t="str">
            <v>Италия</v>
          </cell>
          <cell r="T2021" t="str">
            <v>Абруццо</v>
          </cell>
          <cell r="U2021">
            <v>53</v>
          </cell>
          <cell r="V2021">
            <v>53</v>
          </cell>
        </row>
        <row r="2022">
          <cell r="A2022" t="str">
            <v>s99066</v>
          </cell>
          <cell r="B2022" t="str">
            <v>s</v>
          </cell>
          <cell r="C2022" t="str">
            <v>99066</v>
          </cell>
          <cell r="E2022" t="str">
            <v>ФЕУДИ ДИ САН ГРЕГОРИО СОЧИЕТА АГРИКОЛА С.П.А.</v>
          </cell>
          <cell r="F2022" t="str">
            <v>Тригайо</v>
          </cell>
          <cell r="G2022">
            <v>0.75</v>
          </cell>
          <cell r="H2022">
            <v>0</v>
          </cell>
          <cell r="K2022" t="str">
            <v>Нет</v>
          </cell>
          <cell r="M2022" t="str">
            <v>БУТ</v>
          </cell>
          <cell r="N2022" t="str">
            <v>КРАСНОЕ</v>
          </cell>
          <cell r="O2022">
            <v>13</v>
          </cell>
          <cell r="P2022" t="str">
            <v>VDT</v>
          </cell>
          <cell r="Q2022" t="str">
            <v>СУХОЕ</v>
          </cell>
          <cell r="R2022" t="str">
            <v>6, 600</v>
          </cell>
          <cell r="S2022" t="str">
            <v>Италия</v>
          </cell>
          <cell r="T2022" t="str">
            <v>Кампания</v>
          </cell>
          <cell r="U2022">
            <v>114</v>
          </cell>
          <cell r="V2022">
            <v>114</v>
          </cell>
        </row>
        <row r="2023">
          <cell r="A2023" t="str">
            <v>s99073</v>
          </cell>
          <cell r="B2023" t="str">
            <v>s</v>
          </cell>
          <cell r="C2023" t="str">
            <v>99073</v>
          </cell>
          <cell r="E2023" t="str">
            <v>ФЕЛЬСИНА С.П.А. СОЧИЕТА АГРИКОЛА</v>
          </cell>
          <cell r="F2023" t="str">
            <v>И Систри (Тоскана)</v>
          </cell>
          <cell r="G2023">
            <v>0.75</v>
          </cell>
          <cell r="H2023">
            <v>2013</v>
          </cell>
          <cell r="K2023" t="str">
            <v>Нет</v>
          </cell>
          <cell r="M2023" t="str">
            <v>БУТ</v>
          </cell>
          <cell r="N2023" t="str">
            <v>БЕЛОЕ</v>
          </cell>
          <cell r="O2023">
            <v>13</v>
          </cell>
          <cell r="P2023" t="str">
            <v>IGT</v>
          </cell>
          <cell r="Q2023" t="str">
            <v>СУХОЕ</v>
          </cell>
          <cell r="R2023" t="str">
            <v>12, 6</v>
          </cell>
          <cell r="S2023" t="str">
            <v>Италия</v>
          </cell>
          <cell r="T2023" t="str">
            <v>Тоскана</v>
          </cell>
          <cell r="U2023">
            <v>42</v>
          </cell>
          <cell r="V2023">
            <v>42</v>
          </cell>
        </row>
        <row r="2024">
          <cell r="A2024" t="str">
            <v>s99074</v>
          </cell>
          <cell r="B2024" t="str">
            <v>s</v>
          </cell>
          <cell r="C2024" t="str">
            <v>99074</v>
          </cell>
          <cell r="E2024" t="str">
            <v>КАСТЕЛЛО ДИ АМА С.Р.Л. СОЧИЕТА АГРИКОЛА</v>
          </cell>
          <cell r="F2024" t="str">
            <v>Розато (Тоскана)</v>
          </cell>
          <cell r="G2024">
            <v>0.75</v>
          </cell>
          <cell r="H2024">
            <v>2015</v>
          </cell>
          <cell r="K2024" t="str">
            <v>Нет</v>
          </cell>
          <cell r="M2024" t="str">
            <v>БУТ</v>
          </cell>
          <cell r="N2024" t="str">
            <v>РОЗОВОЕ</v>
          </cell>
          <cell r="O2024">
            <v>13</v>
          </cell>
          <cell r="P2024" t="str">
            <v>IGT</v>
          </cell>
          <cell r="Q2024" t="str">
            <v>СУХОЕ</v>
          </cell>
          <cell r="R2024" t="str">
            <v>6, 480, 462</v>
          </cell>
          <cell r="S2024" t="str">
            <v>Италия</v>
          </cell>
          <cell r="T2024" t="str">
            <v>Тоскана</v>
          </cell>
          <cell r="U2024">
            <v>331</v>
          </cell>
          <cell r="V2024">
            <v>331</v>
          </cell>
        </row>
        <row r="2025">
          <cell r="A2025" t="str">
            <v>s99076</v>
          </cell>
          <cell r="B2025" t="str">
            <v>s</v>
          </cell>
          <cell r="C2025" t="str">
            <v>99076</v>
          </cell>
          <cell r="E2025" t="str">
            <v>СОЧИЕТА АГРИКОЛА САН ФЕЛИЧЕ С.П.А.</v>
          </cell>
          <cell r="F2025" t="str">
            <v>Контрада (Тоскана)</v>
          </cell>
          <cell r="G2025">
            <v>0.75</v>
          </cell>
          <cell r="H2025">
            <v>2015</v>
          </cell>
          <cell r="K2025" t="str">
            <v>Нет</v>
          </cell>
          <cell r="M2025" t="str">
            <v>БУТ</v>
          </cell>
          <cell r="N2025" t="str">
            <v>БЕЛОЕ</v>
          </cell>
          <cell r="O2025">
            <v>12</v>
          </cell>
          <cell r="P2025" t="str">
            <v>IGT</v>
          </cell>
          <cell r="Q2025" t="str">
            <v>СУХОЕ</v>
          </cell>
          <cell r="R2025" t="str">
            <v>6, 600</v>
          </cell>
          <cell r="S2025" t="str">
            <v>Италия</v>
          </cell>
          <cell r="T2025" t="str">
            <v>Тоскана</v>
          </cell>
          <cell r="U2025">
            <v>235</v>
          </cell>
          <cell r="V2025">
            <v>235</v>
          </cell>
        </row>
        <row r="2026">
          <cell r="A2026" t="str">
            <v>s99081</v>
          </cell>
          <cell r="B2026" t="str">
            <v>s</v>
          </cell>
          <cell r="C2026" t="str">
            <v>99081</v>
          </cell>
          <cell r="E2026" t="str">
            <v>КАНТИНЕ ДЖОРДЖО ЛУНГАРОТТИ C.Р.Л.</v>
          </cell>
          <cell r="F2026" t="str">
            <v>Брецца (Умбрия Бьянко)</v>
          </cell>
          <cell r="G2026">
            <v>0.75</v>
          </cell>
          <cell r="H2026">
            <v>2015</v>
          </cell>
          <cell r="K2026" t="str">
            <v>Нет</v>
          </cell>
          <cell r="M2026" t="str">
            <v>БУТ</v>
          </cell>
          <cell r="N2026" t="str">
            <v>БЕЛОЕ</v>
          </cell>
          <cell r="O2026">
            <v>11.5</v>
          </cell>
          <cell r="P2026" t="str">
            <v>IGT</v>
          </cell>
          <cell r="Q2026" t="str">
            <v>П/СУХОЕ</v>
          </cell>
          <cell r="R2026">
            <v>6</v>
          </cell>
          <cell r="S2026" t="str">
            <v>Италия</v>
          </cell>
          <cell r="T2026" t="str">
            <v>Умбрия</v>
          </cell>
          <cell r="U2026">
            <v>3</v>
          </cell>
          <cell r="V2026">
            <v>3</v>
          </cell>
        </row>
        <row r="2027">
          <cell r="A2027" t="str">
            <v>s99086</v>
          </cell>
          <cell r="B2027" t="str">
            <v>s</v>
          </cell>
          <cell r="C2027" t="str">
            <v>99086</v>
          </cell>
          <cell r="D2027" t="str">
            <v>ОРИГИНАЛ</v>
          </cell>
          <cell r="E2027" t="str">
            <v>БРАИДА ДИ БОЛОНЬЯ ДЖАКОМО С.Р.Л.</v>
          </cell>
          <cell r="F2027" t="str">
            <v>Монтебруна (Барбера д'Асти)</v>
          </cell>
          <cell r="G2027">
            <v>0.75</v>
          </cell>
          <cell r="H2027">
            <v>2014</v>
          </cell>
          <cell r="K2027" t="str">
            <v>Нет</v>
          </cell>
          <cell r="M2027" t="str">
            <v>БУТ</v>
          </cell>
          <cell r="N2027" t="str">
            <v>КРАСНОЕ</v>
          </cell>
          <cell r="O2027">
            <v>14</v>
          </cell>
          <cell r="P2027" t="str">
            <v>DOCG</v>
          </cell>
          <cell r="Q2027" t="str">
            <v>СУХОЕ</v>
          </cell>
          <cell r="R2027" t="str">
            <v>2, 6</v>
          </cell>
          <cell r="S2027" t="str">
            <v>Италия</v>
          </cell>
          <cell r="T2027" t="str">
            <v>Пьемонт</v>
          </cell>
          <cell r="U2027">
            <v>60</v>
          </cell>
          <cell r="V2027">
            <v>60</v>
          </cell>
        </row>
        <row r="2028">
          <cell r="A2028" t="str">
            <v>s99104</v>
          </cell>
          <cell r="B2028" t="str">
            <v>s</v>
          </cell>
          <cell r="C2028" t="str">
            <v>99104</v>
          </cell>
          <cell r="E2028" t="str">
            <v>ООО "Лазурная Ягода"</v>
          </cell>
          <cell r="F2028" t="str">
            <v>Сира Дивноморское</v>
          </cell>
          <cell r="G2028">
            <v>0.75</v>
          </cell>
          <cell r="H2028">
            <v>2013</v>
          </cell>
          <cell r="K2028" t="str">
            <v>Нет</v>
          </cell>
          <cell r="M2028" t="str">
            <v>БУТ</v>
          </cell>
          <cell r="N2028" t="str">
            <v>КРАСНОЕ</v>
          </cell>
          <cell r="O2028">
            <v>14.5</v>
          </cell>
          <cell r="R2028" t="str">
            <v>12, 6, 378</v>
          </cell>
          <cell r="S2028" t="str">
            <v>РОССИЯ</v>
          </cell>
          <cell r="T2028" t="str">
            <v>Краснодарский край</v>
          </cell>
          <cell r="U2028">
            <v>2</v>
          </cell>
          <cell r="V2028">
            <v>2</v>
          </cell>
        </row>
        <row r="2029">
          <cell r="A2029" t="str">
            <v>s99114</v>
          </cell>
          <cell r="B2029" t="str">
            <v>s</v>
          </cell>
          <cell r="C2029" t="str">
            <v>99114</v>
          </cell>
          <cell r="D2029" t="str">
            <v>ОРИГИНАЛ</v>
          </cell>
          <cell r="E2029" t="str">
            <v>КАНТИ ФЭМИЛИ С.П.А.</v>
          </cell>
          <cell r="F2029" t="str">
            <v>Асти в п/у+2 бокала</v>
          </cell>
          <cell r="G2029">
            <v>0.75</v>
          </cell>
          <cell r="H2029">
            <v>2015</v>
          </cell>
          <cell r="K2029" t="str">
            <v>Нет</v>
          </cell>
          <cell r="M2029" t="str">
            <v>БУТ</v>
          </cell>
          <cell r="N2029" t="str">
            <v>БЕЛОЕ</v>
          </cell>
          <cell r="O2029">
            <v>7</v>
          </cell>
          <cell r="P2029" t="str">
            <v>DOCG</v>
          </cell>
          <cell r="Q2029" t="str">
            <v>СЛАДКОЕ</v>
          </cell>
          <cell r="R2029" t="str">
            <v>4, 10, 128</v>
          </cell>
          <cell r="S2029" t="str">
            <v>Италия</v>
          </cell>
          <cell r="T2029" t="str">
            <v>Пьемонт</v>
          </cell>
          <cell r="U2029">
            <v>10214</v>
          </cell>
          <cell r="V2029">
            <v>10214</v>
          </cell>
        </row>
        <row r="2030">
          <cell r="A2030" t="str">
            <v>s99116</v>
          </cell>
          <cell r="B2030" t="str">
            <v>s</v>
          </cell>
          <cell r="C2030" t="str">
            <v>99116</v>
          </cell>
          <cell r="E2030" t="str">
            <v>Сосьедад Экспортадора и Комерсиаль Винья Майпо СпА</v>
          </cell>
          <cell r="F2030" t="str">
            <v>Винья Майпо Карменер/Каберне Совиньон</v>
          </cell>
          <cell r="G2030">
            <v>0.75</v>
          </cell>
          <cell r="H2030">
            <v>2015</v>
          </cell>
          <cell r="K2030" t="str">
            <v>Нет</v>
          </cell>
          <cell r="M2030" t="str">
            <v>БУТ</v>
          </cell>
          <cell r="N2030" t="str">
            <v>КРАСНОЕ</v>
          </cell>
          <cell r="O2030">
            <v>12.5</v>
          </cell>
          <cell r="P2030" t="str">
            <v>-</v>
          </cell>
          <cell r="Q2030" t="str">
            <v>П/СУХОЕ</v>
          </cell>
          <cell r="R2030" t="str">
            <v>6, 600</v>
          </cell>
          <cell r="S2030" t="str">
            <v>Чили</v>
          </cell>
          <cell r="T2030" t="str">
            <v>Сентраль</v>
          </cell>
          <cell r="U2030">
            <v>0</v>
          </cell>
          <cell r="V2030">
            <v>0</v>
          </cell>
        </row>
        <row r="2031">
          <cell r="A2031" t="str">
            <v>s99119</v>
          </cell>
          <cell r="B2031" t="str">
            <v>s</v>
          </cell>
          <cell r="C2031" t="str">
            <v>99119</v>
          </cell>
          <cell r="D2031" t="str">
            <v>АШАН</v>
          </cell>
          <cell r="E2031" t="str">
            <v>КАНТИ ФЭМИЛИ С.П.А.</v>
          </cell>
          <cell r="F2031" t="str">
            <v>Асти в п/у</v>
          </cell>
          <cell r="G2031">
            <v>0.75</v>
          </cell>
          <cell r="H2031">
            <v>2015</v>
          </cell>
          <cell r="K2031" t="str">
            <v>Нет</v>
          </cell>
          <cell r="M2031" t="str">
            <v>БУТ</v>
          </cell>
          <cell r="N2031" t="str">
            <v>БЕЛОЕ</v>
          </cell>
          <cell r="O2031">
            <v>7</v>
          </cell>
          <cell r="P2031" t="str">
            <v>DOCG</v>
          </cell>
          <cell r="Q2031" t="str">
            <v>СЛАДКОЕ</v>
          </cell>
          <cell r="R2031" t="str">
            <v>6, 384</v>
          </cell>
          <cell r="S2031" t="str">
            <v>Италия</v>
          </cell>
          <cell r="T2031" t="str">
            <v>Пьемонт</v>
          </cell>
          <cell r="U2031">
            <v>402</v>
          </cell>
          <cell r="V2031">
            <v>402</v>
          </cell>
        </row>
        <row r="2032">
          <cell r="A2032" t="str">
            <v>s99119</v>
          </cell>
          <cell r="B2032" t="str">
            <v>s</v>
          </cell>
          <cell r="C2032" t="str">
            <v>99119</v>
          </cell>
          <cell r="D2032" t="str">
            <v>ОРИГИНАЛ</v>
          </cell>
          <cell r="E2032" t="str">
            <v>КАНТИ ФЭМИЛИ С.П.А.</v>
          </cell>
          <cell r="F2032" t="str">
            <v>Асти в п/у</v>
          </cell>
          <cell r="G2032">
            <v>0.75</v>
          </cell>
          <cell r="H2032">
            <v>2015</v>
          </cell>
          <cell r="K2032" t="str">
            <v>Нет</v>
          </cell>
          <cell r="M2032" t="str">
            <v>БУТ</v>
          </cell>
          <cell r="N2032" t="str">
            <v>БЕЛОЕ</v>
          </cell>
          <cell r="O2032">
            <v>7</v>
          </cell>
          <cell r="P2032" t="str">
            <v>DOCG</v>
          </cell>
          <cell r="Q2032" t="str">
            <v>СЛАДКОЕ</v>
          </cell>
          <cell r="R2032" t="str">
            <v>6, 384</v>
          </cell>
          <cell r="S2032" t="str">
            <v>Италия</v>
          </cell>
          <cell r="T2032" t="str">
            <v>Пьемонт</v>
          </cell>
          <cell r="U2032">
            <v>4810</v>
          </cell>
          <cell r="V2032">
            <v>4810</v>
          </cell>
        </row>
        <row r="2033">
          <cell r="A2033" t="str">
            <v>s99124</v>
          </cell>
          <cell r="B2033" t="str">
            <v>s</v>
          </cell>
          <cell r="C2033" t="str">
            <v>99124</v>
          </cell>
          <cell r="E2033" t="str">
            <v>ССЕА Анри Брюнье э Фис</v>
          </cell>
          <cell r="F2033" t="str">
            <v>Домен дю Вьё Телеграф "Ля Кро" (Шатонеф-дю-Пап)</v>
          </cell>
          <cell r="G2033">
            <v>0.375</v>
          </cell>
          <cell r="H2033">
            <v>2013</v>
          </cell>
          <cell r="K2033" t="str">
            <v>Нет</v>
          </cell>
          <cell r="M2033" t="str">
            <v>БУТ</v>
          </cell>
          <cell r="N2033" t="str">
            <v>КРАСНОЕ</v>
          </cell>
          <cell r="O2033">
            <v>14.5</v>
          </cell>
          <cell r="P2033" t="str">
            <v>AOC</v>
          </cell>
          <cell r="Q2033" t="str">
            <v>СУХОЕ</v>
          </cell>
          <cell r="R2033" t="str">
            <v>24, 12</v>
          </cell>
          <cell r="S2033" t="str">
            <v>Франция</v>
          </cell>
          <cell r="T2033" t="str">
            <v>Долина Роны</v>
          </cell>
          <cell r="U2033">
            <v>2</v>
          </cell>
          <cell r="V2033">
            <v>2</v>
          </cell>
        </row>
        <row r="2034">
          <cell r="A2034" t="str">
            <v>s99126</v>
          </cell>
          <cell r="B2034" t="str">
            <v>s</v>
          </cell>
          <cell r="C2034" t="str">
            <v>99126</v>
          </cell>
          <cell r="E2034" t="str">
            <v>Бодегас де лос Эредерос дель Маркес де Рискаль С.Л.</v>
          </cell>
          <cell r="F2034" t="str">
            <v>Маркес де Рискаль Совиньон Блан</v>
          </cell>
          <cell r="G2034">
            <v>0.75</v>
          </cell>
          <cell r="H2034">
            <v>2015</v>
          </cell>
          <cell r="K2034" t="str">
            <v>Нет</v>
          </cell>
          <cell r="M2034" t="str">
            <v>БУТ</v>
          </cell>
          <cell r="N2034" t="str">
            <v>БЕЛОЕ</v>
          </cell>
          <cell r="O2034">
            <v>13</v>
          </cell>
          <cell r="P2034" t="str">
            <v>DO</v>
          </cell>
          <cell r="Q2034" t="str">
            <v>СУХОЕ</v>
          </cell>
          <cell r="R2034" t="str">
            <v>6, 600</v>
          </cell>
          <cell r="S2034" t="str">
            <v>Испания</v>
          </cell>
          <cell r="T2034" t="str">
            <v>Руэда</v>
          </cell>
          <cell r="U2034">
            <v>851</v>
          </cell>
          <cell r="V2034">
            <v>851</v>
          </cell>
        </row>
        <row r="2035">
          <cell r="A2035" t="str">
            <v>s99131</v>
          </cell>
          <cell r="B2035" t="str">
            <v>s</v>
          </cell>
          <cell r="C2035" t="str">
            <v>99131</v>
          </cell>
          <cell r="E2035" t="str">
            <v>Бодегас де лос Эредерос дель Маркес де Рискаль С.Л.</v>
          </cell>
          <cell r="F2035" t="str">
            <v>Маркес де Рискаль Руэда</v>
          </cell>
          <cell r="G2035">
            <v>0.375</v>
          </cell>
          <cell r="H2035">
            <v>2015</v>
          </cell>
          <cell r="K2035" t="str">
            <v>Нет</v>
          </cell>
          <cell r="M2035" t="str">
            <v>БУТ</v>
          </cell>
          <cell r="N2035" t="str">
            <v>БЕЛОЕ</v>
          </cell>
          <cell r="O2035">
            <v>13</v>
          </cell>
          <cell r="P2035" t="str">
            <v>DO</v>
          </cell>
          <cell r="Q2035" t="str">
            <v>СУХОЕ</v>
          </cell>
          <cell r="R2035" t="str">
            <v>12, 24, 960</v>
          </cell>
          <cell r="S2035" t="str">
            <v>Испания</v>
          </cell>
          <cell r="T2035" t="str">
            <v>Руэда</v>
          </cell>
          <cell r="U2035">
            <v>0</v>
          </cell>
          <cell r="V2035">
            <v>0</v>
          </cell>
        </row>
        <row r="2036">
          <cell r="A2036" t="str">
            <v>s99134</v>
          </cell>
          <cell r="B2036" t="str">
            <v>s</v>
          </cell>
          <cell r="C2036" t="str">
            <v>99134</v>
          </cell>
          <cell r="E2036" t="str">
            <v>Мезон Жинесте СА</v>
          </cell>
          <cell r="F2036" t="str">
            <v>Ле Бордо де Ситран (Бордо Сюперьор)</v>
          </cell>
          <cell r="G2036">
            <v>0.375</v>
          </cell>
          <cell r="H2036">
            <v>2014</v>
          </cell>
          <cell r="K2036" t="str">
            <v>Нет</v>
          </cell>
          <cell r="M2036" t="str">
            <v>БУТ</v>
          </cell>
          <cell r="N2036" t="str">
            <v>КРАСНОЕ</v>
          </cell>
          <cell r="O2036">
            <v>13</v>
          </cell>
          <cell r="P2036" t="str">
            <v>AOC</v>
          </cell>
          <cell r="Q2036" t="str">
            <v>СУХОЕ</v>
          </cell>
          <cell r="R2036" t="str">
            <v>12, 1 080</v>
          </cell>
          <cell r="S2036" t="str">
            <v>Франция</v>
          </cell>
          <cell r="T2036" t="str">
            <v>Бордо</v>
          </cell>
          <cell r="U2036">
            <v>734</v>
          </cell>
          <cell r="V2036">
            <v>734</v>
          </cell>
        </row>
        <row r="2037">
          <cell r="A2037" t="str">
            <v>s99136</v>
          </cell>
          <cell r="B2037" t="str">
            <v>s</v>
          </cell>
          <cell r="C2037" t="str">
            <v>99136</v>
          </cell>
          <cell r="D2037" t="str">
            <v>ОРИГИНАЛ</v>
          </cell>
          <cell r="E2037" t="str">
            <v>Бодегас де лос Эредерос дель Маркес де Рискаль С.Л.</v>
          </cell>
          <cell r="F2037" t="str">
            <v>Проксимо</v>
          </cell>
          <cell r="G2037">
            <v>0.75</v>
          </cell>
          <cell r="H2037">
            <v>2014</v>
          </cell>
          <cell r="K2037" t="str">
            <v>Нет</v>
          </cell>
          <cell r="M2037" t="str">
            <v>БУТ</v>
          </cell>
          <cell r="N2037" t="str">
            <v>КРАСНОЕ</v>
          </cell>
          <cell r="O2037">
            <v>13.5</v>
          </cell>
          <cell r="P2037" t="str">
            <v>DOC</v>
          </cell>
          <cell r="Q2037" t="str">
            <v>СУХОЕ</v>
          </cell>
          <cell r="R2037" t="str">
            <v>6, 600</v>
          </cell>
          <cell r="S2037" t="str">
            <v>Испания</v>
          </cell>
          <cell r="T2037" t="str">
            <v>Риоха</v>
          </cell>
          <cell r="U2037">
            <v>6899</v>
          </cell>
          <cell r="V2037">
            <v>6899</v>
          </cell>
        </row>
        <row r="2038">
          <cell r="A2038" t="str">
            <v>s99147</v>
          </cell>
          <cell r="B2038" t="str">
            <v>s</v>
          </cell>
          <cell r="C2038" t="str">
            <v>99147</v>
          </cell>
          <cell r="D2038" t="str">
            <v>НАБ102931</v>
          </cell>
          <cell r="E2038" t="str">
            <v>Бодегас де лос Эредерос дель Маркес де Рискаль С.Л.</v>
          </cell>
          <cell r="F2038" t="str">
            <v>Маркес де Рискаль Ресерва в п/у</v>
          </cell>
          <cell r="G2038">
            <v>0.75</v>
          </cell>
          <cell r="H2038">
            <v>2012</v>
          </cell>
          <cell r="K2038" t="str">
            <v>Нет</v>
          </cell>
          <cell r="M2038" t="str">
            <v>БУТ</v>
          </cell>
          <cell r="N2038" t="str">
            <v>КРАСНОЕ</v>
          </cell>
          <cell r="O2038">
            <v>14</v>
          </cell>
          <cell r="P2038" t="str">
            <v>DOC</v>
          </cell>
          <cell r="Q2038" t="str">
            <v>СУХОЕ</v>
          </cell>
          <cell r="R2038">
            <v>2</v>
          </cell>
          <cell r="S2038" t="str">
            <v>Испания</v>
          </cell>
          <cell r="T2038" t="str">
            <v>Риоха</v>
          </cell>
          <cell r="U2038">
            <v>234</v>
          </cell>
          <cell r="V2038">
            <v>234</v>
          </cell>
        </row>
        <row r="2039">
          <cell r="A2039" t="str">
            <v>s99154</v>
          </cell>
          <cell r="B2039" t="str">
            <v>s</v>
          </cell>
          <cell r="C2039" t="str">
            <v>99154</v>
          </cell>
          <cell r="E2039" t="str">
            <v>Х. Чивите Фэмили Эстейт СЛ</v>
          </cell>
          <cell r="F2039" t="str">
            <v>Колексьон 125 Росадо</v>
          </cell>
          <cell r="G2039">
            <v>0.75</v>
          </cell>
          <cell r="H2039">
            <v>2015</v>
          </cell>
          <cell r="K2039" t="str">
            <v>Нет</v>
          </cell>
          <cell r="M2039" t="str">
            <v>БУТ</v>
          </cell>
          <cell r="N2039" t="str">
            <v>РОЗОВОЕ</v>
          </cell>
          <cell r="O2039">
            <v>13.5</v>
          </cell>
          <cell r="P2039" t="str">
            <v>DO</v>
          </cell>
          <cell r="Q2039" t="str">
            <v>СУХОЕ</v>
          </cell>
          <cell r="R2039" t="str">
            <v>3, 6</v>
          </cell>
          <cell r="S2039" t="str">
            <v>Испания</v>
          </cell>
          <cell r="T2039" t="str">
            <v>Наварра</v>
          </cell>
          <cell r="U2039">
            <v>5</v>
          </cell>
          <cell r="V2039">
            <v>5</v>
          </cell>
        </row>
        <row r="2040">
          <cell r="A2040" t="str">
            <v>s99155</v>
          </cell>
          <cell r="B2040" t="str">
            <v>s</v>
          </cell>
          <cell r="C2040" t="str">
            <v>99155</v>
          </cell>
          <cell r="E2040" t="str">
            <v>Бодегас Гран Феудо СЛ</v>
          </cell>
          <cell r="F2040" t="str">
            <v>Гран Феудо Росадо</v>
          </cell>
          <cell r="G2040">
            <v>0.75</v>
          </cell>
          <cell r="H2040">
            <v>2015</v>
          </cell>
          <cell r="K2040" t="str">
            <v>Нет</v>
          </cell>
          <cell r="M2040" t="str">
            <v>БУТ</v>
          </cell>
          <cell r="N2040" t="str">
            <v>РОЗОВОЕ</v>
          </cell>
          <cell r="O2040">
            <v>13.5</v>
          </cell>
          <cell r="P2040" t="str">
            <v>DO</v>
          </cell>
          <cell r="Q2040" t="str">
            <v>СУХОЕ</v>
          </cell>
          <cell r="R2040">
            <v>6</v>
          </cell>
          <cell r="S2040" t="str">
            <v>Испания</v>
          </cell>
          <cell r="T2040" t="str">
            <v>Наварра</v>
          </cell>
          <cell r="U2040">
            <v>152</v>
          </cell>
          <cell r="V2040">
            <v>152</v>
          </cell>
        </row>
        <row r="2041">
          <cell r="A2041" t="str">
            <v>s99161</v>
          </cell>
          <cell r="B2041" t="str">
            <v>s</v>
          </cell>
          <cell r="C2041" t="str">
            <v>99161</v>
          </cell>
          <cell r="E2041" t="str">
            <v>Зе Бергкельдер</v>
          </cell>
          <cell r="F2041" t="str">
            <v>Ту Оушенс Уайт</v>
          </cell>
          <cell r="G2041">
            <v>0.75</v>
          </cell>
          <cell r="H2041">
            <v>2015</v>
          </cell>
          <cell r="K2041" t="str">
            <v>Нет</v>
          </cell>
          <cell r="M2041" t="str">
            <v>БУТ</v>
          </cell>
          <cell r="N2041" t="str">
            <v>БЕЛОЕ</v>
          </cell>
          <cell r="O2041">
            <v>12.5</v>
          </cell>
          <cell r="P2041" t="str">
            <v>-</v>
          </cell>
          <cell r="Q2041" t="str">
            <v>П/СУХОЕ</v>
          </cell>
          <cell r="R2041">
            <v>6</v>
          </cell>
          <cell r="S2041" t="str">
            <v>Южная Африка</v>
          </cell>
          <cell r="T2041" t="str">
            <v>Вестерн Кейп</v>
          </cell>
          <cell r="U2041">
            <v>2461</v>
          </cell>
          <cell r="V2041">
            <v>2461</v>
          </cell>
        </row>
        <row r="2042">
          <cell r="A2042" t="str">
            <v>s99164</v>
          </cell>
          <cell r="B2042" t="str">
            <v>s</v>
          </cell>
          <cell r="C2042" t="str">
            <v>99164</v>
          </cell>
          <cell r="E2042" t="str">
            <v>Зе Бергкельдер</v>
          </cell>
          <cell r="F2042" t="str">
            <v>Ту Оушенс Пинотаж</v>
          </cell>
          <cell r="G2042">
            <v>0.75</v>
          </cell>
          <cell r="H2042">
            <v>2015</v>
          </cell>
          <cell r="K2042" t="str">
            <v>Нет</v>
          </cell>
          <cell r="M2042" t="str">
            <v>БУТ</v>
          </cell>
          <cell r="N2042" t="str">
            <v>КРАСНОЕ</v>
          </cell>
          <cell r="O2042">
            <v>13.5</v>
          </cell>
          <cell r="P2042" t="str">
            <v>-</v>
          </cell>
          <cell r="Q2042" t="str">
            <v>П/СУХОЕ</v>
          </cell>
          <cell r="R2042" t="str">
            <v>6, 600</v>
          </cell>
          <cell r="S2042" t="str">
            <v>Южная Африка</v>
          </cell>
          <cell r="T2042" t="str">
            <v>Вестерн Кейп</v>
          </cell>
          <cell r="U2042">
            <v>242</v>
          </cell>
          <cell r="V2042">
            <v>242</v>
          </cell>
        </row>
        <row r="2043">
          <cell r="A2043" t="str">
            <v>s99168</v>
          </cell>
          <cell r="B2043" t="str">
            <v>s</v>
          </cell>
          <cell r="C2043" t="str">
            <v>99168</v>
          </cell>
          <cell r="E2043" t="str">
            <v>Недербург Вайнс</v>
          </cell>
          <cell r="F2043" t="str">
            <v>Недербург Вайнмастерс Шардоне</v>
          </cell>
          <cell r="G2043">
            <v>0.75</v>
          </cell>
          <cell r="H2043">
            <v>2015</v>
          </cell>
          <cell r="K2043" t="str">
            <v>Нет</v>
          </cell>
          <cell r="M2043" t="str">
            <v>БУТ</v>
          </cell>
          <cell r="N2043" t="str">
            <v>БЕЛОЕ</v>
          </cell>
          <cell r="O2043">
            <v>13.5</v>
          </cell>
          <cell r="P2043" t="str">
            <v>-</v>
          </cell>
          <cell r="Q2043" t="str">
            <v>СУХОЕ</v>
          </cell>
          <cell r="R2043" t="str">
            <v>6, 504</v>
          </cell>
          <cell r="S2043" t="str">
            <v>Южная Африка</v>
          </cell>
          <cell r="T2043" t="str">
            <v>Вестерн Кейп</v>
          </cell>
          <cell r="U2043">
            <v>44</v>
          </cell>
          <cell r="V2043">
            <v>44</v>
          </cell>
        </row>
        <row r="2044">
          <cell r="A2044" t="str">
            <v>s99170</v>
          </cell>
          <cell r="B2044" t="str">
            <v>s</v>
          </cell>
          <cell r="C2044" t="str">
            <v>99170</v>
          </cell>
          <cell r="E2044" t="str">
            <v>Недербург Вайнс</v>
          </cell>
          <cell r="F2044" t="str">
            <v>Недербург Вайнмастерс Пинотаж</v>
          </cell>
          <cell r="G2044">
            <v>0.75</v>
          </cell>
          <cell r="H2044">
            <v>2014</v>
          </cell>
          <cell r="K2044" t="str">
            <v>Нет</v>
          </cell>
          <cell r="M2044" t="str">
            <v>БУТ</v>
          </cell>
          <cell r="N2044" t="str">
            <v>КРАСНОЕ</v>
          </cell>
          <cell r="O2044">
            <v>14.5</v>
          </cell>
          <cell r="P2044" t="str">
            <v>-</v>
          </cell>
          <cell r="Q2044" t="str">
            <v>П/СУХОЕ</v>
          </cell>
          <cell r="R2044" t="str">
            <v>6, 600</v>
          </cell>
          <cell r="S2044" t="str">
            <v>Южная Африка</v>
          </cell>
          <cell r="T2044" t="str">
            <v>Вестерн Кейп</v>
          </cell>
          <cell r="U2044">
            <v>296</v>
          </cell>
          <cell r="V2044">
            <v>296</v>
          </cell>
        </row>
        <row r="2045">
          <cell r="A2045" t="str">
            <v>s99174</v>
          </cell>
          <cell r="B2045" t="str">
            <v>s</v>
          </cell>
          <cell r="C2045" t="str">
            <v>99174</v>
          </cell>
          <cell r="F2045" t="str">
            <v>Верт сет О-Брион (1994-1999)</v>
          </cell>
          <cell r="G2045">
            <v>0</v>
          </cell>
          <cell r="H2045">
            <v>0</v>
          </cell>
          <cell r="K2045" t="str">
            <v>Нет</v>
          </cell>
          <cell r="M2045" t="str">
            <v>НАБОР</v>
          </cell>
          <cell r="N2045" t="str">
            <v>КРАСНОЕ</v>
          </cell>
          <cell r="O2045">
            <v>0</v>
          </cell>
          <cell r="Q2045" t="str">
            <v>СУХОЕ</v>
          </cell>
          <cell r="S2045" t="str">
            <v>Франция</v>
          </cell>
          <cell r="T2045" t="str">
            <v>Бордо</v>
          </cell>
          <cell r="U2045">
            <v>1</v>
          </cell>
          <cell r="V2045">
            <v>1</v>
          </cell>
        </row>
        <row r="2046">
          <cell r="A2046" t="str">
            <v>s99178</v>
          </cell>
          <cell r="B2046" t="str">
            <v>s</v>
          </cell>
          <cell r="C2046" t="str">
            <v>99178</v>
          </cell>
          <cell r="F2046" t="str">
            <v>Верт сет Ля Миссьон О-Брион (2000-2005)</v>
          </cell>
          <cell r="G2046">
            <v>0</v>
          </cell>
          <cell r="H2046">
            <v>0</v>
          </cell>
          <cell r="K2046" t="str">
            <v>Нет</v>
          </cell>
          <cell r="M2046" t="str">
            <v>НАБОР</v>
          </cell>
          <cell r="N2046" t="str">
            <v>КРАСНОЕ</v>
          </cell>
          <cell r="O2046">
            <v>0</v>
          </cell>
          <cell r="Q2046" t="str">
            <v>СУХОЕ</v>
          </cell>
          <cell r="S2046" t="str">
            <v>Франция</v>
          </cell>
          <cell r="T2046" t="str">
            <v>Бордо</v>
          </cell>
          <cell r="U2046">
            <v>3</v>
          </cell>
          <cell r="V2046">
            <v>3</v>
          </cell>
        </row>
        <row r="2047">
          <cell r="A2047" t="str">
            <v>s99179</v>
          </cell>
          <cell r="B2047" t="str">
            <v>s</v>
          </cell>
          <cell r="C2047" t="str">
            <v>99179</v>
          </cell>
          <cell r="E2047" t="str">
            <v>ССЕА Домен Брюно Клер</v>
          </cell>
          <cell r="F2047" t="str">
            <v>Море-Сен-Дени "Ан ля рю де Вержи"</v>
          </cell>
          <cell r="G2047">
            <v>0.75</v>
          </cell>
          <cell r="H2047">
            <v>2012</v>
          </cell>
          <cell r="K2047" t="str">
            <v>Нет</v>
          </cell>
          <cell r="M2047" t="str">
            <v>БУТ</v>
          </cell>
          <cell r="N2047" t="str">
            <v>БЕЛОЕ</v>
          </cell>
          <cell r="O2047">
            <v>13</v>
          </cell>
          <cell r="P2047" t="str">
            <v>AOC</v>
          </cell>
          <cell r="Q2047" t="str">
            <v>СУХОЕ</v>
          </cell>
          <cell r="R2047">
            <v>12</v>
          </cell>
          <cell r="S2047" t="str">
            <v>Франция</v>
          </cell>
          <cell r="T2047" t="str">
            <v>Бургундия</v>
          </cell>
          <cell r="U2047">
            <v>96</v>
          </cell>
          <cell r="V2047">
            <v>96</v>
          </cell>
        </row>
        <row r="2048">
          <cell r="A2048" t="str">
            <v>s99180</v>
          </cell>
          <cell r="B2048" t="str">
            <v>s</v>
          </cell>
          <cell r="C2048" t="str">
            <v>99180</v>
          </cell>
          <cell r="E2048" t="str">
            <v>ССЕА Домен Брюно Клер</v>
          </cell>
          <cell r="F2048" t="str">
            <v>Жевре-Шамбертен ле Казетье Премье Крю</v>
          </cell>
          <cell r="G2048">
            <v>0.75</v>
          </cell>
          <cell r="H2048">
            <v>2012</v>
          </cell>
          <cell r="K2048" t="str">
            <v>Нет</v>
          </cell>
          <cell r="M2048" t="str">
            <v>БУТ</v>
          </cell>
          <cell r="N2048" t="str">
            <v>КРАСНОЕ</v>
          </cell>
          <cell r="O2048">
            <v>13</v>
          </cell>
          <cell r="P2048" t="str">
            <v>AOC</v>
          </cell>
          <cell r="Q2048" t="str">
            <v>СУХОЕ</v>
          </cell>
          <cell r="R2048">
            <v>12</v>
          </cell>
          <cell r="S2048" t="str">
            <v>Франция</v>
          </cell>
          <cell r="T2048" t="str">
            <v>Бургундия</v>
          </cell>
          <cell r="U2048">
            <v>5</v>
          </cell>
          <cell r="V2048">
            <v>5</v>
          </cell>
        </row>
        <row r="2049">
          <cell r="A2049" t="str">
            <v>s99181</v>
          </cell>
          <cell r="B2049" t="str">
            <v>s</v>
          </cell>
          <cell r="C2049" t="str">
            <v>99181</v>
          </cell>
          <cell r="E2049" t="str">
            <v>ССЕА Домен Брюно Клер</v>
          </cell>
          <cell r="F2049" t="str">
            <v>Жевре-Шамбертен Кло Сен-Жак Премье Крю</v>
          </cell>
          <cell r="G2049">
            <v>0.75</v>
          </cell>
          <cell r="H2049">
            <v>2012</v>
          </cell>
          <cell r="K2049" t="str">
            <v>Нет</v>
          </cell>
          <cell r="M2049" t="str">
            <v>БУТ</v>
          </cell>
          <cell r="N2049" t="str">
            <v>КРАСНОЕ</v>
          </cell>
          <cell r="O2049">
            <v>13</v>
          </cell>
          <cell r="P2049" t="str">
            <v>AOC</v>
          </cell>
          <cell r="Q2049" t="str">
            <v>СУХОЕ</v>
          </cell>
          <cell r="R2049">
            <v>12</v>
          </cell>
          <cell r="S2049" t="str">
            <v>Франция</v>
          </cell>
          <cell r="T2049" t="str">
            <v>Бургундия</v>
          </cell>
          <cell r="U2049">
            <v>34</v>
          </cell>
          <cell r="V2049">
            <v>34</v>
          </cell>
        </row>
        <row r="2050">
          <cell r="A2050" t="str">
            <v>s99182</v>
          </cell>
          <cell r="B2050" t="str">
            <v>s</v>
          </cell>
          <cell r="C2050" t="str">
            <v>99182</v>
          </cell>
          <cell r="E2050" t="str">
            <v>ССЕА Домен Брюно Клер</v>
          </cell>
          <cell r="F2050" t="str">
            <v>Шамбертен Кло де Без Гран Крю</v>
          </cell>
          <cell r="G2050">
            <v>0.75</v>
          </cell>
          <cell r="H2050">
            <v>2012</v>
          </cell>
          <cell r="K2050" t="str">
            <v>Нет</v>
          </cell>
          <cell r="M2050" t="str">
            <v>БУТ</v>
          </cell>
          <cell r="N2050" t="str">
            <v>КРАСНОЕ</v>
          </cell>
          <cell r="O2050">
            <v>13</v>
          </cell>
          <cell r="P2050" t="str">
            <v>AOC</v>
          </cell>
          <cell r="Q2050" t="str">
            <v>СУХОЕ</v>
          </cell>
          <cell r="R2050">
            <v>12</v>
          </cell>
          <cell r="S2050" t="str">
            <v>Франция</v>
          </cell>
          <cell r="T2050" t="str">
            <v>Бургундия</v>
          </cell>
          <cell r="U2050">
            <v>44</v>
          </cell>
          <cell r="V2050">
            <v>44</v>
          </cell>
        </row>
        <row r="2051">
          <cell r="A2051" t="str">
            <v>s99183</v>
          </cell>
          <cell r="B2051" t="str">
            <v>s</v>
          </cell>
          <cell r="C2051" t="str">
            <v>99183</v>
          </cell>
          <cell r="E2051" t="str">
            <v>ССЕА Домен Брюно Клер</v>
          </cell>
          <cell r="F2051" t="str">
            <v>Бон Мар Гран Крю</v>
          </cell>
          <cell r="G2051">
            <v>0.75</v>
          </cell>
          <cell r="H2051">
            <v>2012</v>
          </cell>
          <cell r="K2051" t="str">
            <v>Нет</v>
          </cell>
          <cell r="M2051" t="str">
            <v>БУТ</v>
          </cell>
          <cell r="N2051" t="str">
            <v>КРАСНОЕ</v>
          </cell>
          <cell r="O2051">
            <v>13</v>
          </cell>
          <cell r="P2051" t="str">
            <v>AOC</v>
          </cell>
          <cell r="Q2051" t="str">
            <v>СУХОЕ</v>
          </cell>
          <cell r="R2051">
            <v>12</v>
          </cell>
          <cell r="S2051" t="str">
            <v>Франция</v>
          </cell>
          <cell r="T2051" t="str">
            <v>Бургундия</v>
          </cell>
          <cell r="U2051">
            <v>3</v>
          </cell>
          <cell r="V2051">
            <v>3</v>
          </cell>
        </row>
        <row r="2052">
          <cell r="A2052" t="str">
            <v>s99184</v>
          </cell>
          <cell r="B2052" t="str">
            <v>s</v>
          </cell>
          <cell r="C2052" t="str">
            <v>99184</v>
          </cell>
          <cell r="D2052" t="str">
            <v>ОРИГИНАЛ</v>
          </cell>
          <cell r="E2052" t="str">
            <v>ССЕА Домен Брюно Клер</v>
          </cell>
          <cell r="F2052" t="str">
            <v>Алос - Кортон</v>
          </cell>
          <cell r="G2052">
            <v>0.75</v>
          </cell>
          <cell r="H2052">
            <v>2012</v>
          </cell>
          <cell r="K2052" t="str">
            <v>Нет</v>
          </cell>
          <cell r="M2052" t="str">
            <v>БУТ</v>
          </cell>
          <cell r="N2052" t="str">
            <v>КРАСНОЕ</v>
          </cell>
          <cell r="O2052">
            <v>13</v>
          </cell>
          <cell r="P2052" t="str">
            <v>AOC</v>
          </cell>
          <cell r="Q2052" t="str">
            <v>СУХОЕ</v>
          </cell>
          <cell r="R2052">
            <v>12</v>
          </cell>
          <cell r="S2052" t="str">
            <v>Франция</v>
          </cell>
          <cell r="T2052" t="str">
            <v>Бургундия</v>
          </cell>
          <cell r="U2052">
            <v>213</v>
          </cell>
          <cell r="V2052">
            <v>213</v>
          </cell>
        </row>
        <row r="2053">
          <cell r="A2053" t="str">
            <v>s99188</v>
          </cell>
          <cell r="B2053" t="str">
            <v>s</v>
          </cell>
          <cell r="C2053" t="str">
            <v>99188</v>
          </cell>
          <cell r="D2053" t="str">
            <v>ОРИГИНАЛ</v>
          </cell>
          <cell r="F2053" t="str">
            <v>Варенье из белых персиков 220г</v>
          </cell>
          <cell r="G2053">
            <v>0</v>
          </cell>
          <cell r="H2053">
            <v>0</v>
          </cell>
          <cell r="K2053" t="str">
            <v>Нет</v>
          </cell>
          <cell r="M2053" t="str">
            <v>ШТ</v>
          </cell>
          <cell r="O2053">
            <v>0</v>
          </cell>
          <cell r="S2053" t="str">
            <v>Франция</v>
          </cell>
          <cell r="T2053" t="str">
            <v>-</v>
          </cell>
          <cell r="U2053">
            <v>100</v>
          </cell>
          <cell r="V2053">
            <v>100</v>
          </cell>
        </row>
        <row r="2054">
          <cell r="A2054" t="str">
            <v>s99197</v>
          </cell>
          <cell r="B2054" t="str">
            <v>s</v>
          </cell>
          <cell r="C2054" t="str">
            <v>99197</v>
          </cell>
          <cell r="E2054" t="str">
            <v>Адзьенда Агрикола Ла Сколька с.с.</v>
          </cell>
          <cell r="F2054" t="str">
            <v>Гави дей Гави</v>
          </cell>
          <cell r="G2054">
            <v>0.75</v>
          </cell>
          <cell r="H2054">
            <v>1989</v>
          </cell>
          <cell r="K2054" t="str">
            <v>Нет</v>
          </cell>
          <cell r="M2054" t="str">
            <v>БУТ</v>
          </cell>
          <cell r="N2054" t="str">
            <v>БЕЛОЕ</v>
          </cell>
          <cell r="O2054">
            <v>12</v>
          </cell>
          <cell r="P2054" t="str">
            <v>DOC</v>
          </cell>
          <cell r="Q2054" t="str">
            <v>СУХОЕ</v>
          </cell>
          <cell r="R2054">
            <v>6</v>
          </cell>
          <cell r="S2054" t="str">
            <v>Италия</v>
          </cell>
          <cell r="T2054" t="str">
            <v>Пьемонт</v>
          </cell>
          <cell r="U2054">
            <v>8</v>
          </cell>
          <cell r="V2054">
            <v>8</v>
          </cell>
        </row>
        <row r="2055">
          <cell r="A2055" t="str">
            <v>s99201</v>
          </cell>
          <cell r="B2055" t="str">
            <v>s</v>
          </cell>
          <cell r="C2055" t="str">
            <v>99201</v>
          </cell>
          <cell r="E2055" t="str">
            <v>АКИТА СЭЙСЮ КО., ЛТД.</v>
          </cell>
          <cell r="F2055" t="str">
            <v>Карихо Сейджи Гиндзё</v>
          </cell>
          <cell r="G2055">
            <v>0.3</v>
          </cell>
          <cell r="H2055">
            <v>0</v>
          </cell>
          <cell r="K2055" t="str">
            <v>Нет</v>
          </cell>
          <cell r="M2055" t="str">
            <v>БУТ</v>
          </cell>
          <cell r="O2055">
            <v>15.5</v>
          </cell>
          <cell r="P2055" t="str">
            <v>-</v>
          </cell>
          <cell r="Q2055" t="str">
            <v>САКЕ</v>
          </cell>
          <cell r="R2055" t="str">
            <v>12, 4</v>
          </cell>
          <cell r="S2055" t="str">
            <v>Япония</v>
          </cell>
          <cell r="T2055" t="str">
            <v>-</v>
          </cell>
          <cell r="U2055">
            <v>60</v>
          </cell>
          <cell r="V2055">
            <v>60</v>
          </cell>
        </row>
        <row r="2056">
          <cell r="A2056" t="str">
            <v>s99210</v>
          </cell>
          <cell r="B2056" t="str">
            <v>s</v>
          </cell>
          <cell r="C2056" t="str">
            <v>99210</v>
          </cell>
          <cell r="E2056" t="str">
            <v>ДиДжиБи (Пти) Лтд</v>
          </cell>
          <cell r="F2056" t="str">
            <v>Кулемборг Кейп Рэд</v>
          </cell>
          <cell r="G2056">
            <v>0.75</v>
          </cell>
          <cell r="H2056">
            <v>2015</v>
          </cell>
          <cell r="K2056" t="str">
            <v>Нет</v>
          </cell>
          <cell r="M2056" t="str">
            <v>БУТ</v>
          </cell>
          <cell r="N2056" t="str">
            <v>КРАСНОЕ</v>
          </cell>
          <cell r="O2056">
            <v>13.5</v>
          </cell>
          <cell r="P2056" t="str">
            <v>-</v>
          </cell>
          <cell r="Q2056" t="str">
            <v>СУХОЕ</v>
          </cell>
          <cell r="R2056" t="str">
            <v>6, 600</v>
          </cell>
          <cell r="S2056" t="str">
            <v>Южная Африка</v>
          </cell>
          <cell r="T2056" t="str">
            <v>Вестерн Кейп</v>
          </cell>
          <cell r="U2056">
            <v>1</v>
          </cell>
          <cell r="V2056">
            <v>1</v>
          </cell>
        </row>
        <row r="2057">
          <cell r="A2057" t="str">
            <v>s99221</v>
          </cell>
          <cell r="B2057" t="str">
            <v>s</v>
          </cell>
          <cell r="C2057" t="str">
            <v>99221</v>
          </cell>
          <cell r="E2057" t="str">
            <v>Финка Альенде С.Л.</v>
          </cell>
          <cell r="F2057" t="str">
            <v>Альенде (Риоха)</v>
          </cell>
          <cell r="G2057">
            <v>0.75</v>
          </cell>
          <cell r="H2057">
            <v>2012</v>
          </cell>
          <cell r="K2057" t="str">
            <v>Нет</v>
          </cell>
          <cell r="M2057" t="str">
            <v>БУТ</v>
          </cell>
          <cell r="N2057" t="str">
            <v>БЕЛОЕ</v>
          </cell>
          <cell r="O2057">
            <v>13.5</v>
          </cell>
          <cell r="P2057" t="str">
            <v>DOC</v>
          </cell>
          <cell r="Q2057" t="str">
            <v>СУХОЕ</v>
          </cell>
          <cell r="R2057" t="str">
            <v>6, 600</v>
          </cell>
          <cell r="S2057" t="str">
            <v>Испания</v>
          </cell>
          <cell r="T2057" t="str">
            <v>Риоха</v>
          </cell>
          <cell r="U2057">
            <v>62</v>
          </cell>
          <cell r="V2057">
            <v>62</v>
          </cell>
        </row>
        <row r="2058">
          <cell r="A2058" t="str">
            <v>s99230</v>
          </cell>
          <cell r="B2058" t="str">
            <v>s</v>
          </cell>
          <cell r="C2058" t="str">
            <v>99230</v>
          </cell>
          <cell r="E2058" t="str">
            <v>Леонсио Арису С.А.</v>
          </cell>
          <cell r="F2058" t="str">
            <v>Луиджи Боска Иконо</v>
          </cell>
          <cell r="G2058">
            <v>0.75</v>
          </cell>
          <cell r="H2058">
            <v>2009</v>
          </cell>
          <cell r="K2058" t="str">
            <v>Нет</v>
          </cell>
          <cell r="M2058" t="str">
            <v>БУТ</v>
          </cell>
          <cell r="N2058" t="str">
            <v>КРАСНОЕ</v>
          </cell>
          <cell r="O2058">
            <v>14.8</v>
          </cell>
          <cell r="P2058" t="str">
            <v>-</v>
          </cell>
          <cell r="Q2058" t="str">
            <v>СУХОЕ</v>
          </cell>
          <cell r="R2058" t="str">
            <v>6, 4, 240</v>
          </cell>
          <cell r="S2058" t="str">
            <v>Аргентина</v>
          </cell>
          <cell r="T2058" t="str">
            <v>Мендоса</v>
          </cell>
          <cell r="U2058">
            <v>24</v>
          </cell>
          <cell r="V2058">
            <v>24</v>
          </cell>
        </row>
        <row r="2059">
          <cell r="A2059" t="str">
            <v>s99236</v>
          </cell>
          <cell r="B2059" t="str">
            <v>s</v>
          </cell>
          <cell r="C2059" t="str">
            <v>99236</v>
          </cell>
          <cell r="E2059" t="str">
            <v>Леонсио Арису С.А.</v>
          </cell>
          <cell r="F2059" t="str">
            <v>Луиджи Боска Шардоне Финка Лос Ноблес</v>
          </cell>
          <cell r="G2059">
            <v>0.75</v>
          </cell>
          <cell r="H2059">
            <v>2014</v>
          </cell>
          <cell r="K2059" t="str">
            <v>Нет</v>
          </cell>
          <cell r="M2059" t="str">
            <v>БУТ</v>
          </cell>
          <cell r="N2059" t="str">
            <v>БЕЛОЕ</v>
          </cell>
          <cell r="O2059">
            <v>13.7</v>
          </cell>
          <cell r="P2059" t="str">
            <v>-</v>
          </cell>
          <cell r="Q2059" t="str">
            <v>СУХОЕ</v>
          </cell>
          <cell r="R2059" t="str">
            <v>6, 264</v>
          </cell>
          <cell r="S2059" t="str">
            <v>Аргентина</v>
          </cell>
          <cell r="T2059" t="str">
            <v>Мендоса</v>
          </cell>
          <cell r="U2059">
            <v>15</v>
          </cell>
          <cell r="V2059">
            <v>15</v>
          </cell>
        </row>
        <row r="2060">
          <cell r="A2060" t="str">
            <v>s99237</v>
          </cell>
          <cell r="B2060" t="str">
            <v>s</v>
          </cell>
          <cell r="C2060" t="str">
            <v>99237</v>
          </cell>
          <cell r="D2060" t="str">
            <v>ОРИГИНАЛ</v>
          </cell>
          <cell r="E2060" t="str">
            <v>Леонсио Арису С.А.</v>
          </cell>
          <cell r="F2060" t="str">
            <v>Луиджи Боска Каберне Совиньон</v>
          </cell>
          <cell r="G2060">
            <v>0.75</v>
          </cell>
          <cell r="H2060">
            <v>2013</v>
          </cell>
          <cell r="K2060" t="str">
            <v>Нет</v>
          </cell>
          <cell r="M2060" t="str">
            <v>БУТ</v>
          </cell>
          <cell r="N2060" t="str">
            <v>КРАСНОЕ</v>
          </cell>
          <cell r="O2060">
            <v>14.1</v>
          </cell>
          <cell r="P2060" t="str">
            <v>-</v>
          </cell>
          <cell r="Q2060" t="str">
            <v>СУХОЕ</v>
          </cell>
          <cell r="R2060">
            <v>6</v>
          </cell>
          <cell r="S2060" t="str">
            <v>Аргентина</v>
          </cell>
          <cell r="T2060" t="str">
            <v>Мендоса</v>
          </cell>
          <cell r="U2060">
            <v>0</v>
          </cell>
          <cell r="V2060">
            <v>0</v>
          </cell>
        </row>
        <row r="2061">
          <cell r="A2061" t="str">
            <v>s99238</v>
          </cell>
          <cell r="B2061" t="str">
            <v>s</v>
          </cell>
          <cell r="C2061" t="str">
            <v>99238</v>
          </cell>
          <cell r="E2061" t="str">
            <v>ПЛАНТАГЕНЕТ ВАЙНС ПТИ ЛТД</v>
          </cell>
          <cell r="F2061" t="str">
            <v>Хазард Хилл Совиньон блан Семильон</v>
          </cell>
          <cell r="G2061">
            <v>0.75</v>
          </cell>
          <cell r="H2061">
            <v>2014</v>
          </cell>
          <cell r="K2061" t="str">
            <v>Нет</v>
          </cell>
          <cell r="M2061" t="str">
            <v>БУТ</v>
          </cell>
          <cell r="N2061" t="str">
            <v>БЕЛОЕ</v>
          </cell>
          <cell r="O2061">
            <v>12.5</v>
          </cell>
          <cell r="P2061" t="str">
            <v>-</v>
          </cell>
          <cell r="Q2061" t="str">
            <v>СУХОЕ</v>
          </cell>
          <cell r="R2061">
            <v>12</v>
          </cell>
          <cell r="S2061" t="str">
            <v>Австралия</v>
          </cell>
          <cell r="T2061" t="str">
            <v>Западная Австралия</v>
          </cell>
          <cell r="U2061">
            <v>831</v>
          </cell>
          <cell r="V2061">
            <v>831</v>
          </cell>
        </row>
        <row r="2062">
          <cell r="A2062" t="str">
            <v>s99240</v>
          </cell>
          <cell r="B2062" t="str">
            <v>s</v>
          </cell>
          <cell r="C2062" t="str">
            <v>99240</v>
          </cell>
          <cell r="D2062" t="str">
            <v>ОРИГИНАЛ</v>
          </cell>
          <cell r="E2062" t="str">
            <v>Пасифик Рим Вайнмейкерс</v>
          </cell>
          <cell r="F2062" t="str">
            <v>Драй Рислинг</v>
          </cell>
          <cell r="G2062">
            <v>0.75</v>
          </cell>
          <cell r="H2062">
            <v>2013</v>
          </cell>
          <cell r="K2062" t="str">
            <v>Нет</v>
          </cell>
          <cell r="M2062" t="str">
            <v>БУТ</v>
          </cell>
          <cell r="N2062" t="str">
            <v>БЕЛОЕ</v>
          </cell>
          <cell r="O2062">
            <v>12.5</v>
          </cell>
          <cell r="P2062" t="str">
            <v>-</v>
          </cell>
          <cell r="Q2062" t="str">
            <v>П/СУХОЕ</v>
          </cell>
          <cell r="R2062">
            <v>12</v>
          </cell>
          <cell r="S2062" t="str">
            <v>Соединенные Штаты Америки</v>
          </cell>
          <cell r="T2062" t="str">
            <v>Коламбия Вэлли</v>
          </cell>
          <cell r="U2062">
            <v>193</v>
          </cell>
          <cell r="V2062">
            <v>193</v>
          </cell>
        </row>
        <row r="2063">
          <cell r="A2063" t="str">
            <v>s99241</v>
          </cell>
          <cell r="B2063" t="str">
            <v>s</v>
          </cell>
          <cell r="C2063" t="str">
            <v>99241</v>
          </cell>
          <cell r="E2063" t="str">
            <v>Пасифик Рим Вайнмейкерс</v>
          </cell>
          <cell r="F2063" t="str">
            <v>Рислинг Вэн де Гласьер</v>
          </cell>
          <cell r="G2063">
            <v>0.375</v>
          </cell>
          <cell r="H2063">
            <v>2012</v>
          </cell>
          <cell r="K2063" t="str">
            <v>Нет</v>
          </cell>
          <cell r="M2063" t="str">
            <v>БУТ</v>
          </cell>
          <cell r="N2063" t="str">
            <v>БЕЛОЕ</v>
          </cell>
          <cell r="O2063">
            <v>9.5</v>
          </cell>
          <cell r="P2063" t="str">
            <v>-</v>
          </cell>
          <cell r="Q2063" t="str">
            <v>СЛАДКОЕ</v>
          </cell>
          <cell r="R2063">
            <v>12</v>
          </cell>
          <cell r="S2063" t="str">
            <v>Соединенные Штаты Америки</v>
          </cell>
          <cell r="T2063" t="str">
            <v>Коламбия Вэлли</v>
          </cell>
          <cell r="U2063">
            <v>6</v>
          </cell>
          <cell r="V2063">
            <v>6</v>
          </cell>
        </row>
        <row r="2064">
          <cell r="A2064" t="str">
            <v>s99242</v>
          </cell>
          <cell r="B2064" t="str">
            <v>s</v>
          </cell>
          <cell r="C2064" t="str">
            <v>99242</v>
          </cell>
          <cell r="E2064" t="str">
            <v>Кинта ду Новал - Виньос СА</v>
          </cell>
          <cell r="F2064" t="str">
            <v>Новал Тони</v>
          </cell>
          <cell r="G2064">
            <v>0.75</v>
          </cell>
          <cell r="H2064">
            <v>0</v>
          </cell>
          <cell r="K2064" t="str">
            <v>Нет</v>
          </cell>
          <cell r="M2064" t="str">
            <v>БУТ</v>
          </cell>
          <cell r="O2064">
            <v>19.5</v>
          </cell>
          <cell r="P2064" t="str">
            <v>-</v>
          </cell>
          <cell r="Q2064" t="str">
            <v>ПОРТО</v>
          </cell>
          <cell r="R2064" t="str">
            <v>6, 456</v>
          </cell>
          <cell r="S2064" t="str">
            <v>Португалия</v>
          </cell>
          <cell r="T2064" t="str">
            <v>Дору</v>
          </cell>
          <cell r="U2064">
            <v>40</v>
          </cell>
          <cell r="V2064">
            <v>40</v>
          </cell>
        </row>
        <row r="2065">
          <cell r="A2065" t="str">
            <v>s99243</v>
          </cell>
          <cell r="B2065" t="str">
            <v>s</v>
          </cell>
          <cell r="C2065" t="str">
            <v>99243</v>
          </cell>
          <cell r="E2065" t="str">
            <v>Кинта ду Новал - Виньос СА</v>
          </cell>
          <cell r="F2065" t="str">
            <v>Новал Файн Руби</v>
          </cell>
          <cell r="G2065">
            <v>0.75</v>
          </cell>
          <cell r="H2065">
            <v>0</v>
          </cell>
          <cell r="K2065" t="str">
            <v>Нет</v>
          </cell>
          <cell r="M2065" t="str">
            <v>БУТ</v>
          </cell>
          <cell r="O2065">
            <v>19.5</v>
          </cell>
          <cell r="P2065" t="str">
            <v>-</v>
          </cell>
          <cell r="Q2065" t="str">
            <v>ПОРТО</v>
          </cell>
          <cell r="R2065" t="str">
            <v>6, 456</v>
          </cell>
          <cell r="S2065" t="str">
            <v>Португалия</v>
          </cell>
          <cell r="T2065" t="str">
            <v>Дору</v>
          </cell>
          <cell r="U2065">
            <v>92</v>
          </cell>
          <cell r="V2065">
            <v>92</v>
          </cell>
        </row>
        <row r="2066">
          <cell r="A2066" t="str">
            <v>s99244</v>
          </cell>
          <cell r="B2066" t="str">
            <v>s</v>
          </cell>
          <cell r="C2066" t="str">
            <v>99244</v>
          </cell>
          <cell r="E2066" t="str">
            <v>Кинта ду Новал - Виньос СА</v>
          </cell>
          <cell r="F2066" t="str">
            <v>Новал Тони Овер 40 Еар Олд</v>
          </cell>
          <cell r="G2066">
            <v>0.75</v>
          </cell>
          <cell r="H2066">
            <v>0</v>
          </cell>
          <cell r="K2066" t="str">
            <v>Нет</v>
          </cell>
          <cell r="M2066" t="str">
            <v>БУТ</v>
          </cell>
          <cell r="O2066">
            <v>21.5</v>
          </cell>
          <cell r="P2066" t="str">
            <v>-</v>
          </cell>
          <cell r="Q2066" t="str">
            <v>ПОРТО</v>
          </cell>
          <cell r="R2066" t="str">
            <v>6, 504</v>
          </cell>
          <cell r="S2066" t="str">
            <v>Португалия</v>
          </cell>
          <cell r="T2066" t="str">
            <v>Дору</v>
          </cell>
          <cell r="U2066">
            <v>10</v>
          </cell>
          <cell r="V2066">
            <v>10</v>
          </cell>
        </row>
        <row r="2067">
          <cell r="A2067" t="str">
            <v>s99245</v>
          </cell>
          <cell r="B2067" t="str">
            <v>s</v>
          </cell>
          <cell r="C2067" t="str">
            <v>99245</v>
          </cell>
          <cell r="E2067" t="str">
            <v>Кинта ду Новал - Виньос СА</v>
          </cell>
          <cell r="F2067" t="str">
            <v>Новал Файн Уайт</v>
          </cell>
          <cell r="G2067">
            <v>0.75</v>
          </cell>
          <cell r="H2067">
            <v>0</v>
          </cell>
          <cell r="K2067" t="str">
            <v>Нет</v>
          </cell>
          <cell r="M2067" t="str">
            <v>БУТ</v>
          </cell>
          <cell r="O2067">
            <v>19.5</v>
          </cell>
          <cell r="P2067" t="str">
            <v>-</v>
          </cell>
          <cell r="Q2067" t="str">
            <v>ПОРТО</v>
          </cell>
          <cell r="R2067" t="str">
            <v>6, 456</v>
          </cell>
          <cell r="S2067" t="str">
            <v>Португалия</v>
          </cell>
          <cell r="T2067" t="str">
            <v>Дору</v>
          </cell>
          <cell r="U2067">
            <v>68</v>
          </cell>
          <cell r="V2067">
            <v>68</v>
          </cell>
        </row>
        <row r="2068">
          <cell r="A2068" t="str">
            <v>s99246</v>
          </cell>
          <cell r="B2068" t="str">
            <v>s</v>
          </cell>
          <cell r="C2068" t="str">
            <v>99246</v>
          </cell>
          <cell r="E2068" t="str">
            <v>Кинта ду Новал - Виньос СА</v>
          </cell>
          <cell r="F2068" t="str">
            <v>Новал Тони 20 Еар Олд</v>
          </cell>
          <cell r="G2068">
            <v>0.75</v>
          </cell>
          <cell r="H2068">
            <v>0</v>
          </cell>
          <cell r="K2068" t="str">
            <v>Нет</v>
          </cell>
          <cell r="M2068" t="str">
            <v>БУТ</v>
          </cell>
          <cell r="O2068">
            <v>21</v>
          </cell>
          <cell r="P2068" t="str">
            <v>-</v>
          </cell>
          <cell r="Q2068" t="str">
            <v>ПОРТО</v>
          </cell>
          <cell r="R2068">
            <v>6</v>
          </cell>
          <cell r="S2068" t="str">
            <v>Португалия</v>
          </cell>
          <cell r="T2068" t="str">
            <v>Дору</v>
          </cell>
          <cell r="U2068">
            <v>26</v>
          </cell>
          <cell r="V2068">
            <v>26</v>
          </cell>
        </row>
        <row r="2069">
          <cell r="A2069" t="str">
            <v>s99247</v>
          </cell>
          <cell r="B2069" t="str">
            <v>s</v>
          </cell>
          <cell r="C2069" t="str">
            <v>99247</v>
          </cell>
          <cell r="E2069" t="str">
            <v>Кинта ду Новал - Виньос СА</v>
          </cell>
          <cell r="F2069" t="str">
            <v>Новал Тони 10 Еар Олд</v>
          </cell>
          <cell r="G2069">
            <v>0.75</v>
          </cell>
          <cell r="H2069">
            <v>0</v>
          </cell>
          <cell r="K2069" t="str">
            <v>Нет</v>
          </cell>
          <cell r="M2069" t="str">
            <v>БУТ</v>
          </cell>
          <cell r="O2069">
            <v>19.5</v>
          </cell>
          <cell r="P2069" t="str">
            <v>-</v>
          </cell>
          <cell r="Q2069" t="str">
            <v>ПОРТО</v>
          </cell>
          <cell r="R2069" t="str">
            <v>6, 456</v>
          </cell>
          <cell r="S2069" t="str">
            <v>Португалия</v>
          </cell>
          <cell r="T2069" t="str">
            <v>Дору</v>
          </cell>
          <cell r="U2069">
            <v>18</v>
          </cell>
          <cell r="V2069">
            <v>18</v>
          </cell>
        </row>
        <row r="2070">
          <cell r="A2070" t="str">
            <v>s99251</v>
          </cell>
          <cell r="B2070" t="str">
            <v>s</v>
          </cell>
          <cell r="C2070" t="str">
            <v>99251</v>
          </cell>
          <cell r="E2070" t="str">
            <v>Кинта ду Новал - Виньос СА</v>
          </cell>
          <cell r="F2070" t="str">
            <v>Кинта ду Новал Тони Кульейта</v>
          </cell>
          <cell r="G2070">
            <v>0.75</v>
          </cell>
          <cell r="H2070">
            <v>1976</v>
          </cell>
          <cell r="K2070" t="str">
            <v>Нет</v>
          </cell>
          <cell r="M2070" t="str">
            <v>БУТ</v>
          </cell>
          <cell r="O2070">
            <v>21</v>
          </cell>
          <cell r="P2070" t="str">
            <v>-</v>
          </cell>
          <cell r="Q2070" t="str">
            <v>ПОРТО</v>
          </cell>
          <cell r="R2070">
            <v>6</v>
          </cell>
          <cell r="S2070" t="str">
            <v>Португалия</v>
          </cell>
          <cell r="T2070" t="str">
            <v>Дору</v>
          </cell>
          <cell r="U2070">
            <v>1</v>
          </cell>
          <cell r="V2070">
            <v>1</v>
          </cell>
        </row>
        <row r="2071">
          <cell r="A2071" t="str">
            <v>s99260</v>
          </cell>
          <cell r="B2071" t="str">
            <v>s</v>
          </cell>
          <cell r="C2071" t="str">
            <v>99260</v>
          </cell>
          <cell r="E2071" t="str">
            <v>Татсуума-Хонке Брюинг Ко. ЛТД.</v>
          </cell>
          <cell r="F2071" t="str">
            <v>Хакусика Хана-Кохаку</v>
          </cell>
          <cell r="G2071">
            <v>0.3</v>
          </cell>
          <cell r="H2071">
            <v>0</v>
          </cell>
          <cell r="K2071" t="str">
            <v>Нет</v>
          </cell>
          <cell r="M2071" t="str">
            <v>БУТ</v>
          </cell>
          <cell r="O2071">
            <v>12.5</v>
          </cell>
          <cell r="P2071" t="str">
            <v>-</v>
          </cell>
          <cell r="Q2071" t="str">
            <v>САКЕ</v>
          </cell>
          <cell r="R2071">
            <v>12</v>
          </cell>
          <cell r="S2071" t="str">
            <v>Япония</v>
          </cell>
          <cell r="T2071" t="str">
            <v>Хёго</v>
          </cell>
          <cell r="U2071">
            <v>63</v>
          </cell>
          <cell r="V2071">
            <v>63</v>
          </cell>
        </row>
        <row r="2072">
          <cell r="A2072" t="str">
            <v>s99261</v>
          </cell>
          <cell r="B2072" t="str">
            <v>s</v>
          </cell>
          <cell r="C2072" t="str">
            <v>99261</v>
          </cell>
          <cell r="E2072" t="str">
            <v>Татсуума-Хонке Брюинг Ко. ЛТД.</v>
          </cell>
          <cell r="F2072" t="str">
            <v>Хакусика Дзюнмай Тарудзаке</v>
          </cell>
          <cell r="G2072">
            <v>0.3</v>
          </cell>
          <cell r="H2072">
            <v>0</v>
          </cell>
          <cell r="K2072" t="str">
            <v>Нет</v>
          </cell>
          <cell r="M2072" t="str">
            <v>БУТ</v>
          </cell>
          <cell r="O2072">
            <v>13.5</v>
          </cell>
          <cell r="P2072" t="str">
            <v>-</v>
          </cell>
          <cell r="Q2072" t="str">
            <v>САКЕ</v>
          </cell>
          <cell r="R2072" t="str">
            <v>12, 840</v>
          </cell>
          <cell r="S2072" t="str">
            <v>Япония</v>
          </cell>
          <cell r="T2072" t="str">
            <v>-</v>
          </cell>
          <cell r="U2072">
            <v>251</v>
          </cell>
          <cell r="V2072">
            <v>251</v>
          </cell>
        </row>
        <row r="2073">
          <cell r="A2073" t="str">
            <v>s99263</v>
          </cell>
          <cell r="B2073" t="str">
            <v>s</v>
          </cell>
          <cell r="C2073" t="str">
            <v>99263</v>
          </cell>
          <cell r="E2073" t="str">
            <v>Татсуума-Хонке Брюинг Ко. ЛТД.</v>
          </cell>
          <cell r="F2073" t="str">
            <v>Хакусика Гиндзё Намачодзо</v>
          </cell>
          <cell r="G2073">
            <v>0.3</v>
          </cell>
          <cell r="H2073">
            <v>0</v>
          </cell>
          <cell r="K2073" t="str">
            <v>Нет</v>
          </cell>
          <cell r="M2073" t="str">
            <v>БУТ</v>
          </cell>
          <cell r="O2073">
            <v>13.3</v>
          </cell>
          <cell r="P2073" t="str">
            <v>-</v>
          </cell>
          <cell r="Q2073" t="str">
            <v>САКЕ</v>
          </cell>
          <cell r="R2073" t="str">
            <v>12, 840</v>
          </cell>
          <cell r="S2073" t="str">
            <v>Япония</v>
          </cell>
          <cell r="T2073" t="str">
            <v>-</v>
          </cell>
          <cell r="U2073">
            <v>284</v>
          </cell>
          <cell r="V2073">
            <v>284</v>
          </cell>
        </row>
        <row r="2074">
          <cell r="A2074" t="str">
            <v>s99264</v>
          </cell>
          <cell r="B2074" t="str">
            <v>s</v>
          </cell>
          <cell r="C2074" t="str">
            <v>99264</v>
          </cell>
          <cell r="E2074" t="str">
            <v>Татсуума-Хонке Брюинг Ко. ЛТД.</v>
          </cell>
          <cell r="F2074" t="str">
            <v>Хакусика Хондзёдзо Намачодзо</v>
          </cell>
          <cell r="G2074">
            <v>0.3</v>
          </cell>
          <cell r="H2074">
            <v>0</v>
          </cell>
          <cell r="K2074" t="str">
            <v>Нет</v>
          </cell>
          <cell r="M2074" t="str">
            <v>БУТ</v>
          </cell>
          <cell r="O2074">
            <v>13.3</v>
          </cell>
          <cell r="P2074" t="str">
            <v>-</v>
          </cell>
          <cell r="Q2074" t="str">
            <v>САКЕ</v>
          </cell>
          <cell r="R2074" t="str">
            <v>12, 840</v>
          </cell>
          <cell r="S2074" t="str">
            <v>Япония</v>
          </cell>
          <cell r="T2074" t="str">
            <v>Хёго</v>
          </cell>
          <cell r="U2074">
            <v>938</v>
          </cell>
          <cell r="V2074">
            <v>938</v>
          </cell>
        </row>
        <row r="2075">
          <cell r="A2075" t="str">
            <v>s99265</v>
          </cell>
          <cell r="B2075" t="str">
            <v>s</v>
          </cell>
          <cell r="C2075" t="str">
            <v>99265</v>
          </cell>
          <cell r="E2075" t="str">
            <v>Татсуума-Хонке Брюинг Ко. ЛТД.</v>
          </cell>
          <cell r="F2075" t="str">
            <v>Хакусика Касэн Чокара</v>
          </cell>
          <cell r="G2075">
            <v>1.8</v>
          </cell>
          <cell r="H2075">
            <v>0</v>
          </cell>
          <cell r="K2075" t="str">
            <v>Нет</v>
          </cell>
          <cell r="M2075" t="str">
            <v>БУТ</v>
          </cell>
          <cell r="O2075">
            <v>14.5</v>
          </cell>
          <cell r="P2075" t="str">
            <v>-</v>
          </cell>
          <cell r="Q2075" t="str">
            <v>САКЕ</v>
          </cell>
          <cell r="R2075">
            <v>6</v>
          </cell>
          <cell r="S2075" t="str">
            <v>Япония</v>
          </cell>
          <cell r="T2075" t="str">
            <v>-</v>
          </cell>
          <cell r="U2075">
            <v>48</v>
          </cell>
          <cell r="V2075">
            <v>48</v>
          </cell>
        </row>
        <row r="2076">
          <cell r="A2076" t="str">
            <v>s99266</v>
          </cell>
          <cell r="B2076" t="str">
            <v>s</v>
          </cell>
          <cell r="C2076" t="str">
            <v>99266</v>
          </cell>
          <cell r="E2076" t="str">
            <v>Татсуума-Хонке Брюинг Ко. ЛТД.</v>
          </cell>
          <cell r="F2076" t="str">
            <v>Хакусика Дзюнмай Дайгиндзё</v>
          </cell>
          <cell r="G2076">
            <v>0.3</v>
          </cell>
          <cell r="H2076">
            <v>0</v>
          </cell>
          <cell r="K2076" t="str">
            <v>Нет</v>
          </cell>
          <cell r="M2076" t="str">
            <v>БУТ</v>
          </cell>
          <cell r="O2076">
            <v>15.6</v>
          </cell>
          <cell r="P2076" t="str">
            <v>-</v>
          </cell>
          <cell r="Q2076" t="str">
            <v>САКЕ</v>
          </cell>
          <cell r="R2076">
            <v>6</v>
          </cell>
          <cell r="S2076" t="str">
            <v>Япония</v>
          </cell>
          <cell r="T2076" t="str">
            <v>-</v>
          </cell>
          <cell r="U2076">
            <v>119</v>
          </cell>
          <cell r="V2076">
            <v>119</v>
          </cell>
        </row>
        <row r="2077">
          <cell r="A2077" t="str">
            <v>s99267</v>
          </cell>
          <cell r="B2077" t="str">
            <v>s</v>
          </cell>
          <cell r="C2077" t="str">
            <v>99267</v>
          </cell>
          <cell r="E2077" t="str">
            <v>ТЯНЬЦЗИНЬ НАКАТАНИ БРЮИНГ КО., ЛТД.</v>
          </cell>
          <cell r="F2077" t="str">
            <v>КЮХОТЭН</v>
          </cell>
          <cell r="G2077">
            <v>18</v>
          </cell>
          <cell r="H2077">
            <v>0</v>
          </cell>
          <cell r="K2077" t="str">
            <v>Нет</v>
          </cell>
          <cell r="M2077" t="str">
            <v>ШТ</v>
          </cell>
          <cell r="O2077">
            <v>13.5</v>
          </cell>
          <cell r="P2077" t="str">
            <v>-</v>
          </cell>
          <cell r="Q2077" t="str">
            <v>САКЕ</v>
          </cell>
          <cell r="R2077">
            <v>48</v>
          </cell>
          <cell r="S2077" t="str">
            <v>Китай</v>
          </cell>
          <cell r="T2077" t="str">
            <v>-</v>
          </cell>
          <cell r="U2077">
            <v>122</v>
          </cell>
          <cell r="V2077">
            <v>122</v>
          </cell>
        </row>
        <row r="2078">
          <cell r="A2078" t="str">
            <v>s99272</v>
          </cell>
          <cell r="B2078" t="str">
            <v>s</v>
          </cell>
          <cell r="C2078" t="str">
            <v>99272</v>
          </cell>
          <cell r="D2078" t="str">
            <v>ОРИГИНАЛ</v>
          </cell>
          <cell r="E2078" t="str">
            <v>Те Мата Эстейт Вайнери Лимитед</v>
          </cell>
          <cell r="F2078" t="str">
            <v>Кейп Крест Совиньон блан</v>
          </cell>
          <cell r="G2078">
            <v>0.75</v>
          </cell>
          <cell r="H2078">
            <v>2013</v>
          </cell>
          <cell r="K2078" t="str">
            <v>Нет</v>
          </cell>
          <cell r="M2078" t="str">
            <v>БУТ</v>
          </cell>
          <cell r="N2078" t="str">
            <v>БЕЛОЕ</v>
          </cell>
          <cell r="O2078">
            <v>14</v>
          </cell>
          <cell r="P2078" t="str">
            <v>-</v>
          </cell>
          <cell r="Q2078" t="str">
            <v>СУХОЕ</v>
          </cell>
          <cell r="R2078">
            <v>12</v>
          </cell>
          <cell r="S2078" t="str">
            <v>Новая Зеландия</v>
          </cell>
          <cell r="T2078" t="str">
            <v>Хокс Бей</v>
          </cell>
          <cell r="U2078">
            <v>1</v>
          </cell>
          <cell r="V2078">
            <v>1</v>
          </cell>
        </row>
        <row r="2079">
          <cell r="A2079" t="str">
            <v>s99274</v>
          </cell>
          <cell r="B2079" t="str">
            <v>s</v>
          </cell>
          <cell r="C2079" t="str">
            <v>99274</v>
          </cell>
          <cell r="E2079" t="str">
            <v>Умэнисики Ямакава Ко., ЛТД.</v>
          </cell>
          <cell r="F2079" t="str">
            <v>Сикика Рэйсуй в п/у</v>
          </cell>
          <cell r="G2079">
            <v>0.5</v>
          </cell>
          <cell r="H2079">
            <v>0</v>
          </cell>
          <cell r="K2079" t="str">
            <v>Нет</v>
          </cell>
          <cell r="M2079" t="str">
            <v>БУТ</v>
          </cell>
          <cell r="O2079">
            <v>8.3000000000000007</v>
          </cell>
          <cell r="P2079" t="str">
            <v>-</v>
          </cell>
          <cell r="Q2079" t="str">
            <v>САКЕ</v>
          </cell>
          <cell r="R2079">
            <v>6</v>
          </cell>
          <cell r="S2079" t="str">
            <v>Япония</v>
          </cell>
          <cell r="T2079" t="str">
            <v>-</v>
          </cell>
          <cell r="U2079">
            <v>41</v>
          </cell>
          <cell r="V2079">
            <v>41</v>
          </cell>
        </row>
        <row r="2080">
          <cell r="A2080" t="str">
            <v>s99275</v>
          </cell>
          <cell r="B2080" t="str">
            <v>s</v>
          </cell>
          <cell r="C2080" t="str">
            <v>99275</v>
          </cell>
          <cell r="E2080" t="str">
            <v>Умэнисики Ямакава Ко., ЛТД.</v>
          </cell>
          <cell r="F2080" t="str">
            <v>Умэнисики Аямэ 25</v>
          </cell>
          <cell r="G2080">
            <v>0.72</v>
          </cell>
          <cell r="H2080">
            <v>0</v>
          </cell>
          <cell r="K2080" t="str">
            <v>Нет</v>
          </cell>
          <cell r="M2080" t="str">
            <v>БУТ</v>
          </cell>
          <cell r="O2080">
            <v>25</v>
          </cell>
          <cell r="P2080" t="str">
            <v>-</v>
          </cell>
          <cell r="Q2080" t="str">
            <v>СЕТЮ</v>
          </cell>
          <cell r="R2080" t="str">
            <v>6, 504</v>
          </cell>
          <cell r="S2080" t="str">
            <v>Япония</v>
          </cell>
          <cell r="T2080" t="str">
            <v>-</v>
          </cell>
          <cell r="U2080">
            <v>70</v>
          </cell>
          <cell r="V2080">
            <v>70</v>
          </cell>
        </row>
        <row r="2081">
          <cell r="A2081" t="str">
            <v>s99277</v>
          </cell>
          <cell r="B2081" t="str">
            <v>s</v>
          </cell>
          <cell r="C2081" t="str">
            <v>99277</v>
          </cell>
          <cell r="E2081" t="str">
            <v>Умэнисики Ямакава Ко., ЛТД.</v>
          </cell>
          <cell r="F2081" t="str">
            <v>Умэнисики Умэсю</v>
          </cell>
          <cell r="G2081">
            <v>0.72</v>
          </cell>
          <cell r="H2081">
            <v>0</v>
          </cell>
          <cell r="K2081" t="str">
            <v>Нет</v>
          </cell>
          <cell r="M2081" t="str">
            <v>БУТ</v>
          </cell>
          <cell r="O2081">
            <v>14</v>
          </cell>
          <cell r="P2081" t="str">
            <v>-</v>
          </cell>
          <cell r="Q2081" t="str">
            <v>СПИРТ.НАПИТ.</v>
          </cell>
          <cell r="R2081">
            <v>6</v>
          </cell>
          <cell r="S2081" t="str">
            <v>Япония</v>
          </cell>
          <cell r="T2081" t="str">
            <v>-</v>
          </cell>
          <cell r="U2081">
            <v>330</v>
          </cell>
          <cell r="V2081">
            <v>330</v>
          </cell>
        </row>
        <row r="2082">
          <cell r="A2082" t="str">
            <v>s99280</v>
          </cell>
          <cell r="B2082" t="str">
            <v>s</v>
          </cell>
          <cell r="C2082" t="str">
            <v>99280</v>
          </cell>
          <cell r="E2082" t="str">
            <v>Винья Аквитания C.A.</v>
          </cell>
          <cell r="F2082" t="str">
            <v>Сол де Сол</v>
          </cell>
          <cell r="G2082">
            <v>0.75</v>
          </cell>
          <cell r="H2082">
            <v>2011</v>
          </cell>
          <cell r="K2082" t="str">
            <v>Нет</v>
          </cell>
          <cell r="M2082" t="str">
            <v>БУТ</v>
          </cell>
          <cell r="N2082" t="str">
            <v>БЕЛОЕ</v>
          </cell>
          <cell r="O2082">
            <v>12.5</v>
          </cell>
          <cell r="P2082" t="str">
            <v>-</v>
          </cell>
          <cell r="Q2082" t="str">
            <v>СУХОЕ</v>
          </cell>
          <cell r="R2082">
            <v>6</v>
          </cell>
          <cell r="S2082" t="str">
            <v>Чили</v>
          </cell>
          <cell r="T2082" t="str">
            <v>Мальеко</v>
          </cell>
          <cell r="U2082">
            <v>25</v>
          </cell>
          <cell r="V2082">
            <v>25</v>
          </cell>
        </row>
        <row r="2083">
          <cell r="A2083" t="str">
            <v>s99282</v>
          </cell>
          <cell r="B2083" t="str">
            <v>s</v>
          </cell>
          <cell r="C2083" t="str">
            <v>99282</v>
          </cell>
          <cell r="E2083" t="str">
            <v>АКИТА СЭЙСЮ КО., ЛТД.</v>
          </cell>
          <cell r="F2083" t="str">
            <v>Карихо Сейджи Дзюнмай Дайгиндзё</v>
          </cell>
          <cell r="G2083">
            <v>0.72</v>
          </cell>
          <cell r="H2083">
            <v>0</v>
          </cell>
          <cell r="K2083" t="str">
            <v>Нет</v>
          </cell>
          <cell r="M2083" t="str">
            <v>БУТ</v>
          </cell>
          <cell r="O2083">
            <v>16.2</v>
          </cell>
          <cell r="P2083" t="str">
            <v>-</v>
          </cell>
          <cell r="Q2083" t="str">
            <v>САКЕ</v>
          </cell>
          <cell r="R2083" t="str">
            <v>12, 4</v>
          </cell>
          <cell r="S2083" t="str">
            <v>Япония</v>
          </cell>
          <cell r="T2083" t="str">
            <v>-</v>
          </cell>
          <cell r="U2083">
            <v>105</v>
          </cell>
          <cell r="V2083">
            <v>105</v>
          </cell>
        </row>
        <row r="2084">
          <cell r="A2084" t="str">
            <v>s99286</v>
          </cell>
          <cell r="B2084" t="str">
            <v>s</v>
          </cell>
          <cell r="C2084" t="str">
            <v>99286</v>
          </cell>
          <cell r="E2084" t="str">
            <v>САСБ САС</v>
          </cell>
          <cell r="F2084" t="str">
            <v>Булар Гран Солаж (Кальвадос Пэи д'Ож) в п/у</v>
          </cell>
          <cell r="G2084">
            <v>0.7</v>
          </cell>
          <cell r="H2084">
            <v>0</v>
          </cell>
          <cell r="K2084" t="str">
            <v>Нет</v>
          </cell>
          <cell r="M2084" t="str">
            <v>БУТ</v>
          </cell>
          <cell r="O2084">
            <v>40</v>
          </cell>
          <cell r="P2084" t="str">
            <v>AOC</v>
          </cell>
          <cell r="R2084">
            <v>6</v>
          </cell>
          <cell r="S2084" t="str">
            <v>Франция</v>
          </cell>
          <cell r="T2084" t="str">
            <v>-</v>
          </cell>
          <cell r="U2084">
            <v>436</v>
          </cell>
          <cell r="V2084">
            <v>436</v>
          </cell>
        </row>
        <row r="2085">
          <cell r="A2085" t="str">
            <v>s99293</v>
          </cell>
          <cell r="B2085" t="str">
            <v>s</v>
          </cell>
          <cell r="C2085" t="str">
            <v>99293</v>
          </cell>
          <cell r="E2085" t="str">
            <v>Домен Юбер э Лорен Линье САРЛ</v>
          </cell>
          <cell r="F2085" t="str">
            <v>Шарм-Шамбертен Гран Крю</v>
          </cell>
          <cell r="G2085">
            <v>0.75</v>
          </cell>
          <cell r="H2085">
            <v>2013</v>
          </cell>
          <cell r="K2085" t="str">
            <v>Нет</v>
          </cell>
          <cell r="M2085" t="str">
            <v>БУТ</v>
          </cell>
          <cell r="N2085" t="str">
            <v>КРАСНОЕ</v>
          </cell>
          <cell r="O2085">
            <v>13</v>
          </cell>
          <cell r="P2085" t="str">
            <v>AOC</v>
          </cell>
          <cell r="Q2085" t="str">
            <v>СУХОЕ</v>
          </cell>
          <cell r="R2085">
            <v>12</v>
          </cell>
          <cell r="S2085" t="str">
            <v>Франция</v>
          </cell>
          <cell r="T2085" t="str">
            <v>Бургундия</v>
          </cell>
          <cell r="U2085">
            <v>8</v>
          </cell>
          <cell r="V2085">
            <v>8</v>
          </cell>
        </row>
        <row r="2086">
          <cell r="A2086" t="str">
            <v>s99294</v>
          </cell>
          <cell r="B2086" t="str">
            <v>s</v>
          </cell>
          <cell r="C2086" t="str">
            <v>99294</v>
          </cell>
          <cell r="E2086" t="str">
            <v>Домен Юбер э Лорен Линье САРЛ</v>
          </cell>
          <cell r="F2086" t="str">
            <v>Море-Сен-Дени Премье Крю ле Бланшар</v>
          </cell>
          <cell r="G2086">
            <v>0.75</v>
          </cell>
          <cell r="H2086">
            <v>2013</v>
          </cell>
          <cell r="K2086" t="str">
            <v>Нет</v>
          </cell>
          <cell r="M2086" t="str">
            <v>БУТ</v>
          </cell>
          <cell r="N2086" t="str">
            <v>КРАСНОЕ</v>
          </cell>
          <cell r="O2086">
            <v>13</v>
          </cell>
          <cell r="P2086" t="str">
            <v>AOC</v>
          </cell>
          <cell r="Q2086" t="str">
            <v>СУХОЕ</v>
          </cell>
          <cell r="R2086">
            <v>12</v>
          </cell>
          <cell r="S2086" t="str">
            <v>Франция</v>
          </cell>
          <cell r="T2086" t="str">
            <v>Бургундия</v>
          </cell>
          <cell r="U2086">
            <v>34</v>
          </cell>
          <cell r="V2086">
            <v>34</v>
          </cell>
        </row>
        <row r="2087">
          <cell r="A2087" t="str">
            <v>s99295</v>
          </cell>
          <cell r="B2087" t="str">
            <v>s</v>
          </cell>
          <cell r="C2087" t="str">
            <v>99295</v>
          </cell>
          <cell r="E2087" t="str">
            <v>Домен Юбер э Лорен Линье САРЛ</v>
          </cell>
          <cell r="F2087" t="str">
            <v>Море-Сен-Дени Премье Крю Кло Боле</v>
          </cell>
          <cell r="G2087">
            <v>0.75</v>
          </cell>
          <cell r="H2087">
            <v>2013</v>
          </cell>
          <cell r="K2087" t="str">
            <v>Нет</v>
          </cell>
          <cell r="M2087" t="str">
            <v>БУТ</v>
          </cell>
          <cell r="N2087" t="str">
            <v>КРАСНОЕ</v>
          </cell>
          <cell r="O2087">
            <v>13</v>
          </cell>
          <cell r="P2087" t="str">
            <v>AOC</v>
          </cell>
          <cell r="Q2087" t="str">
            <v>СУХОЕ</v>
          </cell>
          <cell r="R2087">
            <v>12</v>
          </cell>
          <cell r="S2087" t="str">
            <v>Франция</v>
          </cell>
          <cell r="T2087" t="str">
            <v>Бургундия</v>
          </cell>
          <cell r="U2087">
            <v>59</v>
          </cell>
          <cell r="V2087">
            <v>59</v>
          </cell>
        </row>
        <row r="2088">
          <cell r="A2088" t="str">
            <v>s99296</v>
          </cell>
          <cell r="B2088" t="str">
            <v>s</v>
          </cell>
          <cell r="C2088" t="str">
            <v>99296</v>
          </cell>
          <cell r="E2088" t="str">
            <v>Домен Юбер э Лорен Линье САРЛ</v>
          </cell>
          <cell r="F2088" t="str">
            <v>Море-Сен-Дени</v>
          </cell>
          <cell r="G2088">
            <v>0.75</v>
          </cell>
          <cell r="H2088">
            <v>2013</v>
          </cell>
          <cell r="K2088" t="str">
            <v>Нет</v>
          </cell>
          <cell r="M2088" t="str">
            <v>БУТ</v>
          </cell>
          <cell r="N2088" t="str">
            <v>КРАСНОЕ</v>
          </cell>
          <cell r="O2088">
            <v>13</v>
          </cell>
          <cell r="P2088" t="str">
            <v>AOC</v>
          </cell>
          <cell r="Q2088" t="str">
            <v>СУХОЕ</v>
          </cell>
          <cell r="R2088" t="str">
            <v>12, 6</v>
          </cell>
          <cell r="S2088" t="str">
            <v>Франция</v>
          </cell>
          <cell r="T2088" t="str">
            <v>Бургундия</v>
          </cell>
          <cell r="U2088">
            <v>30</v>
          </cell>
          <cell r="V2088">
            <v>30</v>
          </cell>
        </row>
        <row r="2089">
          <cell r="A2089" t="str">
            <v>s99298</v>
          </cell>
          <cell r="B2089" t="str">
            <v>s</v>
          </cell>
          <cell r="C2089" t="str">
            <v>99298</v>
          </cell>
          <cell r="E2089" t="str">
            <v>Домен Юбер э Лорен Линье САРЛ</v>
          </cell>
          <cell r="F2089" t="str">
            <v>Жевре-Шамбертен</v>
          </cell>
          <cell r="G2089">
            <v>0.75</v>
          </cell>
          <cell r="H2089">
            <v>2013</v>
          </cell>
          <cell r="K2089" t="str">
            <v>Нет</v>
          </cell>
          <cell r="M2089" t="str">
            <v>БУТ</v>
          </cell>
          <cell r="N2089" t="str">
            <v>КРАСНОЕ</v>
          </cell>
          <cell r="O2089">
            <v>13</v>
          </cell>
          <cell r="P2089" t="str">
            <v>AOC</v>
          </cell>
          <cell r="Q2089" t="str">
            <v>СУХОЕ</v>
          </cell>
          <cell r="R2089" t="str">
            <v>12, 432</v>
          </cell>
          <cell r="S2089" t="str">
            <v>Франция</v>
          </cell>
          <cell r="T2089" t="str">
            <v>Бургундия</v>
          </cell>
          <cell r="U2089">
            <v>47</v>
          </cell>
          <cell r="V2089">
            <v>47</v>
          </cell>
        </row>
        <row r="2090">
          <cell r="A2090" t="str">
            <v>s99299</v>
          </cell>
          <cell r="B2090" t="str">
            <v>s</v>
          </cell>
          <cell r="C2090" t="str">
            <v>99299</v>
          </cell>
          <cell r="E2090" t="str">
            <v>Домен Юбер э Лорен Линье САРЛ</v>
          </cell>
          <cell r="F2090" t="str">
            <v>Бургонь</v>
          </cell>
          <cell r="G2090">
            <v>0.75</v>
          </cell>
          <cell r="H2090">
            <v>2014</v>
          </cell>
          <cell r="K2090" t="str">
            <v>Нет</v>
          </cell>
          <cell r="M2090" t="str">
            <v>БУТ</v>
          </cell>
          <cell r="N2090" t="str">
            <v>КРАСНОЕ</v>
          </cell>
          <cell r="O2090">
            <v>13</v>
          </cell>
          <cell r="P2090" t="str">
            <v>AOC</v>
          </cell>
          <cell r="Q2090" t="str">
            <v>СУХОЕ</v>
          </cell>
          <cell r="R2090" t="str">
            <v>12, 6, 432</v>
          </cell>
          <cell r="S2090" t="str">
            <v>Франция</v>
          </cell>
          <cell r="T2090" t="str">
            <v>Бургундия</v>
          </cell>
          <cell r="U2090">
            <v>80</v>
          </cell>
          <cell r="V2090">
            <v>80</v>
          </cell>
        </row>
        <row r="2091">
          <cell r="A2091" t="str">
            <v>s99303</v>
          </cell>
          <cell r="B2091" t="str">
            <v>s</v>
          </cell>
          <cell r="C2091" t="str">
            <v>99303</v>
          </cell>
          <cell r="E2091" t="str">
            <v>САСБ САС</v>
          </cell>
          <cell r="F2091" t="str">
            <v>Булар Гран Солаж (Кальвадос Пэи д'Ож)</v>
          </cell>
          <cell r="G2091">
            <v>1</v>
          </cell>
          <cell r="H2091">
            <v>0</v>
          </cell>
          <cell r="K2091" t="str">
            <v>Нет</v>
          </cell>
          <cell r="M2091" t="str">
            <v>БУТ</v>
          </cell>
          <cell r="O2091">
            <v>40</v>
          </cell>
          <cell r="P2091" t="str">
            <v>AOC</v>
          </cell>
          <cell r="R2091" t="str">
            <v>6, 384</v>
          </cell>
          <cell r="S2091" t="str">
            <v>Франция</v>
          </cell>
          <cell r="T2091" t="str">
            <v>-</v>
          </cell>
          <cell r="U2091">
            <v>179</v>
          </cell>
          <cell r="V2091">
            <v>179</v>
          </cell>
        </row>
        <row r="2092">
          <cell r="A2092" t="str">
            <v>s99304</v>
          </cell>
          <cell r="B2092" t="str">
            <v>s</v>
          </cell>
          <cell r="C2092" t="str">
            <v>99304</v>
          </cell>
          <cell r="E2092" t="str">
            <v>САСБ САС</v>
          </cell>
          <cell r="F2092" t="str">
            <v>Булар Экстра (Кальвадос Пэи д'Ож) в п/у</v>
          </cell>
          <cell r="G2092">
            <v>0.7</v>
          </cell>
          <cell r="H2092">
            <v>0</v>
          </cell>
          <cell r="K2092" t="str">
            <v>Нет</v>
          </cell>
          <cell r="M2092" t="str">
            <v>БУТ</v>
          </cell>
          <cell r="O2092">
            <v>40</v>
          </cell>
          <cell r="P2092" t="str">
            <v>AOC</v>
          </cell>
          <cell r="R2092">
            <v>3</v>
          </cell>
          <cell r="S2092" t="str">
            <v>Франция</v>
          </cell>
          <cell r="T2092" t="str">
            <v>-</v>
          </cell>
          <cell r="U2092">
            <v>0</v>
          </cell>
          <cell r="V2092">
            <v>0</v>
          </cell>
        </row>
        <row r="2093">
          <cell r="A2093" t="str">
            <v>s99305</v>
          </cell>
          <cell r="B2093" t="str">
            <v>s</v>
          </cell>
          <cell r="C2093" t="str">
            <v>99305</v>
          </cell>
          <cell r="E2093" t="str">
            <v>САСБ САС</v>
          </cell>
          <cell r="F2093" t="str">
            <v>Булар VSOP (Кальвадос Пэи д'Ож) в п/у</v>
          </cell>
          <cell r="G2093">
            <v>0.7</v>
          </cell>
          <cell r="H2093">
            <v>0</v>
          </cell>
          <cell r="K2093" t="str">
            <v>Нет</v>
          </cell>
          <cell r="M2093" t="str">
            <v>БУТ</v>
          </cell>
          <cell r="O2093">
            <v>40</v>
          </cell>
          <cell r="P2093" t="str">
            <v>AOC</v>
          </cell>
          <cell r="R2093">
            <v>384</v>
          </cell>
          <cell r="S2093" t="str">
            <v>Франция</v>
          </cell>
          <cell r="T2093" t="str">
            <v>-</v>
          </cell>
          <cell r="U2093">
            <v>230</v>
          </cell>
          <cell r="V2093">
            <v>230</v>
          </cell>
        </row>
        <row r="2094">
          <cell r="A2094" t="str">
            <v>s99306</v>
          </cell>
          <cell r="B2094" t="str">
            <v>s</v>
          </cell>
          <cell r="C2094" t="str">
            <v>99306</v>
          </cell>
          <cell r="E2094" t="str">
            <v>САСБ САС</v>
          </cell>
          <cell r="F2094" t="str">
            <v>Булар ХО (Кальвадос Пэи д'Ож) в п/у</v>
          </cell>
          <cell r="G2094">
            <v>0.7</v>
          </cell>
          <cell r="H2094">
            <v>0</v>
          </cell>
          <cell r="K2094" t="str">
            <v>Нет</v>
          </cell>
          <cell r="M2094" t="str">
            <v>БУТ</v>
          </cell>
          <cell r="O2094">
            <v>40</v>
          </cell>
          <cell r="P2094" t="str">
            <v>AOC</v>
          </cell>
          <cell r="R2094">
            <v>6</v>
          </cell>
          <cell r="S2094" t="str">
            <v>Франция</v>
          </cell>
          <cell r="T2094" t="str">
            <v>-</v>
          </cell>
          <cell r="U2094">
            <v>98</v>
          </cell>
          <cell r="V2094">
            <v>98</v>
          </cell>
        </row>
        <row r="2095">
          <cell r="A2095" t="str">
            <v>s99312</v>
          </cell>
          <cell r="B2095" t="str">
            <v>s</v>
          </cell>
          <cell r="C2095" t="str">
            <v>99312</v>
          </cell>
          <cell r="E2095" t="str">
            <v>Винья Альмавива С.А.</v>
          </cell>
          <cell r="F2095" t="str">
            <v>Альмавива</v>
          </cell>
          <cell r="G2095">
            <v>1.5</v>
          </cell>
          <cell r="H2095">
            <v>1999</v>
          </cell>
          <cell r="K2095" t="str">
            <v>Нет</v>
          </cell>
          <cell r="M2095" t="str">
            <v>БУТ</v>
          </cell>
          <cell r="N2095" t="str">
            <v>КРАСНОЕ</v>
          </cell>
          <cell r="O2095">
            <v>13.5</v>
          </cell>
          <cell r="P2095" t="str">
            <v>-</v>
          </cell>
          <cell r="Q2095" t="str">
            <v>СУХОЕ</v>
          </cell>
          <cell r="R2095">
            <v>12</v>
          </cell>
          <cell r="S2095" t="str">
            <v>Чили</v>
          </cell>
          <cell r="T2095" t="str">
            <v>Маипо</v>
          </cell>
          <cell r="U2095">
            <v>2</v>
          </cell>
          <cell r="V2095">
            <v>2</v>
          </cell>
        </row>
        <row r="2096">
          <cell r="A2096" t="str">
            <v>s99316</v>
          </cell>
          <cell r="B2096" t="str">
            <v>s</v>
          </cell>
          <cell r="C2096" t="str">
            <v>99316</v>
          </cell>
          <cell r="D2096" t="str">
            <v>HRC_ЧКО</v>
          </cell>
          <cell r="E2096" t="str">
            <v>Чело э Терра С.п.А.</v>
          </cell>
          <cell r="F2096" t="str">
            <v>Пино Гриджо (делле Венецие)</v>
          </cell>
          <cell r="G2096">
            <v>0.75</v>
          </cell>
          <cell r="H2096">
            <v>2015</v>
          </cell>
          <cell r="K2096" t="str">
            <v>Нет</v>
          </cell>
          <cell r="M2096" t="str">
            <v>БУТ</v>
          </cell>
          <cell r="N2096" t="str">
            <v>БЕЛОЕ</v>
          </cell>
          <cell r="O2096">
            <v>12</v>
          </cell>
          <cell r="P2096" t="str">
            <v>IGT</v>
          </cell>
          <cell r="Q2096" t="str">
            <v>П/СУХОЕ</v>
          </cell>
          <cell r="R2096" t="str">
            <v>6, 600</v>
          </cell>
          <cell r="S2096" t="str">
            <v>Италия</v>
          </cell>
          <cell r="T2096" t="str">
            <v>Венето</v>
          </cell>
          <cell r="U2096">
            <v>4783</v>
          </cell>
          <cell r="V2096">
            <v>4783</v>
          </cell>
        </row>
        <row r="2097">
          <cell r="A2097" t="str">
            <v>s99321</v>
          </cell>
          <cell r="B2097" t="str">
            <v>s</v>
          </cell>
          <cell r="C2097" t="str">
            <v>99321</v>
          </cell>
          <cell r="E2097" t="str">
            <v>С.А.С. Вилла де Крю</v>
          </cell>
          <cell r="F2097" t="str">
            <v>Монолог Бордо Блан</v>
          </cell>
          <cell r="G2097">
            <v>0.75</v>
          </cell>
          <cell r="H2097">
            <v>0</v>
          </cell>
          <cell r="K2097" t="str">
            <v>Нет</v>
          </cell>
          <cell r="M2097" t="str">
            <v>БУТ</v>
          </cell>
          <cell r="N2097" t="str">
            <v>БЕЛОЕ</v>
          </cell>
          <cell r="O2097">
            <v>12</v>
          </cell>
          <cell r="P2097" t="str">
            <v>AOC</v>
          </cell>
          <cell r="Q2097" t="str">
            <v>СУХОЕ</v>
          </cell>
          <cell r="R2097" t="str">
            <v>6, 600</v>
          </cell>
          <cell r="S2097" t="str">
            <v>Франция</v>
          </cell>
          <cell r="T2097" t="str">
            <v>Бордо</v>
          </cell>
          <cell r="U2097">
            <v>2267</v>
          </cell>
          <cell r="V2097">
            <v>2267</v>
          </cell>
        </row>
        <row r="2098">
          <cell r="A2098" t="str">
            <v>s99322</v>
          </cell>
          <cell r="B2098" t="str">
            <v>s</v>
          </cell>
          <cell r="C2098" t="str">
            <v>99322</v>
          </cell>
          <cell r="E2098" t="str">
            <v>С.А.С. Вилла де Крю</v>
          </cell>
          <cell r="F2098" t="str">
            <v>Монолог Бордо Руж</v>
          </cell>
          <cell r="G2098">
            <v>0.75</v>
          </cell>
          <cell r="H2098">
            <v>0</v>
          </cell>
          <cell r="K2098" t="str">
            <v>Нет</v>
          </cell>
          <cell r="M2098" t="str">
            <v>БУТ</v>
          </cell>
          <cell r="N2098" t="str">
            <v>КРАСНОЕ</v>
          </cell>
          <cell r="O2098">
            <v>12.5</v>
          </cell>
          <cell r="P2098" t="str">
            <v>AOC</v>
          </cell>
          <cell r="Q2098" t="str">
            <v>СУХОЕ</v>
          </cell>
          <cell r="R2098" t="str">
            <v>6, 600</v>
          </cell>
          <cell r="S2098" t="str">
            <v>Франция</v>
          </cell>
          <cell r="T2098" t="str">
            <v>Бордо</v>
          </cell>
          <cell r="U2098">
            <v>2506</v>
          </cell>
          <cell r="V2098">
            <v>2506</v>
          </cell>
        </row>
        <row r="2099">
          <cell r="A2099" t="str">
            <v>s99330</v>
          </cell>
          <cell r="B2099" t="str">
            <v>s</v>
          </cell>
          <cell r="C2099" t="str">
            <v>99330</v>
          </cell>
          <cell r="E2099" t="str">
            <v>САСБ САС</v>
          </cell>
          <cell r="F2099" t="str">
            <v>Булар VSOP (Кальвадос Пэи д'Ож)</v>
          </cell>
          <cell r="G2099">
            <v>1</v>
          </cell>
          <cell r="H2099">
            <v>0</v>
          </cell>
          <cell r="K2099" t="str">
            <v>Нет</v>
          </cell>
          <cell r="M2099" t="str">
            <v>БУТ</v>
          </cell>
          <cell r="O2099">
            <v>40</v>
          </cell>
          <cell r="P2099" t="str">
            <v>AOC</v>
          </cell>
          <cell r="R2099">
            <v>6</v>
          </cell>
          <cell r="S2099" t="str">
            <v>Франция</v>
          </cell>
          <cell r="T2099" t="str">
            <v>-</v>
          </cell>
          <cell r="U2099">
            <v>99</v>
          </cell>
          <cell r="V2099">
            <v>98</v>
          </cell>
        </row>
        <row r="2100">
          <cell r="A2100" t="str">
            <v>s99332</v>
          </cell>
          <cell r="B2100" t="str">
            <v>s</v>
          </cell>
          <cell r="C2100" t="str">
            <v>99332</v>
          </cell>
          <cell r="E2100" t="str">
            <v>Сочиета Агрикола КАПАННЕЛЛЕ с.р.л.</v>
          </cell>
          <cell r="F2100" t="str">
            <v>Соларе (Тоскана)</v>
          </cell>
          <cell r="G2100">
            <v>0.75</v>
          </cell>
          <cell r="H2100">
            <v>2005</v>
          </cell>
          <cell r="K2100" t="str">
            <v>Нет</v>
          </cell>
          <cell r="M2100" t="str">
            <v>БУТ</v>
          </cell>
          <cell r="N2100" t="str">
            <v>КРАСНОЕ</v>
          </cell>
          <cell r="O2100">
            <v>13</v>
          </cell>
          <cell r="P2100" t="str">
            <v>IGT</v>
          </cell>
          <cell r="Q2100" t="str">
            <v>СУХОЕ</v>
          </cell>
          <cell r="R2100" t="str">
            <v>6, 8</v>
          </cell>
          <cell r="S2100" t="str">
            <v>Италия</v>
          </cell>
          <cell r="T2100" t="str">
            <v>Тоскана</v>
          </cell>
          <cell r="U2100">
            <v>94</v>
          </cell>
          <cell r="V2100">
            <v>94</v>
          </cell>
        </row>
        <row r="2101">
          <cell r="A2101" t="str">
            <v>s99335</v>
          </cell>
          <cell r="B2101" t="str">
            <v>s</v>
          </cell>
          <cell r="C2101" t="str">
            <v>99335</v>
          </cell>
          <cell r="F2101" t="str">
            <v>Футляр 320*90*90 "Ля Габар" (дуб) с шильдом</v>
          </cell>
          <cell r="G2101">
            <v>0</v>
          </cell>
          <cell r="H2101">
            <v>0</v>
          </cell>
          <cell r="K2101" t="str">
            <v>Нет</v>
          </cell>
          <cell r="M2101" t="str">
            <v>ШТ</v>
          </cell>
          <cell r="O2101">
            <v>0</v>
          </cell>
          <cell r="S2101" t="str">
            <v>РОССИЯ</v>
          </cell>
          <cell r="T2101" t="str">
            <v>-</v>
          </cell>
          <cell r="U2101">
            <v>100</v>
          </cell>
          <cell r="V2101">
            <v>100</v>
          </cell>
        </row>
        <row r="2102">
          <cell r="A2102" t="str">
            <v>s99337</v>
          </cell>
          <cell r="B2102" t="str">
            <v>s</v>
          </cell>
          <cell r="C2102" t="str">
            <v>99337</v>
          </cell>
          <cell r="E2102" t="str">
            <v>Зе Бергкельдер</v>
          </cell>
          <cell r="F2102" t="str">
            <v>Ту Оушенс Шираз</v>
          </cell>
          <cell r="G2102">
            <v>0.75</v>
          </cell>
          <cell r="H2102">
            <v>2015</v>
          </cell>
          <cell r="K2102" t="str">
            <v>Нет</v>
          </cell>
          <cell r="M2102" t="str">
            <v>БУТ</v>
          </cell>
          <cell r="N2102" t="str">
            <v>КРАСНОЕ</v>
          </cell>
          <cell r="O2102">
            <v>14</v>
          </cell>
          <cell r="P2102" t="str">
            <v>-</v>
          </cell>
          <cell r="Q2102" t="str">
            <v>П/СУХОЕ</v>
          </cell>
          <cell r="R2102">
            <v>6</v>
          </cell>
          <cell r="S2102" t="str">
            <v>Южная Африка</v>
          </cell>
          <cell r="T2102" t="str">
            <v>Вестерн Кейп</v>
          </cell>
          <cell r="U2102">
            <v>1</v>
          </cell>
          <cell r="V2102">
            <v>1</v>
          </cell>
        </row>
        <row r="2103">
          <cell r="A2103" t="str">
            <v>s99338</v>
          </cell>
          <cell r="B2103" t="str">
            <v>s</v>
          </cell>
          <cell r="C2103" t="str">
            <v>99338</v>
          </cell>
          <cell r="E2103" t="str">
            <v>Зе Бергкельдер</v>
          </cell>
          <cell r="F2103" t="str">
            <v>Ту Оушенс Шардоне</v>
          </cell>
          <cell r="G2103">
            <v>0.75</v>
          </cell>
          <cell r="H2103">
            <v>2015</v>
          </cell>
          <cell r="K2103" t="str">
            <v>Нет</v>
          </cell>
          <cell r="M2103" t="str">
            <v>БУТ</v>
          </cell>
          <cell r="N2103" t="str">
            <v>БЕЛОЕ</v>
          </cell>
          <cell r="O2103">
            <v>14</v>
          </cell>
          <cell r="P2103" t="str">
            <v>-</v>
          </cell>
          <cell r="Q2103" t="str">
            <v>П/СУХОЕ</v>
          </cell>
          <cell r="R2103" t="str">
            <v>6, 600</v>
          </cell>
          <cell r="S2103" t="str">
            <v>Южная Африка</v>
          </cell>
          <cell r="T2103" t="str">
            <v>Вестерн Кейп</v>
          </cell>
          <cell r="U2103">
            <v>679</v>
          </cell>
          <cell r="V2103">
            <v>679</v>
          </cell>
        </row>
        <row r="2104">
          <cell r="A2104" t="str">
            <v>s99351</v>
          </cell>
          <cell r="B2104" t="str">
            <v>s</v>
          </cell>
          <cell r="C2104" t="str">
            <v>99351</v>
          </cell>
          <cell r="E2104" t="str">
            <v>ТЕНУТА ДИ ДОННАФУГАТА С.Р.Л. СОЧИЕТА АГРИКОЛА</v>
          </cell>
          <cell r="F2104" t="str">
            <v>Антилия (Сицилия)</v>
          </cell>
          <cell r="G2104">
            <v>0.75</v>
          </cell>
          <cell r="H2104">
            <v>2010</v>
          </cell>
          <cell r="K2104" t="str">
            <v>Нет</v>
          </cell>
          <cell r="M2104" t="str">
            <v>БУТ</v>
          </cell>
          <cell r="N2104" t="str">
            <v>БЕЛОЕ</v>
          </cell>
          <cell r="O2104">
            <v>12.5</v>
          </cell>
          <cell r="Q2104" t="str">
            <v>СУХОЕ</v>
          </cell>
          <cell r="R2104">
            <v>6</v>
          </cell>
          <cell r="S2104" t="str">
            <v>Италия</v>
          </cell>
          <cell r="T2104" t="str">
            <v>Сицилия</v>
          </cell>
          <cell r="U2104">
            <v>1</v>
          </cell>
          <cell r="V2104">
            <v>0</v>
          </cell>
        </row>
        <row r="2105">
          <cell r="A2105" t="str">
            <v>s99354</v>
          </cell>
          <cell r="B2105" t="str">
            <v>s</v>
          </cell>
          <cell r="C2105" t="str">
            <v>99354</v>
          </cell>
          <cell r="E2105" t="str">
            <v>КА'ДЕЛЬ БОСКО С.Р.Л.</v>
          </cell>
          <cell r="F2105" t="str">
            <v>Франчакорта Сатен</v>
          </cell>
          <cell r="G2105">
            <v>0.75</v>
          </cell>
          <cell r="H2105">
            <v>2001</v>
          </cell>
          <cell r="K2105" t="str">
            <v>Нет</v>
          </cell>
          <cell r="M2105" t="str">
            <v>БУТ</v>
          </cell>
          <cell r="N2105" t="str">
            <v>БЕЛОЕ</v>
          </cell>
          <cell r="O2105">
            <v>12.5</v>
          </cell>
          <cell r="P2105" t="str">
            <v>DOCG</v>
          </cell>
          <cell r="Q2105" t="str">
            <v>ИГР.ЭКСТР.БРЮТ</v>
          </cell>
          <cell r="R2105">
            <v>6</v>
          </cell>
          <cell r="S2105" t="str">
            <v>Италия</v>
          </cell>
          <cell r="T2105" t="str">
            <v>Ломбардия</v>
          </cell>
          <cell r="U2105">
            <v>5</v>
          </cell>
          <cell r="V2105">
            <v>5</v>
          </cell>
        </row>
        <row r="2106">
          <cell r="A2106" t="str">
            <v>s99355</v>
          </cell>
          <cell r="B2106" t="str">
            <v>s</v>
          </cell>
          <cell r="C2106" t="str">
            <v>99355</v>
          </cell>
          <cell r="E2106" t="str">
            <v>КА'ДЕЛЬ БОСКО С.Р.Л.</v>
          </cell>
          <cell r="F2106" t="str">
            <v>Франчакорта Сатен</v>
          </cell>
          <cell r="G2106">
            <v>0.75</v>
          </cell>
          <cell r="H2106">
            <v>2003</v>
          </cell>
          <cell r="K2106" t="str">
            <v>Нет</v>
          </cell>
          <cell r="M2106" t="str">
            <v>БУТ</v>
          </cell>
          <cell r="N2106" t="str">
            <v>БЕЛОЕ</v>
          </cell>
          <cell r="O2106">
            <v>12.5</v>
          </cell>
          <cell r="P2106" t="str">
            <v>DOCG</v>
          </cell>
          <cell r="Q2106" t="str">
            <v>ИГР.ЭКСТР.БРЮТ</v>
          </cell>
          <cell r="R2106">
            <v>6</v>
          </cell>
          <cell r="S2106" t="str">
            <v>Италия</v>
          </cell>
          <cell r="T2106" t="str">
            <v>Ломбардия</v>
          </cell>
          <cell r="U2106">
            <v>5</v>
          </cell>
          <cell r="V2106">
            <v>5</v>
          </cell>
        </row>
        <row r="2107">
          <cell r="A2107" t="str">
            <v>s99361</v>
          </cell>
          <cell r="B2107" t="str">
            <v>s</v>
          </cell>
          <cell r="C2107" t="str">
            <v>99361</v>
          </cell>
          <cell r="F2107" t="str">
            <v>Сумка крафт с печатью 13 (27.5*27.5*12см)</v>
          </cell>
          <cell r="G2107">
            <v>0</v>
          </cell>
          <cell r="H2107">
            <v>0</v>
          </cell>
          <cell r="K2107" t="str">
            <v>Нет</v>
          </cell>
          <cell r="M2107" t="str">
            <v>ШТ</v>
          </cell>
          <cell r="O2107">
            <v>0</v>
          </cell>
          <cell r="S2107" t="str">
            <v>Китай</v>
          </cell>
          <cell r="T2107" t="str">
            <v>-</v>
          </cell>
          <cell r="U2107">
            <v>4</v>
          </cell>
          <cell r="V2107">
            <v>4</v>
          </cell>
        </row>
        <row r="2108">
          <cell r="A2108" t="str">
            <v>s99364</v>
          </cell>
          <cell r="B2108" t="str">
            <v>s</v>
          </cell>
          <cell r="C2108" t="str">
            <v>99364</v>
          </cell>
          <cell r="E2108" t="str">
            <v>КАСТЕЛЛО ДИ АМА</v>
          </cell>
          <cell r="F2108" t="str">
            <v>Сет 2011 Крю Кастелло Ама п/у</v>
          </cell>
          <cell r="G2108">
            <v>0</v>
          </cell>
          <cell r="H2108">
            <v>0</v>
          </cell>
          <cell r="K2108" t="str">
            <v>Нет</v>
          </cell>
          <cell r="M2108" t="str">
            <v>НАБОР</v>
          </cell>
          <cell r="N2108" t="str">
            <v>КРАСНОЕ</v>
          </cell>
          <cell r="O2108">
            <v>0</v>
          </cell>
          <cell r="Q2108" t="str">
            <v>СУХОЕ</v>
          </cell>
          <cell r="S2108" t="str">
            <v>Италия</v>
          </cell>
          <cell r="T2108" t="str">
            <v>Тоскана</v>
          </cell>
          <cell r="U2108">
            <v>12</v>
          </cell>
          <cell r="V2108">
            <v>12</v>
          </cell>
        </row>
        <row r="2109">
          <cell r="A2109" t="str">
            <v>s99366</v>
          </cell>
          <cell r="B2109" t="str">
            <v>s</v>
          </cell>
          <cell r="C2109" t="str">
            <v>99366</v>
          </cell>
          <cell r="E2109" t="str">
            <v>Адзьенда Агрикола Ла Сколька с.с.</v>
          </cell>
          <cell r="F2109" t="str">
            <v>Ла Сколька д'Антан</v>
          </cell>
          <cell r="G2109">
            <v>0.75</v>
          </cell>
          <cell r="H2109">
            <v>2005</v>
          </cell>
          <cell r="K2109" t="str">
            <v>Нет</v>
          </cell>
          <cell r="M2109" t="str">
            <v>БУТ</v>
          </cell>
          <cell r="N2109" t="str">
            <v>БЕЛОЕ</v>
          </cell>
          <cell r="O2109">
            <v>11.5</v>
          </cell>
          <cell r="P2109" t="str">
            <v>-</v>
          </cell>
          <cell r="Q2109" t="str">
            <v>СУХОЕ</v>
          </cell>
          <cell r="S2109" t="str">
            <v>Италия</v>
          </cell>
          <cell r="T2109" t="str">
            <v>-</v>
          </cell>
          <cell r="U2109">
            <v>29</v>
          </cell>
          <cell r="V2109">
            <v>29</v>
          </cell>
        </row>
        <row r="2110">
          <cell r="A2110" t="str">
            <v>s99371</v>
          </cell>
          <cell r="B2110" t="str">
            <v>s</v>
          </cell>
          <cell r="C2110" t="str">
            <v>99371</v>
          </cell>
          <cell r="E2110" t="str">
            <v>Серристори С.п.А.</v>
          </cell>
          <cell r="F2110" t="str">
            <v>Кьянти Классико Ризерва</v>
          </cell>
          <cell r="G2110">
            <v>0.75</v>
          </cell>
          <cell r="H2110">
            <v>2008</v>
          </cell>
          <cell r="K2110" t="str">
            <v>Нет</v>
          </cell>
          <cell r="M2110" t="str">
            <v>БУТ</v>
          </cell>
          <cell r="N2110" t="str">
            <v>КРАСНОЕ</v>
          </cell>
          <cell r="O2110">
            <v>13</v>
          </cell>
          <cell r="P2110" t="str">
            <v>DOCG</v>
          </cell>
          <cell r="Q2110" t="str">
            <v>СУХОЕ</v>
          </cell>
          <cell r="R2110">
            <v>6</v>
          </cell>
          <cell r="S2110" t="str">
            <v>Италия</v>
          </cell>
          <cell r="T2110" t="str">
            <v>Тоскана</v>
          </cell>
          <cell r="U2110">
            <v>519</v>
          </cell>
          <cell r="V2110">
            <v>519</v>
          </cell>
        </row>
        <row r="2111">
          <cell r="A2111" t="str">
            <v>s99374</v>
          </cell>
          <cell r="B2111" t="str">
            <v>s</v>
          </cell>
          <cell r="C2111" t="str">
            <v>99374</v>
          </cell>
          <cell r="E2111" t="str">
            <v>Серристори С.п.А.</v>
          </cell>
          <cell r="F2111" t="str">
            <v>Санджовезе ди Тоскана</v>
          </cell>
          <cell r="G2111">
            <v>0.75</v>
          </cell>
          <cell r="H2111">
            <v>2014</v>
          </cell>
          <cell r="K2111" t="str">
            <v>Нет</v>
          </cell>
          <cell r="M2111" t="str">
            <v>БУТ</v>
          </cell>
          <cell r="N2111" t="str">
            <v>КРАСНОЕ</v>
          </cell>
          <cell r="O2111">
            <v>12.5</v>
          </cell>
          <cell r="P2111" t="str">
            <v>IGT</v>
          </cell>
          <cell r="Q2111" t="str">
            <v>СУХОЕ</v>
          </cell>
          <cell r="R2111" t="str">
            <v>6, 600</v>
          </cell>
          <cell r="S2111" t="str">
            <v>Италия</v>
          </cell>
          <cell r="T2111" t="str">
            <v>Тоскана</v>
          </cell>
          <cell r="U2111">
            <v>0</v>
          </cell>
          <cell r="V2111">
            <v>0</v>
          </cell>
        </row>
        <row r="2112">
          <cell r="A2112" t="str">
            <v>s99377</v>
          </cell>
          <cell r="B2112" t="str">
            <v>s</v>
          </cell>
          <cell r="C2112" t="str">
            <v>99377</v>
          </cell>
          <cell r="D2112" t="str">
            <v>ОРИГИНАЛ</v>
          </cell>
          <cell r="E2112" t="str">
            <v>Кантине Сан Марко с.р.л.</v>
          </cell>
          <cell r="F2112" t="str">
            <v>Тускулум Бьянко</v>
          </cell>
          <cell r="G2112">
            <v>0.75</v>
          </cell>
          <cell r="H2112">
            <v>0</v>
          </cell>
          <cell r="K2112" t="str">
            <v>Нет</v>
          </cell>
          <cell r="M2112" t="str">
            <v>БУТ</v>
          </cell>
          <cell r="N2112" t="str">
            <v>БЕЛОЕ</v>
          </cell>
          <cell r="O2112">
            <v>11.5</v>
          </cell>
          <cell r="P2112" t="str">
            <v>VDT</v>
          </cell>
          <cell r="Q2112" t="str">
            <v>СУХОЕ</v>
          </cell>
          <cell r="R2112">
            <v>6</v>
          </cell>
          <cell r="S2112" t="str">
            <v>Италия</v>
          </cell>
          <cell r="T2112" t="str">
            <v>Лацио</v>
          </cell>
          <cell r="U2112">
            <v>222</v>
          </cell>
          <cell r="V2112">
            <v>222</v>
          </cell>
        </row>
        <row r="2113">
          <cell r="A2113" t="str">
            <v>s99378</v>
          </cell>
          <cell r="B2113" t="str">
            <v>s</v>
          </cell>
          <cell r="C2113" t="str">
            <v>99378</v>
          </cell>
          <cell r="D2113" t="str">
            <v>ОРИГИНАЛ</v>
          </cell>
          <cell r="E2113" t="str">
            <v>Кантине Сан Марко с.р.л.</v>
          </cell>
          <cell r="F2113" t="str">
            <v>Тускулум Россо</v>
          </cell>
          <cell r="G2113">
            <v>0.75</v>
          </cell>
          <cell r="H2113">
            <v>0</v>
          </cell>
          <cell r="K2113" t="str">
            <v>Нет</v>
          </cell>
          <cell r="M2113" t="str">
            <v>БУТ</v>
          </cell>
          <cell r="N2113" t="str">
            <v>КРАСНОЕ</v>
          </cell>
          <cell r="O2113">
            <v>12</v>
          </cell>
          <cell r="P2113" t="str">
            <v>VDT</v>
          </cell>
          <cell r="Q2113" t="str">
            <v>СУХОЕ</v>
          </cell>
          <cell r="R2113">
            <v>6</v>
          </cell>
          <cell r="S2113" t="str">
            <v>Италия</v>
          </cell>
          <cell r="T2113" t="str">
            <v>Лацио</v>
          </cell>
          <cell r="U2113">
            <v>518</v>
          </cell>
          <cell r="V2113">
            <v>518</v>
          </cell>
        </row>
        <row r="2114">
          <cell r="A2114" t="str">
            <v>s99379</v>
          </cell>
          <cell r="B2114" t="str">
            <v>s</v>
          </cell>
          <cell r="C2114" t="str">
            <v>99379</v>
          </cell>
          <cell r="E2114" t="str">
            <v>Кантине Сан Марко с.р.л.</v>
          </cell>
          <cell r="F2114" t="str">
            <v>Тускулум Бьянко Семи Свит</v>
          </cell>
          <cell r="G2114">
            <v>0.75</v>
          </cell>
          <cell r="H2114">
            <v>0</v>
          </cell>
          <cell r="K2114" t="str">
            <v>Нет</v>
          </cell>
          <cell r="M2114" t="str">
            <v>БУТ</v>
          </cell>
          <cell r="N2114" t="str">
            <v>БЕЛОЕ</v>
          </cell>
          <cell r="O2114">
            <v>11</v>
          </cell>
          <cell r="P2114" t="str">
            <v>VDT</v>
          </cell>
          <cell r="Q2114" t="str">
            <v>П/СЛАДКОЕ</v>
          </cell>
          <cell r="R2114" t="str">
            <v>12, 6</v>
          </cell>
          <cell r="S2114" t="str">
            <v>Италия</v>
          </cell>
          <cell r="T2114" t="str">
            <v>Лацио</v>
          </cell>
          <cell r="U2114">
            <v>13</v>
          </cell>
          <cell r="V2114">
            <v>13</v>
          </cell>
        </row>
        <row r="2115">
          <cell r="A2115" t="str">
            <v>s99380</v>
          </cell>
          <cell r="B2115" t="str">
            <v>s</v>
          </cell>
          <cell r="C2115" t="str">
            <v>99380</v>
          </cell>
          <cell r="E2115" t="str">
            <v>Кантине Сан Марко с.р.л.</v>
          </cell>
          <cell r="F2115" t="str">
            <v>Тускулум Россо Семи Свит</v>
          </cell>
          <cell r="G2115">
            <v>0.75</v>
          </cell>
          <cell r="H2115">
            <v>0</v>
          </cell>
          <cell r="K2115" t="str">
            <v>Нет</v>
          </cell>
          <cell r="M2115" t="str">
            <v>БУТ</v>
          </cell>
          <cell r="N2115" t="str">
            <v>КРАСНОЕ</v>
          </cell>
          <cell r="O2115">
            <v>11.5</v>
          </cell>
          <cell r="P2115" t="str">
            <v>VDT</v>
          </cell>
          <cell r="Q2115" t="str">
            <v>П/СЛАДКОЕ</v>
          </cell>
          <cell r="R2115" t="str">
            <v>12, 6</v>
          </cell>
          <cell r="S2115" t="str">
            <v>Италия</v>
          </cell>
          <cell r="T2115" t="str">
            <v>Лацио</v>
          </cell>
          <cell r="U2115">
            <v>1</v>
          </cell>
          <cell r="V2115">
            <v>1</v>
          </cell>
        </row>
        <row r="2116">
          <cell r="A2116" t="str">
            <v>s99381</v>
          </cell>
          <cell r="B2116" t="str">
            <v>s</v>
          </cell>
          <cell r="C2116" t="str">
            <v>99381</v>
          </cell>
          <cell r="D2116" t="str">
            <v>ОРИГИНАЛ</v>
          </cell>
          <cell r="E2116" t="str">
            <v>Кантине Сан Марко с.р.л.</v>
          </cell>
          <cell r="F2116" t="str">
            <v>Фонтегайа Орвието Классико</v>
          </cell>
          <cell r="G2116">
            <v>0.75</v>
          </cell>
          <cell r="H2116">
            <v>2015</v>
          </cell>
          <cell r="K2116" t="str">
            <v>Нет</v>
          </cell>
          <cell r="M2116" t="str">
            <v>БУТ</v>
          </cell>
          <cell r="N2116" t="str">
            <v>БЕЛОЕ</v>
          </cell>
          <cell r="O2116">
            <v>12</v>
          </cell>
          <cell r="P2116" t="str">
            <v>DOC</v>
          </cell>
          <cell r="Q2116" t="str">
            <v>СУХОЕ</v>
          </cell>
          <cell r="R2116" t="str">
            <v>6, 600</v>
          </cell>
          <cell r="S2116" t="str">
            <v>Италия</v>
          </cell>
          <cell r="T2116" t="str">
            <v>Лацио</v>
          </cell>
          <cell r="U2116">
            <v>1320</v>
          </cell>
          <cell r="V2116">
            <v>1320</v>
          </cell>
        </row>
        <row r="2117">
          <cell r="A2117" t="str">
            <v>s99383</v>
          </cell>
          <cell r="B2117" t="str">
            <v>s</v>
          </cell>
          <cell r="C2117" t="str">
            <v>99383</v>
          </cell>
          <cell r="E2117" t="str">
            <v>Кантине Сан Марко с.р.л.</v>
          </cell>
          <cell r="F2117" t="str">
            <v>Фонтегайа Кастелли Романи россо</v>
          </cell>
          <cell r="G2117">
            <v>0.75</v>
          </cell>
          <cell r="H2117">
            <v>2013</v>
          </cell>
          <cell r="K2117" t="str">
            <v>Нет</v>
          </cell>
          <cell r="M2117" t="str">
            <v>БУТ</v>
          </cell>
          <cell r="N2117" t="str">
            <v>КРАСНОЕ</v>
          </cell>
          <cell r="O2117">
            <v>12</v>
          </cell>
          <cell r="P2117" t="str">
            <v>DOC</v>
          </cell>
          <cell r="Q2117" t="str">
            <v>СУХОЕ</v>
          </cell>
          <cell r="R2117">
            <v>6</v>
          </cell>
          <cell r="S2117" t="str">
            <v>Италия</v>
          </cell>
          <cell r="T2117" t="str">
            <v>Лацио</v>
          </cell>
          <cell r="U2117">
            <v>94</v>
          </cell>
          <cell r="V2117">
            <v>94</v>
          </cell>
        </row>
        <row r="2118">
          <cell r="A2118" t="str">
            <v>s99387</v>
          </cell>
          <cell r="B2118" t="str">
            <v>s</v>
          </cell>
          <cell r="C2118" t="str">
            <v>99387</v>
          </cell>
          <cell r="E2118" t="str">
            <v>Кантине Сан Марко с.р.л.</v>
          </cell>
          <cell r="F2118" t="str">
            <v>Фонтегайа Неро д'Авола Терре Сичилиане</v>
          </cell>
          <cell r="G2118">
            <v>0.75</v>
          </cell>
          <cell r="H2118">
            <v>2014</v>
          </cell>
          <cell r="K2118" t="str">
            <v>Нет</v>
          </cell>
          <cell r="M2118" t="str">
            <v>БУТ</v>
          </cell>
          <cell r="N2118" t="str">
            <v>КРАСНОЕ</v>
          </cell>
          <cell r="O2118">
            <v>12.5</v>
          </cell>
          <cell r="P2118" t="str">
            <v>IGT</v>
          </cell>
          <cell r="Q2118" t="str">
            <v>СУХОЕ</v>
          </cell>
          <cell r="R2118" t="str">
            <v>6, 600</v>
          </cell>
          <cell r="S2118" t="str">
            <v>Италия</v>
          </cell>
          <cell r="T2118" t="str">
            <v>Сицилия</v>
          </cell>
          <cell r="U2118">
            <v>0</v>
          </cell>
          <cell r="V2118">
            <v>0</v>
          </cell>
        </row>
        <row r="2119">
          <cell r="A2119" t="str">
            <v>s99420</v>
          </cell>
          <cell r="B2119" t="str">
            <v>s</v>
          </cell>
          <cell r="C2119" t="str">
            <v>99420</v>
          </cell>
          <cell r="E2119" t="str">
            <v>Ф.Е. ТРИМБАХ С.А.</v>
          </cell>
          <cell r="F2119" t="str">
            <v>Мюска Резерв (Эльзас)</v>
          </cell>
          <cell r="G2119">
            <v>0.75</v>
          </cell>
          <cell r="H2119">
            <v>2014</v>
          </cell>
          <cell r="K2119" t="str">
            <v>Нет</v>
          </cell>
          <cell r="M2119" t="str">
            <v>БУТ</v>
          </cell>
          <cell r="N2119" t="str">
            <v>БЕЛОЕ</v>
          </cell>
          <cell r="O2119">
            <v>12.5</v>
          </cell>
          <cell r="P2119" t="str">
            <v>AOC</v>
          </cell>
          <cell r="Q2119" t="str">
            <v>СУХОЕ</v>
          </cell>
          <cell r="R2119" t="str">
            <v>12, 480</v>
          </cell>
          <cell r="S2119" t="str">
            <v>Франция</v>
          </cell>
          <cell r="T2119" t="str">
            <v>Эльзас</v>
          </cell>
          <cell r="U2119">
            <v>195</v>
          </cell>
          <cell r="V2119">
            <v>195</v>
          </cell>
        </row>
        <row r="2120">
          <cell r="A2120" t="str">
            <v>s99425</v>
          </cell>
          <cell r="B2120" t="str">
            <v>s</v>
          </cell>
          <cell r="C2120" t="str">
            <v>99425</v>
          </cell>
          <cell r="D2120" t="str">
            <v>ЭНОТРИЯFRE</v>
          </cell>
          <cell r="E2120" t="str">
            <v>Ф.Е. ТРИМБАХ С.А.</v>
          </cell>
          <cell r="F2120" t="str">
            <v>Гевюрцтраминер Кюве де Сеньор де Рибопьер (Эльзас)</v>
          </cell>
          <cell r="G2120">
            <v>0.75</v>
          </cell>
          <cell r="H2120">
            <v>2008</v>
          </cell>
          <cell r="K2120" t="str">
            <v>Нет</v>
          </cell>
          <cell r="M2120" t="str">
            <v>БУТ</v>
          </cell>
          <cell r="N2120" t="str">
            <v>БЕЛОЕ</v>
          </cell>
          <cell r="O2120">
            <v>14.5</v>
          </cell>
          <cell r="P2120" t="str">
            <v>AOC</v>
          </cell>
          <cell r="Q2120" t="str">
            <v>П/СУХОЕ</v>
          </cell>
          <cell r="R2120" t="str">
            <v>6, 8, 12</v>
          </cell>
          <cell r="S2120" t="str">
            <v>Франция</v>
          </cell>
          <cell r="T2120" t="str">
            <v>Эльзас</v>
          </cell>
          <cell r="U2120">
            <v>1</v>
          </cell>
          <cell r="V2120">
            <v>1</v>
          </cell>
        </row>
        <row r="2121">
          <cell r="A2121" t="str">
            <v>s99429</v>
          </cell>
          <cell r="B2121" t="str">
            <v>s</v>
          </cell>
          <cell r="C2121" t="str">
            <v>99429</v>
          </cell>
          <cell r="D2121" t="str">
            <v>ОРИГИНАЛ</v>
          </cell>
          <cell r="E2121" t="str">
            <v>Ф.Е. ТРИМБАХ С.А.</v>
          </cell>
          <cell r="F2121" t="str">
            <v>Рислинг (Эльзас)</v>
          </cell>
          <cell r="G2121">
            <v>0.75</v>
          </cell>
          <cell r="H2121">
            <v>2013</v>
          </cell>
          <cell r="K2121" t="str">
            <v>Нет</v>
          </cell>
          <cell r="M2121" t="str">
            <v>БУТ</v>
          </cell>
          <cell r="N2121" t="str">
            <v>БЕЛОЕ</v>
          </cell>
          <cell r="O2121">
            <v>12.5</v>
          </cell>
          <cell r="P2121" t="str">
            <v>AOC</v>
          </cell>
          <cell r="Q2121" t="str">
            <v>СУХОЕ</v>
          </cell>
          <cell r="R2121" t="str">
            <v>12, 480</v>
          </cell>
          <cell r="S2121" t="str">
            <v>Франция</v>
          </cell>
          <cell r="T2121" t="str">
            <v>Эльзас</v>
          </cell>
          <cell r="U2121">
            <v>0</v>
          </cell>
          <cell r="V2121">
            <v>0</v>
          </cell>
        </row>
        <row r="2122">
          <cell r="A2122" t="str">
            <v>s99429</v>
          </cell>
          <cell r="B2122" t="str">
            <v>s</v>
          </cell>
          <cell r="C2122" t="str">
            <v>99429</v>
          </cell>
          <cell r="D2122" t="str">
            <v>ЭНОТРИЯFRE</v>
          </cell>
          <cell r="E2122" t="str">
            <v>Ф.Е. ТРИМБАХ С.А.</v>
          </cell>
          <cell r="F2122" t="str">
            <v>Рислинг (Эльзас)</v>
          </cell>
          <cell r="G2122">
            <v>0.75</v>
          </cell>
          <cell r="H2122">
            <v>2013</v>
          </cell>
          <cell r="K2122" t="str">
            <v>Нет</v>
          </cell>
          <cell r="M2122" t="str">
            <v>БУТ</v>
          </cell>
          <cell r="N2122" t="str">
            <v>БЕЛОЕ</v>
          </cell>
          <cell r="O2122">
            <v>12.5</v>
          </cell>
          <cell r="P2122" t="str">
            <v>AOC</v>
          </cell>
          <cell r="Q2122" t="str">
            <v>СУХОЕ</v>
          </cell>
          <cell r="R2122" t="str">
            <v>12, 480</v>
          </cell>
          <cell r="S2122" t="str">
            <v>Франция</v>
          </cell>
          <cell r="T2122" t="str">
            <v>Эльзас</v>
          </cell>
          <cell r="U2122">
            <v>7</v>
          </cell>
          <cell r="V2122">
            <v>7</v>
          </cell>
        </row>
        <row r="2123">
          <cell r="A2123" t="str">
            <v>s99433</v>
          </cell>
          <cell r="B2123" t="str">
            <v>s</v>
          </cell>
          <cell r="C2123" t="str">
            <v>99433</v>
          </cell>
          <cell r="D2123" t="str">
            <v>ОРИГИНАЛ</v>
          </cell>
          <cell r="E2123" t="str">
            <v>Ф.Е. ТРИМБАХ С.А.</v>
          </cell>
          <cell r="F2123" t="str">
            <v>Рислинг Кюве Фредерик Эмиль (Эльзас)</v>
          </cell>
          <cell r="G2123">
            <v>0.75</v>
          </cell>
          <cell r="H2123">
            <v>2007</v>
          </cell>
          <cell r="K2123" t="str">
            <v>Нет</v>
          </cell>
          <cell r="M2123" t="str">
            <v>БУТ</v>
          </cell>
          <cell r="N2123" t="str">
            <v>БЕЛОЕ</v>
          </cell>
          <cell r="O2123">
            <v>13</v>
          </cell>
          <cell r="P2123" t="str">
            <v>AOC</v>
          </cell>
          <cell r="Q2123" t="str">
            <v>СУХОЕ</v>
          </cell>
          <cell r="R2123" t="str">
            <v>12, 6, 8, 480</v>
          </cell>
          <cell r="S2123" t="str">
            <v>Франция</v>
          </cell>
          <cell r="T2123" t="str">
            <v>Эльзас</v>
          </cell>
          <cell r="U2123">
            <v>0</v>
          </cell>
          <cell r="V2123">
            <v>0</v>
          </cell>
        </row>
        <row r="2124">
          <cell r="A2124" t="str">
            <v>s99437</v>
          </cell>
          <cell r="B2124" t="str">
            <v>s</v>
          </cell>
          <cell r="C2124" t="str">
            <v>99437</v>
          </cell>
          <cell r="E2124" t="str">
            <v>Кав д'Эсклан</v>
          </cell>
          <cell r="F2124" t="str">
            <v>Уисперин Энджел (Кот де Прованс)</v>
          </cell>
          <cell r="G2124">
            <v>0.75</v>
          </cell>
          <cell r="H2124">
            <v>2015</v>
          </cell>
          <cell r="K2124" t="str">
            <v>Нет</v>
          </cell>
          <cell r="M2124" t="str">
            <v>БУТ</v>
          </cell>
          <cell r="N2124" t="str">
            <v>РОЗОВОЕ</v>
          </cell>
          <cell r="O2124">
            <v>13.5</v>
          </cell>
          <cell r="P2124" t="str">
            <v>AOC</v>
          </cell>
          <cell r="Q2124" t="str">
            <v>СУХОЕ</v>
          </cell>
          <cell r="R2124" t="str">
            <v>6, 396</v>
          </cell>
          <cell r="S2124" t="str">
            <v>Франция</v>
          </cell>
          <cell r="T2124" t="str">
            <v>Прованс</v>
          </cell>
          <cell r="U2124">
            <v>0</v>
          </cell>
          <cell r="V2124">
            <v>0</v>
          </cell>
        </row>
        <row r="2125">
          <cell r="A2125" t="str">
            <v>s99447</v>
          </cell>
          <cell r="B2125" t="str">
            <v>s</v>
          </cell>
          <cell r="C2125" t="str">
            <v>99447</v>
          </cell>
          <cell r="E2125" t="str">
            <v>САС Шато д'Эсклан Домен Саша Лишин</v>
          </cell>
          <cell r="F2125" t="str">
            <v>Гарю (Кот де Прованс)</v>
          </cell>
          <cell r="G2125">
            <v>3</v>
          </cell>
          <cell r="H2125">
            <v>2013</v>
          </cell>
          <cell r="K2125" t="str">
            <v>Нет</v>
          </cell>
          <cell r="M2125" t="str">
            <v>БУТ</v>
          </cell>
          <cell r="N2125" t="str">
            <v>РОЗОВОЕ</v>
          </cell>
          <cell r="O2125">
            <v>14</v>
          </cell>
          <cell r="P2125" t="str">
            <v>AOC</v>
          </cell>
          <cell r="Q2125" t="str">
            <v>СУХОЕ</v>
          </cell>
          <cell r="R2125" t="str">
            <v>3, 6</v>
          </cell>
          <cell r="S2125" t="str">
            <v>Франция</v>
          </cell>
          <cell r="T2125" t="str">
            <v>Прованс</v>
          </cell>
          <cell r="U2125">
            <v>1</v>
          </cell>
          <cell r="V2125">
            <v>1</v>
          </cell>
        </row>
        <row r="2126">
          <cell r="A2126" t="str">
            <v>s99453</v>
          </cell>
          <cell r="B2126" t="str">
            <v>s</v>
          </cell>
          <cell r="C2126" t="str">
            <v>99453</v>
          </cell>
          <cell r="E2126" t="str">
            <v>ССЕА Домен Бюнан</v>
          </cell>
          <cell r="F2126" t="str">
            <v>Белуве Розе (Кот де Прованс)</v>
          </cell>
          <cell r="G2126">
            <v>0.75</v>
          </cell>
          <cell r="H2126">
            <v>2015</v>
          </cell>
          <cell r="K2126" t="str">
            <v>Нет</v>
          </cell>
          <cell r="M2126" t="str">
            <v>БУТ</v>
          </cell>
          <cell r="N2126" t="str">
            <v>РОЗОВОЕ</v>
          </cell>
          <cell r="O2126">
            <v>13.5</v>
          </cell>
          <cell r="P2126" t="str">
            <v>AOC</v>
          </cell>
          <cell r="Q2126" t="str">
            <v>СУХОЕ</v>
          </cell>
          <cell r="R2126" t="str">
            <v>12, 420</v>
          </cell>
          <cell r="S2126" t="str">
            <v>Франция</v>
          </cell>
          <cell r="T2126" t="str">
            <v>Прованс</v>
          </cell>
          <cell r="U2126">
            <v>863</v>
          </cell>
          <cell r="V2126">
            <v>863</v>
          </cell>
        </row>
        <row r="2127">
          <cell r="A2127" t="str">
            <v>s99468</v>
          </cell>
          <cell r="B2127" t="str">
            <v>s</v>
          </cell>
          <cell r="C2127" t="str">
            <v>99468</v>
          </cell>
          <cell r="D2127" t="str">
            <v>ОРИГИНАЛ</v>
          </cell>
          <cell r="E2127" t="str">
            <v>Домен Ботт-Гайль</v>
          </cell>
          <cell r="F2127" t="str">
            <v>Гевюрцтраминер Жюль Гайль (Эльзас)</v>
          </cell>
          <cell r="G2127">
            <v>0.75</v>
          </cell>
          <cell r="H2127">
            <v>2013</v>
          </cell>
          <cell r="K2127" t="str">
            <v>Нет</v>
          </cell>
          <cell r="M2127" t="str">
            <v>БУТ</v>
          </cell>
          <cell r="N2127" t="str">
            <v>БЕЛОЕ</v>
          </cell>
          <cell r="O2127">
            <v>13.5</v>
          </cell>
          <cell r="P2127" t="str">
            <v>AOC</v>
          </cell>
          <cell r="Q2127" t="str">
            <v>П/СЛАДКОЕ</v>
          </cell>
          <cell r="R2127" t="str">
            <v>12, 6, 480</v>
          </cell>
          <cell r="S2127" t="str">
            <v>Франция</v>
          </cell>
          <cell r="T2127" t="str">
            <v>Эльзас</v>
          </cell>
          <cell r="U2127">
            <v>0</v>
          </cell>
          <cell r="V2127">
            <v>0</v>
          </cell>
        </row>
        <row r="2128">
          <cell r="A2128" t="str">
            <v>s99472</v>
          </cell>
          <cell r="B2128" t="str">
            <v>s</v>
          </cell>
          <cell r="C2128" t="str">
            <v>99472</v>
          </cell>
          <cell r="E2128" t="str">
            <v>САРЛ Жан Жак Венсан э Фис</v>
          </cell>
          <cell r="F2128" t="str">
            <v>Шам Брюле (Макон-Вилляж)</v>
          </cell>
          <cell r="G2128">
            <v>0.75</v>
          </cell>
          <cell r="H2128">
            <v>2014</v>
          </cell>
          <cell r="K2128" t="str">
            <v>Нет</v>
          </cell>
          <cell r="M2128" t="str">
            <v>БУТ</v>
          </cell>
          <cell r="N2128" t="str">
            <v>БЕЛОЕ</v>
          </cell>
          <cell r="O2128">
            <v>13</v>
          </cell>
          <cell r="P2128" t="str">
            <v>AOC</v>
          </cell>
          <cell r="Q2128" t="str">
            <v>СУХОЕ</v>
          </cell>
          <cell r="R2128" t="str">
            <v>12, 6, 504</v>
          </cell>
          <cell r="S2128" t="str">
            <v>Франция</v>
          </cell>
          <cell r="T2128" t="str">
            <v>Бургундия</v>
          </cell>
          <cell r="U2128">
            <v>42</v>
          </cell>
          <cell r="V2128">
            <v>42</v>
          </cell>
        </row>
        <row r="2129">
          <cell r="A2129" t="str">
            <v>s99474</v>
          </cell>
          <cell r="B2129" t="str">
            <v>s</v>
          </cell>
          <cell r="C2129" t="str">
            <v>99474</v>
          </cell>
          <cell r="E2129" t="str">
            <v>САРЛ Жан Жак Венсан э Фис</v>
          </cell>
          <cell r="F2129" t="str">
            <v>Шато-Фюиссе Тэт де Крю (Пуйи-Фюиссе)</v>
          </cell>
          <cell r="G2129">
            <v>0.75</v>
          </cell>
          <cell r="H2129">
            <v>2011</v>
          </cell>
          <cell r="K2129" t="str">
            <v>Нет</v>
          </cell>
          <cell r="M2129" t="str">
            <v>БУТ</v>
          </cell>
          <cell r="N2129" t="str">
            <v>БЕЛОЕ</v>
          </cell>
          <cell r="O2129">
            <v>13.5</v>
          </cell>
          <cell r="P2129" t="str">
            <v>AOC</v>
          </cell>
          <cell r="Q2129" t="str">
            <v>СУХОЕ</v>
          </cell>
          <cell r="R2129" t="str">
            <v>12, 6, 504</v>
          </cell>
          <cell r="S2129" t="str">
            <v>Франция</v>
          </cell>
          <cell r="T2129" t="str">
            <v>Бургундия</v>
          </cell>
          <cell r="U2129">
            <v>0</v>
          </cell>
          <cell r="V2129">
            <v>0</v>
          </cell>
        </row>
        <row r="2130">
          <cell r="A2130" t="str">
            <v>s99475</v>
          </cell>
          <cell r="B2130" t="str">
            <v>s</v>
          </cell>
          <cell r="C2130" t="str">
            <v>99475</v>
          </cell>
          <cell r="E2130" t="str">
            <v>САРЛ Жан Жак Венсан э Фис</v>
          </cell>
          <cell r="F2130" t="str">
            <v>Шато-Фюиссе Вьей Винь (Пуйи-Фюиссе)</v>
          </cell>
          <cell r="G2130">
            <v>0.75</v>
          </cell>
          <cell r="H2130">
            <v>2003</v>
          </cell>
          <cell r="K2130" t="str">
            <v>Нет</v>
          </cell>
          <cell r="M2130" t="str">
            <v>БУТ</v>
          </cell>
          <cell r="N2130" t="str">
            <v>БЕЛОЕ</v>
          </cell>
          <cell r="O2130">
            <v>13.5</v>
          </cell>
          <cell r="P2130" t="str">
            <v>AOC</v>
          </cell>
          <cell r="Q2130" t="str">
            <v>СУХОЕ</v>
          </cell>
          <cell r="R2130" t="str">
            <v>12, 6</v>
          </cell>
          <cell r="S2130" t="str">
            <v>Франция</v>
          </cell>
          <cell r="T2130" t="str">
            <v>Бургундия</v>
          </cell>
          <cell r="U2130">
            <v>36</v>
          </cell>
          <cell r="V2130">
            <v>36</v>
          </cell>
        </row>
        <row r="2131">
          <cell r="A2131" t="str">
            <v>s99479</v>
          </cell>
          <cell r="B2131" t="str">
            <v>s</v>
          </cell>
          <cell r="C2131" t="str">
            <v>99479</v>
          </cell>
          <cell r="E2131" t="str">
            <v>СС Домен Антонен Гийон</v>
          </cell>
          <cell r="F2131" t="str">
            <v>Кортон-Шарлемань Гран Крю</v>
          </cell>
          <cell r="G2131">
            <v>0.75</v>
          </cell>
          <cell r="H2131">
            <v>2007</v>
          </cell>
          <cell r="K2131" t="str">
            <v>Нет</v>
          </cell>
          <cell r="M2131" t="str">
            <v>БУТ</v>
          </cell>
          <cell r="N2131" t="str">
            <v>БЕЛОЕ</v>
          </cell>
          <cell r="O2131">
            <v>13.5</v>
          </cell>
          <cell r="P2131" t="str">
            <v>AOC</v>
          </cell>
          <cell r="Q2131" t="str">
            <v>СУХОЕ</v>
          </cell>
          <cell r="R2131">
            <v>12</v>
          </cell>
          <cell r="S2131" t="str">
            <v>Франция</v>
          </cell>
          <cell r="T2131" t="str">
            <v>Бургундия</v>
          </cell>
          <cell r="U2131">
            <v>0</v>
          </cell>
          <cell r="V2131">
            <v>0</v>
          </cell>
        </row>
        <row r="2132">
          <cell r="A2132" t="str">
            <v>s99480</v>
          </cell>
          <cell r="B2132" t="str">
            <v>s</v>
          </cell>
          <cell r="C2132" t="str">
            <v>99480</v>
          </cell>
          <cell r="E2132" t="str">
            <v>СС Домен Антонен Гийон</v>
          </cell>
          <cell r="F2132" t="str">
            <v>Савиньи-ле-Бон ле Гудлет</v>
          </cell>
          <cell r="G2132">
            <v>0.75</v>
          </cell>
          <cell r="H2132">
            <v>2012</v>
          </cell>
          <cell r="K2132" t="str">
            <v>Нет</v>
          </cell>
          <cell r="M2132" t="str">
            <v>БУТ</v>
          </cell>
          <cell r="N2132" t="str">
            <v>КРАСНОЕ</v>
          </cell>
          <cell r="O2132">
            <v>13</v>
          </cell>
          <cell r="P2132" t="str">
            <v>AOC</v>
          </cell>
          <cell r="Q2132" t="str">
            <v>СУХОЕ</v>
          </cell>
          <cell r="R2132" t="str">
            <v>12, 6, 504</v>
          </cell>
          <cell r="S2132" t="str">
            <v>Франция</v>
          </cell>
          <cell r="T2132" t="str">
            <v>Бургундия</v>
          </cell>
          <cell r="U2132">
            <v>0</v>
          </cell>
          <cell r="V2132">
            <v>0</v>
          </cell>
        </row>
        <row r="2133">
          <cell r="A2133" t="str">
            <v>s99481</v>
          </cell>
          <cell r="B2133" t="str">
            <v>s</v>
          </cell>
          <cell r="C2133" t="str">
            <v>99481</v>
          </cell>
          <cell r="E2133" t="str">
            <v>СС Домен Антонен Гийон</v>
          </cell>
          <cell r="F2133" t="str">
            <v>Шамболь-Мюзиньи Кло дю Вилляж</v>
          </cell>
          <cell r="G2133">
            <v>0.75</v>
          </cell>
          <cell r="H2133">
            <v>2013</v>
          </cell>
          <cell r="K2133" t="str">
            <v>Нет</v>
          </cell>
          <cell r="M2133" t="str">
            <v>БУТ</v>
          </cell>
          <cell r="N2133" t="str">
            <v>КРАСНОЕ</v>
          </cell>
          <cell r="O2133">
            <v>13</v>
          </cell>
          <cell r="P2133" t="str">
            <v>AOC</v>
          </cell>
          <cell r="Q2133" t="str">
            <v>СУХОЕ</v>
          </cell>
          <cell r="R2133" t="str">
            <v>6, 12, 432</v>
          </cell>
          <cell r="S2133" t="str">
            <v>Франция</v>
          </cell>
          <cell r="T2133" t="str">
            <v>Бургундия</v>
          </cell>
          <cell r="U2133">
            <v>31</v>
          </cell>
          <cell r="V2133">
            <v>31</v>
          </cell>
        </row>
        <row r="2134">
          <cell r="A2134" t="str">
            <v>s99489</v>
          </cell>
          <cell r="B2134" t="str">
            <v>s</v>
          </cell>
          <cell r="C2134" t="str">
            <v>99489</v>
          </cell>
          <cell r="D2134" t="str">
            <v>ОРИГИНАЛ</v>
          </cell>
          <cell r="E2134" t="str">
            <v>СС Домен Антонен Гийон</v>
          </cell>
          <cell r="F2134" t="str">
            <v>Мерсо-Шарм Премье Крю - ле Шарм Дессю</v>
          </cell>
          <cell r="G2134">
            <v>0.75</v>
          </cell>
          <cell r="H2134">
            <v>2007</v>
          </cell>
          <cell r="K2134" t="str">
            <v>Нет</v>
          </cell>
          <cell r="M2134" t="str">
            <v>БУТ</v>
          </cell>
          <cell r="N2134" t="str">
            <v>БЕЛОЕ</v>
          </cell>
          <cell r="O2134">
            <v>13.5</v>
          </cell>
          <cell r="P2134" t="str">
            <v>AOC</v>
          </cell>
          <cell r="Q2134" t="str">
            <v>СУХОЕ</v>
          </cell>
          <cell r="R2134" t="str">
            <v>12, 6</v>
          </cell>
          <cell r="S2134" t="str">
            <v>Франция</v>
          </cell>
          <cell r="T2134" t="str">
            <v>Бургундия</v>
          </cell>
          <cell r="U2134">
            <v>0</v>
          </cell>
          <cell r="V2134">
            <v>0</v>
          </cell>
        </row>
        <row r="2135">
          <cell r="A2135" t="str">
            <v>s99490</v>
          </cell>
          <cell r="B2135" t="str">
            <v>s</v>
          </cell>
          <cell r="C2135" t="str">
            <v>99490</v>
          </cell>
          <cell r="D2135" t="str">
            <v>ОРИГИНАЛ</v>
          </cell>
          <cell r="E2135" t="str">
            <v>СС Домен Антонен Гийон</v>
          </cell>
          <cell r="F2135" t="str">
            <v>Кортон Ренард Гран Крю</v>
          </cell>
          <cell r="G2135">
            <v>0.75</v>
          </cell>
          <cell r="H2135">
            <v>2004</v>
          </cell>
          <cell r="K2135" t="str">
            <v>Нет</v>
          </cell>
          <cell r="M2135" t="str">
            <v>БУТ</v>
          </cell>
          <cell r="N2135" t="str">
            <v>КРАСНОЕ</v>
          </cell>
          <cell r="O2135">
            <v>13.5</v>
          </cell>
          <cell r="P2135" t="str">
            <v>AOC</v>
          </cell>
          <cell r="Q2135" t="str">
            <v>СУХОЕ</v>
          </cell>
          <cell r="R2135" t="str">
            <v>12, 504</v>
          </cell>
          <cell r="S2135" t="str">
            <v>Франция</v>
          </cell>
          <cell r="T2135" t="str">
            <v>Бургундия</v>
          </cell>
          <cell r="U2135">
            <v>20</v>
          </cell>
          <cell r="V2135">
            <v>20</v>
          </cell>
        </row>
        <row r="2136">
          <cell r="A2136" t="str">
            <v>s99491</v>
          </cell>
          <cell r="B2136" t="str">
            <v>s</v>
          </cell>
          <cell r="C2136" t="str">
            <v>99491</v>
          </cell>
          <cell r="E2136" t="str">
            <v>СС Домен Антонен Гийон</v>
          </cell>
          <cell r="F2136" t="str">
            <v>Шарм-Шамбертен Гран Крю</v>
          </cell>
          <cell r="G2136">
            <v>0.75</v>
          </cell>
          <cell r="H2136">
            <v>2013</v>
          </cell>
          <cell r="K2136" t="str">
            <v>Нет</v>
          </cell>
          <cell r="M2136" t="str">
            <v>БУТ</v>
          </cell>
          <cell r="N2136" t="str">
            <v>КРАСНОЕ</v>
          </cell>
          <cell r="O2136">
            <v>13.5</v>
          </cell>
          <cell r="P2136" t="str">
            <v>AOC</v>
          </cell>
          <cell r="Q2136" t="str">
            <v>СУХОЕ</v>
          </cell>
          <cell r="R2136" t="str">
            <v>12, 6, 504</v>
          </cell>
          <cell r="S2136" t="str">
            <v>Франция</v>
          </cell>
          <cell r="T2136" t="str">
            <v>Бургундия</v>
          </cell>
          <cell r="U2136">
            <v>16</v>
          </cell>
          <cell r="V2136">
            <v>16</v>
          </cell>
        </row>
        <row r="2137">
          <cell r="A2137" t="str">
            <v>s99493</v>
          </cell>
          <cell r="B2137" t="str">
            <v>s</v>
          </cell>
          <cell r="C2137" t="str">
            <v>99493</v>
          </cell>
          <cell r="E2137" t="str">
            <v>САРЛ Ив Кюийрон</v>
          </cell>
          <cell r="F2137" t="str">
            <v>Басснон (Кот-Роти)</v>
          </cell>
          <cell r="G2137">
            <v>0.75</v>
          </cell>
          <cell r="H2137">
            <v>2014</v>
          </cell>
          <cell r="K2137" t="str">
            <v>Нет</v>
          </cell>
          <cell r="M2137" t="str">
            <v>БУТ</v>
          </cell>
          <cell r="N2137" t="str">
            <v>КРАСНОЕ</v>
          </cell>
          <cell r="O2137">
            <v>12.5</v>
          </cell>
          <cell r="P2137" t="str">
            <v>AOC</v>
          </cell>
          <cell r="Q2137" t="str">
            <v>СУХОЕ</v>
          </cell>
          <cell r="R2137" t="str">
            <v>12, 432</v>
          </cell>
          <cell r="S2137" t="str">
            <v>Франция</v>
          </cell>
          <cell r="T2137" t="str">
            <v>Долина Роны</v>
          </cell>
          <cell r="U2137">
            <v>31</v>
          </cell>
          <cell r="V2137">
            <v>31</v>
          </cell>
        </row>
        <row r="2138">
          <cell r="A2138" t="str">
            <v>s99496</v>
          </cell>
          <cell r="B2138" t="str">
            <v>s</v>
          </cell>
          <cell r="C2138" t="str">
            <v>99496</v>
          </cell>
          <cell r="E2138" t="str">
            <v>САРЛ Ив Кюийрон</v>
          </cell>
          <cell r="F2138" t="str">
            <v>Л'Амарибель (Сен-Жозеф)</v>
          </cell>
          <cell r="G2138">
            <v>0.75</v>
          </cell>
          <cell r="H2138">
            <v>2014</v>
          </cell>
          <cell r="K2138" t="str">
            <v>Нет</v>
          </cell>
          <cell r="M2138" t="str">
            <v>БУТ</v>
          </cell>
          <cell r="N2138" t="str">
            <v>КРАСНОЕ</v>
          </cell>
          <cell r="O2138">
            <v>12.5</v>
          </cell>
          <cell r="P2138" t="str">
            <v>AOC</v>
          </cell>
          <cell r="Q2138" t="str">
            <v>СУХОЕ</v>
          </cell>
          <cell r="R2138" t="str">
            <v>12, 6</v>
          </cell>
          <cell r="S2138" t="str">
            <v>Франция</v>
          </cell>
          <cell r="T2138" t="str">
            <v>Долина Роны</v>
          </cell>
          <cell r="U2138">
            <v>97</v>
          </cell>
          <cell r="V2138">
            <v>97</v>
          </cell>
        </row>
        <row r="2139">
          <cell r="A2139" t="str">
            <v>s99497</v>
          </cell>
          <cell r="B2139" t="str">
            <v>s</v>
          </cell>
          <cell r="C2139" t="str">
            <v>99497</v>
          </cell>
          <cell r="E2139" t="str">
            <v>САРЛ Ив Кюийрон</v>
          </cell>
          <cell r="F2139" t="str">
            <v>Лизера (Сен-Жозеф)</v>
          </cell>
          <cell r="G2139">
            <v>0.75</v>
          </cell>
          <cell r="H2139">
            <v>2015</v>
          </cell>
          <cell r="K2139" t="str">
            <v>Нет</v>
          </cell>
          <cell r="M2139" t="str">
            <v>БУТ</v>
          </cell>
          <cell r="N2139" t="str">
            <v>БЕЛОЕ</v>
          </cell>
          <cell r="O2139">
            <v>13.5</v>
          </cell>
          <cell r="P2139" t="str">
            <v>AOC</v>
          </cell>
          <cell r="Q2139" t="str">
            <v>СУХОЕ</v>
          </cell>
          <cell r="R2139" t="str">
            <v>12, 6, 432</v>
          </cell>
          <cell r="S2139" t="str">
            <v>Франция</v>
          </cell>
          <cell r="T2139" t="str">
            <v>Долина Роны</v>
          </cell>
          <cell r="U2139">
            <v>0</v>
          </cell>
          <cell r="V2139">
            <v>0</v>
          </cell>
        </row>
        <row r="2140">
          <cell r="A2140" t="str">
            <v>s99501</v>
          </cell>
          <cell r="B2140" t="str">
            <v>s</v>
          </cell>
          <cell r="C2140" t="str">
            <v>99501</v>
          </cell>
          <cell r="E2140" t="str">
            <v>САРЛ Ив Кюийрон</v>
          </cell>
          <cell r="F2140" t="str">
            <v>Ле Шайе (Кондриё)</v>
          </cell>
          <cell r="G2140">
            <v>0.75</v>
          </cell>
          <cell r="H2140">
            <v>2014</v>
          </cell>
          <cell r="K2140" t="str">
            <v>Нет</v>
          </cell>
          <cell r="M2140" t="str">
            <v>БУТ</v>
          </cell>
          <cell r="N2140" t="str">
            <v>БЕЛОЕ</v>
          </cell>
          <cell r="O2140">
            <v>14</v>
          </cell>
          <cell r="P2140" t="str">
            <v>AOC</v>
          </cell>
          <cell r="Q2140" t="str">
            <v>СУХОЕ</v>
          </cell>
          <cell r="R2140">
            <v>12</v>
          </cell>
          <cell r="S2140" t="str">
            <v>Франция</v>
          </cell>
          <cell r="T2140" t="str">
            <v>Долина Роны</v>
          </cell>
          <cell r="U2140">
            <v>0</v>
          </cell>
          <cell r="V2140">
            <v>0</v>
          </cell>
        </row>
        <row r="2141">
          <cell r="A2141" t="str">
            <v>s99509</v>
          </cell>
          <cell r="B2141" t="str">
            <v>s</v>
          </cell>
          <cell r="C2141" t="str">
            <v>99509</v>
          </cell>
          <cell r="D2141" t="str">
            <v>ENOTRIFRЕЕ</v>
          </cell>
          <cell r="E2141" t="str">
            <v>Оливье Лефлев Фрер</v>
          </cell>
          <cell r="F2141" t="str">
            <v>Алос-Кортон</v>
          </cell>
          <cell r="G2141">
            <v>0.75</v>
          </cell>
          <cell r="H2141">
            <v>2013</v>
          </cell>
          <cell r="K2141" t="str">
            <v>Нет</v>
          </cell>
          <cell r="M2141" t="str">
            <v>БУТ</v>
          </cell>
          <cell r="N2141" t="str">
            <v>КРАСНОЕ</v>
          </cell>
          <cell r="O2141">
            <v>13</v>
          </cell>
          <cell r="P2141" t="str">
            <v>AOC</v>
          </cell>
          <cell r="Q2141" t="str">
            <v>СУХОЕ</v>
          </cell>
          <cell r="R2141" t="str">
            <v>12, 6, 504</v>
          </cell>
          <cell r="S2141" t="str">
            <v>Франция</v>
          </cell>
          <cell r="T2141" t="str">
            <v>Бургундия</v>
          </cell>
          <cell r="U2141">
            <v>12</v>
          </cell>
          <cell r="V2141">
            <v>12</v>
          </cell>
        </row>
        <row r="2142">
          <cell r="A2142" t="str">
            <v>s99509</v>
          </cell>
          <cell r="B2142" t="str">
            <v>s</v>
          </cell>
          <cell r="C2142" t="str">
            <v>99509</v>
          </cell>
          <cell r="D2142" t="str">
            <v>ОРИГИНАЛ</v>
          </cell>
          <cell r="E2142" t="str">
            <v>Оливье Лефлев Фрер</v>
          </cell>
          <cell r="F2142" t="str">
            <v>Алос-Кортон</v>
          </cell>
          <cell r="G2142">
            <v>0.75</v>
          </cell>
          <cell r="H2142">
            <v>2013</v>
          </cell>
          <cell r="K2142" t="str">
            <v>Нет</v>
          </cell>
          <cell r="M2142" t="str">
            <v>БУТ</v>
          </cell>
          <cell r="N2142" t="str">
            <v>КРАСНОЕ</v>
          </cell>
          <cell r="O2142">
            <v>13</v>
          </cell>
          <cell r="P2142" t="str">
            <v>AOC</v>
          </cell>
          <cell r="Q2142" t="str">
            <v>СУХОЕ</v>
          </cell>
          <cell r="R2142" t="str">
            <v>12, 6, 504</v>
          </cell>
          <cell r="S2142" t="str">
            <v>Франция</v>
          </cell>
          <cell r="T2142" t="str">
            <v>Бургундия</v>
          </cell>
          <cell r="U2142">
            <v>103</v>
          </cell>
          <cell r="V2142">
            <v>103</v>
          </cell>
        </row>
        <row r="2143">
          <cell r="A2143" t="str">
            <v>s99511</v>
          </cell>
          <cell r="B2143" t="str">
            <v>s</v>
          </cell>
          <cell r="C2143" t="str">
            <v>99511</v>
          </cell>
          <cell r="E2143" t="str">
            <v>Оливье Лефлев Фрер</v>
          </cell>
          <cell r="F2143" t="str">
            <v>Шассань-Монраше Премье Крю Аббе де Моржо</v>
          </cell>
          <cell r="G2143">
            <v>0.75</v>
          </cell>
          <cell r="H2143">
            <v>2011</v>
          </cell>
          <cell r="K2143" t="str">
            <v>Нет</v>
          </cell>
          <cell r="M2143" t="str">
            <v>БУТ</v>
          </cell>
          <cell r="N2143" t="str">
            <v>БЕЛОЕ</v>
          </cell>
          <cell r="O2143">
            <v>13.5</v>
          </cell>
          <cell r="P2143" t="str">
            <v>AOC</v>
          </cell>
          <cell r="Q2143" t="str">
            <v>СУХОЕ</v>
          </cell>
          <cell r="R2143" t="str">
            <v>12, 6, 504</v>
          </cell>
          <cell r="S2143" t="str">
            <v>Франция</v>
          </cell>
          <cell r="T2143" t="str">
            <v>Бургундия</v>
          </cell>
          <cell r="U2143">
            <v>40</v>
          </cell>
          <cell r="V2143">
            <v>40</v>
          </cell>
        </row>
        <row r="2144">
          <cell r="A2144" t="str">
            <v>s99521</v>
          </cell>
          <cell r="B2144" t="str">
            <v>s</v>
          </cell>
          <cell r="C2144" t="str">
            <v>99521</v>
          </cell>
          <cell r="E2144" t="str">
            <v>Оливье Лефлев Фрер</v>
          </cell>
          <cell r="F2144" t="str">
            <v>Оксе-Дюресс</v>
          </cell>
          <cell r="G2144">
            <v>0.75</v>
          </cell>
          <cell r="H2144">
            <v>2013</v>
          </cell>
          <cell r="K2144" t="str">
            <v>Нет</v>
          </cell>
          <cell r="M2144" t="str">
            <v>БУТ</v>
          </cell>
          <cell r="N2144" t="str">
            <v>БЕЛОЕ</v>
          </cell>
          <cell r="O2144">
            <v>12.5</v>
          </cell>
          <cell r="P2144" t="str">
            <v>AOC</v>
          </cell>
          <cell r="Q2144" t="str">
            <v>СУХОЕ</v>
          </cell>
          <cell r="R2144" t="str">
            <v>12, 6, 504</v>
          </cell>
          <cell r="S2144" t="str">
            <v>Франция</v>
          </cell>
          <cell r="T2144" t="str">
            <v>Бургундия</v>
          </cell>
          <cell r="U2144">
            <v>48</v>
          </cell>
          <cell r="V2144">
            <v>48</v>
          </cell>
        </row>
        <row r="2145">
          <cell r="A2145" t="str">
            <v>s99522</v>
          </cell>
          <cell r="B2145" t="str">
            <v>s</v>
          </cell>
          <cell r="C2145" t="str">
            <v>99522</v>
          </cell>
          <cell r="E2145" t="str">
            <v>Оливье Лефлев Фрер</v>
          </cell>
          <cell r="F2145" t="str">
            <v>Вольне</v>
          </cell>
          <cell r="G2145">
            <v>0.75</v>
          </cell>
          <cell r="H2145">
            <v>2011</v>
          </cell>
          <cell r="K2145" t="str">
            <v>Нет</v>
          </cell>
          <cell r="M2145" t="str">
            <v>БУТ</v>
          </cell>
          <cell r="N2145" t="str">
            <v>КРАСНОЕ</v>
          </cell>
          <cell r="O2145">
            <v>13</v>
          </cell>
          <cell r="P2145" t="str">
            <v>AOC</v>
          </cell>
          <cell r="Q2145" t="str">
            <v>СУХОЕ</v>
          </cell>
          <cell r="R2145" t="str">
            <v>12, 6, 504, 432</v>
          </cell>
          <cell r="S2145" t="str">
            <v>Франция</v>
          </cell>
          <cell r="T2145" t="str">
            <v>Бургундия</v>
          </cell>
          <cell r="U2145">
            <v>77</v>
          </cell>
          <cell r="V2145">
            <v>77</v>
          </cell>
        </row>
        <row r="2146">
          <cell r="A2146" t="str">
            <v>s99526</v>
          </cell>
          <cell r="B2146" t="str">
            <v>s</v>
          </cell>
          <cell r="C2146" t="str">
            <v>99526</v>
          </cell>
          <cell r="E2146" t="str">
            <v>Оливье Лефлев Фрер</v>
          </cell>
          <cell r="F2146" t="str">
            <v>Мерсо Премье Крю Порюзо</v>
          </cell>
          <cell r="G2146">
            <v>0.75</v>
          </cell>
          <cell r="H2146">
            <v>2010</v>
          </cell>
          <cell r="K2146" t="str">
            <v>Нет</v>
          </cell>
          <cell r="M2146" t="str">
            <v>БУТ</v>
          </cell>
          <cell r="N2146" t="str">
            <v>БЕЛОЕ</v>
          </cell>
          <cell r="O2146">
            <v>13.5</v>
          </cell>
          <cell r="P2146" t="str">
            <v>AOC</v>
          </cell>
          <cell r="Q2146" t="str">
            <v>СУХОЕ</v>
          </cell>
          <cell r="R2146" t="str">
            <v>12, 6, 504</v>
          </cell>
          <cell r="S2146" t="str">
            <v>Франция</v>
          </cell>
          <cell r="T2146" t="str">
            <v>Бургундия</v>
          </cell>
          <cell r="U2146">
            <v>29</v>
          </cell>
          <cell r="V2146">
            <v>29</v>
          </cell>
        </row>
        <row r="2147">
          <cell r="A2147" t="str">
            <v>s99528</v>
          </cell>
          <cell r="B2147" t="str">
            <v>s</v>
          </cell>
          <cell r="C2147" t="str">
            <v>99528</v>
          </cell>
          <cell r="E2147" t="str">
            <v>Оливье Лефлев Фрер</v>
          </cell>
          <cell r="F2147" t="str">
            <v>Поммар</v>
          </cell>
          <cell r="G2147">
            <v>0.75</v>
          </cell>
          <cell r="H2147">
            <v>2011</v>
          </cell>
          <cell r="K2147" t="str">
            <v>Нет</v>
          </cell>
          <cell r="M2147" t="str">
            <v>БУТ</v>
          </cell>
          <cell r="N2147" t="str">
            <v>КРАСНОЕ</v>
          </cell>
          <cell r="O2147">
            <v>13</v>
          </cell>
          <cell r="P2147" t="str">
            <v>AOC</v>
          </cell>
          <cell r="Q2147" t="str">
            <v>СУХОЕ</v>
          </cell>
          <cell r="R2147" t="str">
            <v>6, 12</v>
          </cell>
          <cell r="S2147" t="str">
            <v>Франция</v>
          </cell>
          <cell r="T2147" t="str">
            <v>Бургундия</v>
          </cell>
          <cell r="U2147">
            <v>80</v>
          </cell>
          <cell r="V2147">
            <v>80</v>
          </cell>
        </row>
        <row r="2148">
          <cell r="A2148" t="str">
            <v>s99533</v>
          </cell>
          <cell r="B2148" t="str">
            <v>s</v>
          </cell>
          <cell r="C2148" t="str">
            <v>99533</v>
          </cell>
          <cell r="D2148" t="str">
            <v>ОРИГИНАЛ</v>
          </cell>
          <cell r="E2148" t="str">
            <v>Оливье Лефлев Фрер</v>
          </cell>
          <cell r="F2148" t="str">
            <v>Пюлиньи-Монраше</v>
          </cell>
          <cell r="G2148">
            <v>0.75</v>
          </cell>
          <cell r="H2148">
            <v>2013</v>
          </cell>
          <cell r="K2148" t="str">
            <v>Нет</v>
          </cell>
          <cell r="M2148" t="str">
            <v>БУТ</v>
          </cell>
          <cell r="N2148" t="str">
            <v>БЕЛОЕ</v>
          </cell>
          <cell r="O2148">
            <v>13</v>
          </cell>
          <cell r="P2148" t="str">
            <v>AOC</v>
          </cell>
          <cell r="Q2148" t="str">
            <v>СУХОЕ</v>
          </cell>
          <cell r="R2148" t="str">
            <v>6, 12, 504</v>
          </cell>
          <cell r="S2148" t="str">
            <v>Франция</v>
          </cell>
          <cell r="T2148" t="str">
            <v>Бургундия</v>
          </cell>
          <cell r="U2148">
            <v>276</v>
          </cell>
          <cell r="V2148">
            <v>276</v>
          </cell>
        </row>
        <row r="2149">
          <cell r="A2149" t="str">
            <v>s99535</v>
          </cell>
          <cell r="B2149" t="str">
            <v>s</v>
          </cell>
          <cell r="C2149" t="str">
            <v>99535</v>
          </cell>
          <cell r="D2149" t="str">
            <v>ENOTRIFRЕЕ</v>
          </cell>
          <cell r="E2149" t="str">
            <v>Оливье Лефлев Фрер</v>
          </cell>
          <cell r="F2149" t="str">
            <v>Пюлиньи-Монраше Премье Крю Шам Ген</v>
          </cell>
          <cell r="G2149">
            <v>0.75</v>
          </cell>
          <cell r="H2149">
            <v>2011</v>
          </cell>
          <cell r="K2149" t="str">
            <v>Нет</v>
          </cell>
          <cell r="M2149" t="str">
            <v>БУТ</v>
          </cell>
          <cell r="N2149" t="str">
            <v>БЕЛОЕ</v>
          </cell>
          <cell r="O2149">
            <v>13.5</v>
          </cell>
          <cell r="P2149" t="str">
            <v>AOC</v>
          </cell>
          <cell r="Q2149" t="str">
            <v>СУХОЕ</v>
          </cell>
          <cell r="R2149" t="str">
            <v>12, 6, 504</v>
          </cell>
          <cell r="S2149" t="str">
            <v>Франция</v>
          </cell>
          <cell r="T2149" t="str">
            <v>Бургундия</v>
          </cell>
          <cell r="U2149">
            <v>12</v>
          </cell>
          <cell r="V2149">
            <v>12</v>
          </cell>
        </row>
        <row r="2150">
          <cell r="A2150" t="str">
            <v>s99535</v>
          </cell>
          <cell r="B2150" t="str">
            <v>s</v>
          </cell>
          <cell r="C2150" t="str">
            <v>99535</v>
          </cell>
          <cell r="D2150" t="str">
            <v>ОРИГИНАЛ</v>
          </cell>
          <cell r="E2150" t="str">
            <v>Оливье Лефлев Фрер</v>
          </cell>
          <cell r="F2150" t="str">
            <v>Пюлиньи-Монраше Премье Крю Шам Ген</v>
          </cell>
          <cell r="G2150">
            <v>0.75</v>
          </cell>
          <cell r="H2150">
            <v>2011</v>
          </cell>
          <cell r="K2150" t="str">
            <v>Нет</v>
          </cell>
          <cell r="M2150" t="str">
            <v>БУТ</v>
          </cell>
          <cell r="N2150" t="str">
            <v>БЕЛОЕ</v>
          </cell>
          <cell r="O2150">
            <v>13.5</v>
          </cell>
          <cell r="P2150" t="str">
            <v>AOC</v>
          </cell>
          <cell r="Q2150" t="str">
            <v>СУХОЕ</v>
          </cell>
          <cell r="R2150" t="str">
            <v>12, 6, 504</v>
          </cell>
          <cell r="S2150" t="str">
            <v>Франция</v>
          </cell>
          <cell r="T2150" t="str">
            <v>Бургундия</v>
          </cell>
          <cell r="U2150">
            <v>46</v>
          </cell>
          <cell r="V2150">
            <v>46</v>
          </cell>
        </row>
        <row r="2151">
          <cell r="A2151" t="str">
            <v>s99547</v>
          </cell>
          <cell r="B2151" t="str">
            <v>s</v>
          </cell>
          <cell r="C2151" t="str">
            <v>99547</v>
          </cell>
          <cell r="E2151" t="str">
            <v>Етс Жан Пьер Муэкс САС</v>
          </cell>
          <cell r="F2151" t="str">
            <v>Кристиан Муэкс (Помроль)</v>
          </cell>
          <cell r="G2151">
            <v>0.75</v>
          </cell>
          <cell r="H2151">
            <v>2012</v>
          </cell>
          <cell r="K2151" t="str">
            <v>Нет</v>
          </cell>
          <cell r="M2151" t="str">
            <v>БУТ</v>
          </cell>
          <cell r="N2151" t="str">
            <v>КРАСНОЕ</v>
          </cell>
          <cell r="O2151">
            <v>13.5</v>
          </cell>
          <cell r="P2151" t="str">
            <v>AOC</v>
          </cell>
          <cell r="Q2151" t="str">
            <v>СУХОЕ</v>
          </cell>
          <cell r="R2151">
            <v>12</v>
          </cell>
          <cell r="S2151" t="str">
            <v>Франция</v>
          </cell>
          <cell r="T2151" t="str">
            <v>Бордо</v>
          </cell>
          <cell r="U2151">
            <v>137</v>
          </cell>
          <cell r="V2151">
            <v>137</v>
          </cell>
        </row>
        <row r="2152">
          <cell r="A2152" t="str">
            <v>s99551</v>
          </cell>
          <cell r="B2152" t="str">
            <v>s</v>
          </cell>
          <cell r="C2152" t="str">
            <v>99551</v>
          </cell>
          <cell r="E2152" t="str">
            <v>Л. Д'Арфёй С.С.Е</v>
          </cell>
          <cell r="F2152" t="str">
            <v>Шато ля Сер Гран Крю Классе (Сент-Эмильон Гран Крю)</v>
          </cell>
          <cell r="G2152">
            <v>0.75</v>
          </cell>
          <cell r="H2152">
            <v>2007</v>
          </cell>
          <cell r="K2152" t="str">
            <v>Нет</v>
          </cell>
          <cell r="M2152" t="str">
            <v>БУТ</v>
          </cell>
          <cell r="N2152" t="str">
            <v>КРАСНОЕ</v>
          </cell>
          <cell r="O2152">
            <v>13.5</v>
          </cell>
          <cell r="P2152" t="str">
            <v>AOC</v>
          </cell>
          <cell r="Q2152" t="str">
            <v>СУХОЕ</v>
          </cell>
          <cell r="R2152">
            <v>12</v>
          </cell>
          <cell r="S2152" t="str">
            <v>Франция</v>
          </cell>
          <cell r="T2152" t="str">
            <v>Бордо</v>
          </cell>
          <cell r="U2152">
            <v>39</v>
          </cell>
          <cell r="V2152">
            <v>39</v>
          </cell>
        </row>
        <row r="2153">
          <cell r="A2153" t="str">
            <v>s99556</v>
          </cell>
          <cell r="B2153" t="str">
            <v>s</v>
          </cell>
          <cell r="C2153" t="str">
            <v>99556</v>
          </cell>
          <cell r="E2153" t="str">
            <v>ГФА дю Шато де Саль</v>
          </cell>
          <cell r="F2153" t="str">
            <v>Шато Шанталуэт (Помроль)</v>
          </cell>
          <cell r="G2153">
            <v>0.75</v>
          </cell>
          <cell r="H2153">
            <v>2012</v>
          </cell>
          <cell r="K2153" t="str">
            <v>Нет</v>
          </cell>
          <cell r="M2153" t="str">
            <v>БУТ</v>
          </cell>
          <cell r="N2153" t="str">
            <v>КРАСНОЕ</v>
          </cell>
          <cell r="O2153">
            <v>14</v>
          </cell>
          <cell r="P2153" t="str">
            <v>AOC</v>
          </cell>
          <cell r="Q2153" t="str">
            <v>СУХОЕ</v>
          </cell>
          <cell r="R2153">
            <v>12</v>
          </cell>
          <cell r="S2153" t="str">
            <v>Франция</v>
          </cell>
          <cell r="T2153" t="str">
            <v>Бордо</v>
          </cell>
          <cell r="U2153">
            <v>125</v>
          </cell>
          <cell r="V2153">
            <v>125</v>
          </cell>
        </row>
        <row r="2154">
          <cell r="A2154" t="str">
            <v>s99557</v>
          </cell>
          <cell r="B2154" t="str">
            <v>s</v>
          </cell>
          <cell r="C2154" t="str">
            <v>99557</v>
          </cell>
          <cell r="E2154" t="str">
            <v>С.С. Шато Вьё Лартиг</v>
          </cell>
          <cell r="F2154" t="str">
            <v>Шато Вьё Лартиг (Сент-Эмильон Гран Крю)</v>
          </cell>
          <cell r="G2154">
            <v>0.75</v>
          </cell>
          <cell r="H2154">
            <v>2008</v>
          </cell>
          <cell r="K2154" t="str">
            <v>Нет</v>
          </cell>
          <cell r="M2154" t="str">
            <v>БУТ</v>
          </cell>
          <cell r="N2154" t="str">
            <v>КРАСНОЕ</v>
          </cell>
          <cell r="O2154">
            <v>13.5</v>
          </cell>
          <cell r="P2154" t="str">
            <v>AOC</v>
          </cell>
          <cell r="Q2154" t="str">
            <v>СУХОЕ</v>
          </cell>
          <cell r="R2154" t="str">
            <v>12, 420</v>
          </cell>
          <cell r="S2154" t="str">
            <v>Франция</v>
          </cell>
          <cell r="T2154" t="str">
            <v>Бордо</v>
          </cell>
          <cell r="U2154">
            <v>0</v>
          </cell>
          <cell r="V2154">
            <v>0</v>
          </cell>
        </row>
        <row r="2155">
          <cell r="A2155" t="str">
            <v>s99561</v>
          </cell>
          <cell r="B2155" t="str">
            <v>s</v>
          </cell>
          <cell r="C2155" t="str">
            <v>99561</v>
          </cell>
          <cell r="E2155" t="str">
            <v>Етс Жан Пьер Муэкс САС</v>
          </cell>
          <cell r="F2155" t="str">
            <v>Шато Лафлёр Газен (Помроль)</v>
          </cell>
          <cell r="G2155">
            <v>0.75</v>
          </cell>
          <cell r="H2155">
            <v>2004</v>
          </cell>
          <cell r="K2155" t="str">
            <v>Нет</v>
          </cell>
          <cell r="M2155" t="str">
            <v>БУТ</v>
          </cell>
          <cell r="N2155" t="str">
            <v>КРАСНОЕ</v>
          </cell>
          <cell r="O2155">
            <v>13.5</v>
          </cell>
          <cell r="P2155" t="str">
            <v>AOC</v>
          </cell>
          <cell r="Q2155" t="str">
            <v>СУХОЕ</v>
          </cell>
          <cell r="R2155" t="str">
            <v>6, 12</v>
          </cell>
          <cell r="S2155" t="str">
            <v>Франция</v>
          </cell>
          <cell r="T2155" t="str">
            <v>Бордо</v>
          </cell>
          <cell r="U2155">
            <v>83</v>
          </cell>
          <cell r="V2155">
            <v>83</v>
          </cell>
        </row>
        <row r="2156">
          <cell r="A2156" t="str">
            <v>s99566</v>
          </cell>
          <cell r="B2156" t="str">
            <v>s</v>
          </cell>
          <cell r="C2156" t="str">
            <v>99566</v>
          </cell>
          <cell r="E2156" t="str">
            <v>ССЕА Домен де Бебиан</v>
          </cell>
          <cell r="F2156" t="str">
            <v>Приоре Сен Жан де Бебиан (Кото дю Лангедок)</v>
          </cell>
          <cell r="G2156">
            <v>0.75</v>
          </cell>
          <cell r="H2156">
            <v>2008</v>
          </cell>
          <cell r="K2156" t="str">
            <v>Нет</v>
          </cell>
          <cell r="M2156" t="str">
            <v>БУТ</v>
          </cell>
          <cell r="N2156" t="str">
            <v>КРАСНОЕ</v>
          </cell>
          <cell r="O2156">
            <v>14.5</v>
          </cell>
          <cell r="P2156" t="str">
            <v>AOP</v>
          </cell>
          <cell r="Q2156" t="str">
            <v>СУХОЕ</v>
          </cell>
          <cell r="R2156">
            <v>6</v>
          </cell>
          <cell r="S2156" t="str">
            <v>Франция</v>
          </cell>
          <cell r="T2156" t="str">
            <v>Лангедок-Руссийон</v>
          </cell>
          <cell r="U2156">
            <v>143</v>
          </cell>
          <cell r="V2156">
            <v>143</v>
          </cell>
        </row>
        <row r="2157">
          <cell r="A2157" t="str">
            <v>s99567</v>
          </cell>
          <cell r="B2157" t="str">
            <v>s</v>
          </cell>
          <cell r="C2157" t="str">
            <v>99567</v>
          </cell>
          <cell r="E2157" t="str">
            <v>ССЕА Домен де Бебиан</v>
          </cell>
          <cell r="F2157" t="str">
            <v>Ля Шапель де Бебиан (Лангедок)</v>
          </cell>
          <cell r="G2157">
            <v>0.75</v>
          </cell>
          <cell r="H2157">
            <v>2015</v>
          </cell>
          <cell r="K2157" t="str">
            <v>Нет</v>
          </cell>
          <cell r="M2157" t="str">
            <v>БУТ</v>
          </cell>
          <cell r="N2157" t="str">
            <v>РОЗОВОЕ</v>
          </cell>
          <cell r="O2157">
            <v>12.5</v>
          </cell>
          <cell r="P2157" t="str">
            <v>AOP</v>
          </cell>
          <cell r="Q2157" t="str">
            <v>СУХОЕ</v>
          </cell>
          <cell r="R2157">
            <v>6</v>
          </cell>
          <cell r="S2157" t="str">
            <v>Франция</v>
          </cell>
          <cell r="T2157" t="str">
            <v>Лангедок-Руссийон</v>
          </cell>
          <cell r="U2157">
            <v>179</v>
          </cell>
          <cell r="V2157">
            <v>179</v>
          </cell>
        </row>
        <row r="2158">
          <cell r="A2158" t="str">
            <v>s99568</v>
          </cell>
          <cell r="B2158" t="str">
            <v>s</v>
          </cell>
          <cell r="C2158" t="str">
            <v>99568</v>
          </cell>
          <cell r="E2158" t="str">
            <v>ССЕА Домен де Бебиан</v>
          </cell>
          <cell r="F2158" t="str">
            <v>Ля Шапель де Бебиан (Лангедок)</v>
          </cell>
          <cell r="G2158">
            <v>0.75</v>
          </cell>
          <cell r="H2158">
            <v>2014</v>
          </cell>
          <cell r="K2158" t="str">
            <v>Нет</v>
          </cell>
          <cell r="M2158" t="str">
            <v>БУТ</v>
          </cell>
          <cell r="N2158" t="str">
            <v>БЕЛОЕ</v>
          </cell>
          <cell r="O2158">
            <v>14</v>
          </cell>
          <cell r="P2158" t="str">
            <v>AOP</v>
          </cell>
          <cell r="Q2158" t="str">
            <v>СУХОЕ</v>
          </cell>
          <cell r="R2158">
            <v>6</v>
          </cell>
          <cell r="S2158" t="str">
            <v>Франция</v>
          </cell>
          <cell r="T2158" t="str">
            <v>Лангедок-Руссийон</v>
          </cell>
          <cell r="U2158">
            <v>114</v>
          </cell>
          <cell r="V2158">
            <v>114</v>
          </cell>
        </row>
        <row r="2159">
          <cell r="A2159" t="str">
            <v>s99570</v>
          </cell>
          <cell r="B2159" t="str">
            <v>s</v>
          </cell>
          <cell r="C2159" t="str">
            <v>99570</v>
          </cell>
          <cell r="E2159" t="str">
            <v>ССЕА Домен де Бебиан</v>
          </cell>
          <cell r="F2159" t="str">
            <v>Приоре Сен Жан де Бебиан (Лангедок)</v>
          </cell>
          <cell r="G2159">
            <v>0.75</v>
          </cell>
          <cell r="H2159">
            <v>2014</v>
          </cell>
          <cell r="K2159" t="str">
            <v>Нет</v>
          </cell>
          <cell r="M2159" t="str">
            <v>БУТ</v>
          </cell>
          <cell r="N2159" t="str">
            <v>БЕЛОЕ</v>
          </cell>
          <cell r="O2159">
            <v>14</v>
          </cell>
          <cell r="P2159" t="str">
            <v>AOP</v>
          </cell>
          <cell r="Q2159" t="str">
            <v>СУХОЕ</v>
          </cell>
          <cell r="R2159" t="str">
            <v>12, 6</v>
          </cell>
          <cell r="S2159" t="str">
            <v>Франция</v>
          </cell>
          <cell r="T2159" t="str">
            <v>Лангедок-Руссийон</v>
          </cell>
          <cell r="U2159">
            <v>115</v>
          </cell>
          <cell r="V2159">
            <v>115</v>
          </cell>
        </row>
        <row r="2160">
          <cell r="A2160" t="str">
            <v>s99572</v>
          </cell>
          <cell r="B2160" t="str">
            <v>s</v>
          </cell>
          <cell r="C2160" t="str">
            <v>99572</v>
          </cell>
          <cell r="E2160" t="str">
            <v>Арманьяк Самаленc В Е В А САС</v>
          </cell>
          <cell r="F2160" t="str">
            <v>Самаленс Миллезим Баз Арманьяк в дер.кор.</v>
          </cell>
          <cell r="G2160">
            <v>0.7</v>
          </cell>
          <cell r="H2160">
            <v>1985</v>
          </cell>
          <cell r="K2160" t="str">
            <v>Нет</v>
          </cell>
          <cell r="M2160" t="str">
            <v>БУТ</v>
          </cell>
          <cell r="O2160">
            <v>42</v>
          </cell>
          <cell r="Q2160" t="str">
            <v>АРМАН</v>
          </cell>
          <cell r="R2160" t="str">
            <v>6, 144</v>
          </cell>
          <cell r="S2160" t="str">
            <v>Франция</v>
          </cell>
          <cell r="T2160" t="str">
            <v>-</v>
          </cell>
          <cell r="U2160">
            <v>2</v>
          </cell>
          <cell r="V2160">
            <v>2</v>
          </cell>
        </row>
        <row r="2161">
          <cell r="A2161" t="str">
            <v>s99576</v>
          </cell>
          <cell r="B2161" t="str">
            <v>s</v>
          </cell>
          <cell r="C2161" t="str">
            <v>99576</v>
          </cell>
          <cell r="E2161" t="str">
            <v>Арманьяк Самаленc В Е В А САС</v>
          </cell>
          <cell r="F2161" t="str">
            <v>Самаленc Баз Арманьяк XO в п/у</v>
          </cell>
          <cell r="G2161">
            <v>0.7</v>
          </cell>
          <cell r="H2161">
            <v>0</v>
          </cell>
          <cell r="K2161" t="str">
            <v>Нет</v>
          </cell>
          <cell r="M2161" t="str">
            <v>БУТ</v>
          </cell>
          <cell r="O2161">
            <v>40</v>
          </cell>
          <cell r="Q2161" t="str">
            <v>АРМАН</v>
          </cell>
          <cell r="R2161" t="str">
            <v>2, 6, 240</v>
          </cell>
          <cell r="S2161" t="str">
            <v>Франция</v>
          </cell>
          <cell r="T2161" t="str">
            <v>-</v>
          </cell>
          <cell r="U2161">
            <v>17</v>
          </cell>
          <cell r="V2161">
            <v>17</v>
          </cell>
        </row>
        <row r="2162">
          <cell r="A2162" t="str">
            <v>s99579</v>
          </cell>
          <cell r="B2162" t="str">
            <v>s</v>
          </cell>
          <cell r="C2162" t="str">
            <v>99579</v>
          </cell>
          <cell r="E2162" t="str">
            <v>Арманьяк Самаленc В Е В А САС</v>
          </cell>
          <cell r="F2162" t="str">
            <v>Самаленc Баз Арманьяк Наполеон п/у</v>
          </cell>
          <cell r="G2162">
            <v>0.7</v>
          </cell>
          <cell r="H2162">
            <v>0</v>
          </cell>
          <cell r="K2162" t="str">
            <v>Нет</v>
          </cell>
          <cell r="M2162" t="str">
            <v>БУТ</v>
          </cell>
          <cell r="O2162">
            <v>40</v>
          </cell>
          <cell r="Q2162" t="str">
            <v>АРМАН</v>
          </cell>
          <cell r="R2162">
            <v>6</v>
          </cell>
          <cell r="S2162" t="str">
            <v>Франция</v>
          </cell>
          <cell r="T2162" t="str">
            <v>-</v>
          </cell>
          <cell r="U2162">
            <v>12</v>
          </cell>
          <cell r="V2162">
            <v>12</v>
          </cell>
        </row>
        <row r="2163">
          <cell r="A2163" t="str">
            <v>s99580</v>
          </cell>
          <cell r="B2163" t="str">
            <v>s</v>
          </cell>
          <cell r="C2163" t="str">
            <v>99580</v>
          </cell>
          <cell r="E2163" t="str">
            <v>Арманьяк Самаленc В Е В А САС</v>
          </cell>
          <cell r="F2163" t="str">
            <v>Самаленc Баз Арманьяк VSOP в п/у</v>
          </cell>
          <cell r="G2163">
            <v>0.7</v>
          </cell>
          <cell r="H2163">
            <v>0</v>
          </cell>
          <cell r="K2163" t="str">
            <v>Нет</v>
          </cell>
          <cell r="M2163" t="str">
            <v>БУТ</v>
          </cell>
          <cell r="O2163">
            <v>40</v>
          </cell>
          <cell r="Q2163" t="str">
            <v>АРМАН</v>
          </cell>
          <cell r="R2163">
            <v>6</v>
          </cell>
          <cell r="S2163" t="str">
            <v>Франция</v>
          </cell>
          <cell r="T2163" t="str">
            <v>-</v>
          </cell>
          <cell r="U2163">
            <v>41</v>
          </cell>
          <cell r="V2163">
            <v>41</v>
          </cell>
        </row>
        <row r="2164">
          <cell r="A2164" t="str">
            <v>s99582</v>
          </cell>
          <cell r="B2164" t="str">
            <v>s</v>
          </cell>
          <cell r="C2164" t="str">
            <v>99582</v>
          </cell>
          <cell r="E2164" t="str">
            <v>Арманьяк Самаленc В Е В А САС</v>
          </cell>
          <cell r="F2164" t="str">
            <v>Самаленc Баз Арманьяк XO в дер.уп.</v>
          </cell>
          <cell r="G2164">
            <v>0.7</v>
          </cell>
          <cell r="H2164">
            <v>0</v>
          </cell>
          <cell r="K2164" t="str">
            <v>Нет</v>
          </cell>
          <cell r="M2164" t="str">
            <v>БУТ</v>
          </cell>
          <cell r="O2164">
            <v>40</v>
          </cell>
          <cell r="Q2164" t="str">
            <v>АРМАН</v>
          </cell>
          <cell r="R2164">
            <v>6</v>
          </cell>
          <cell r="S2164" t="str">
            <v>Франция</v>
          </cell>
          <cell r="T2164" t="str">
            <v>-</v>
          </cell>
          <cell r="U2164">
            <v>15</v>
          </cell>
          <cell r="V2164">
            <v>15</v>
          </cell>
        </row>
        <row r="2165">
          <cell r="A2165" t="str">
            <v>s99583</v>
          </cell>
          <cell r="B2165" t="str">
            <v>s</v>
          </cell>
          <cell r="C2165" t="str">
            <v>99583</v>
          </cell>
          <cell r="E2165" t="str">
            <v>Арманьяк Самаленc В Е В А САС</v>
          </cell>
          <cell r="F2165" t="str">
            <v>Самаленс Баз Арманьяк Вьей Релик дер.уп.</v>
          </cell>
          <cell r="G2165">
            <v>0.7</v>
          </cell>
          <cell r="H2165">
            <v>0</v>
          </cell>
          <cell r="K2165" t="str">
            <v>Нет</v>
          </cell>
          <cell r="M2165" t="str">
            <v>БУТ</v>
          </cell>
          <cell r="O2165">
            <v>42</v>
          </cell>
          <cell r="Q2165" t="str">
            <v>АРМАН</v>
          </cell>
          <cell r="R2165">
            <v>6</v>
          </cell>
          <cell r="S2165" t="str">
            <v>Франция</v>
          </cell>
          <cell r="T2165" t="str">
            <v>-</v>
          </cell>
          <cell r="U2165">
            <v>12</v>
          </cell>
          <cell r="V2165">
            <v>12</v>
          </cell>
        </row>
        <row r="2166">
          <cell r="A2166" t="str">
            <v>s99585</v>
          </cell>
          <cell r="B2166" t="str">
            <v>s</v>
          </cell>
          <cell r="C2166" t="str">
            <v>99585</v>
          </cell>
          <cell r="E2166" t="str">
            <v>Арманьяк Самаленc В Е В А САС</v>
          </cell>
          <cell r="F2166" t="str">
            <v>Сингл де Самаленс Баз Арманьяк Эйджд 8 Еарс в тубе</v>
          </cell>
          <cell r="G2166">
            <v>0.7</v>
          </cell>
          <cell r="H2166">
            <v>0</v>
          </cell>
          <cell r="K2166" t="str">
            <v>Нет</v>
          </cell>
          <cell r="M2166" t="str">
            <v>БУТ</v>
          </cell>
          <cell r="O2166">
            <v>40</v>
          </cell>
          <cell r="Q2166" t="str">
            <v>АРМАН</v>
          </cell>
          <cell r="R2166">
            <v>6</v>
          </cell>
          <cell r="S2166" t="str">
            <v>Франция</v>
          </cell>
          <cell r="T2166" t="str">
            <v>-</v>
          </cell>
          <cell r="U2166">
            <v>14</v>
          </cell>
          <cell r="V2166">
            <v>14</v>
          </cell>
        </row>
        <row r="2167">
          <cell r="A2167" t="str">
            <v>s99586</v>
          </cell>
          <cell r="B2167" t="str">
            <v>s</v>
          </cell>
          <cell r="C2167" t="str">
            <v>99586</v>
          </cell>
          <cell r="E2167" t="str">
            <v>Арманьяк Самаленc В Е В А САС</v>
          </cell>
          <cell r="F2167" t="str">
            <v>Сингл де Самаленс Баз Арманьяк Эйджд 12 Еарс в тубе</v>
          </cell>
          <cell r="G2167">
            <v>0.7</v>
          </cell>
          <cell r="H2167">
            <v>0</v>
          </cell>
          <cell r="K2167" t="str">
            <v>Нет</v>
          </cell>
          <cell r="M2167" t="str">
            <v>БУТ</v>
          </cell>
          <cell r="O2167">
            <v>40</v>
          </cell>
          <cell r="Q2167" t="str">
            <v>АРМАН</v>
          </cell>
          <cell r="R2167">
            <v>6</v>
          </cell>
          <cell r="S2167" t="str">
            <v>Франция</v>
          </cell>
          <cell r="T2167" t="str">
            <v>-</v>
          </cell>
          <cell r="U2167">
            <v>6</v>
          </cell>
          <cell r="V2167">
            <v>6</v>
          </cell>
        </row>
        <row r="2168">
          <cell r="A2168" t="str">
            <v>s99587</v>
          </cell>
          <cell r="B2168" t="str">
            <v>s</v>
          </cell>
          <cell r="C2168" t="str">
            <v>99587</v>
          </cell>
          <cell r="E2168" t="str">
            <v>Арманьяк Самаленc В Е В А САС</v>
          </cell>
          <cell r="F2168" t="str">
            <v>Сингл де Самаленс Баз Арманьяк Эйджд 15 Еарс в тубе</v>
          </cell>
          <cell r="G2168">
            <v>0.7</v>
          </cell>
          <cell r="H2168">
            <v>0</v>
          </cell>
          <cell r="K2168" t="str">
            <v>Нет</v>
          </cell>
          <cell r="M2168" t="str">
            <v>БУТ</v>
          </cell>
          <cell r="O2168">
            <v>40</v>
          </cell>
          <cell r="Q2168" t="str">
            <v>АРМАН</v>
          </cell>
          <cell r="R2168">
            <v>6</v>
          </cell>
          <cell r="S2168" t="str">
            <v>Франция</v>
          </cell>
          <cell r="T2168" t="str">
            <v>-</v>
          </cell>
          <cell r="U2168">
            <v>13</v>
          </cell>
          <cell r="V2168">
            <v>13</v>
          </cell>
        </row>
        <row r="2169">
          <cell r="A2169" t="str">
            <v>s99588</v>
          </cell>
          <cell r="B2169" t="str">
            <v>s</v>
          </cell>
          <cell r="C2169" t="str">
            <v>99588</v>
          </cell>
          <cell r="E2169" t="str">
            <v>Арманьяк Самаленc В Е В А САС</v>
          </cell>
          <cell r="F2169" t="str">
            <v>Самаленс Миллезим Баз Арманьяк</v>
          </cell>
          <cell r="G2169">
            <v>0.7</v>
          </cell>
          <cell r="H2169">
            <v>1975</v>
          </cell>
          <cell r="K2169" t="str">
            <v>Нет</v>
          </cell>
          <cell r="M2169" t="str">
            <v>БУТ</v>
          </cell>
          <cell r="O2169">
            <v>42</v>
          </cell>
          <cell r="Q2169" t="str">
            <v>АРМАН</v>
          </cell>
          <cell r="R2169" t="str">
            <v>6, 144</v>
          </cell>
          <cell r="S2169" t="str">
            <v>Франция</v>
          </cell>
          <cell r="T2169" t="str">
            <v>-</v>
          </cell>
          <cell r="U2169">
            <v>1</v>
          </cell>
          <cell r="V2169">
            <v>1</v>
          </cell>
        </row>
        <row r="2170">
          <cell r="A2170" t="str">
            <v>s99594</v>
          </cell>
          <cell r="B2170" t="str">
            <v>s</v>
          </cell>
          <cell r="C2170" t="str">
            <v>99594</v>
          </cell>
          <cell r="E2170" t="str">
            <v>С.Н.С. - П. Фрапен энд Сие</v>
          </cell>
          <cell r="F2170" t="str">
            <v>Плюм Фрапен п/у</v>
          </cell>
          <cell r="G2170">
            <v>0.7</v>
          </cell>
          <cell r="H2170">
            <v>0</v>
          </cell>
          <cell r="K2170" t="str">
            <v>Нет</v>
          </cell>
          <cell r="M2170" t="str">
            <v>БУТ</v>
          </cell>
          <cell r="O2170">
            <v>40</v>
          </cell>
          <cell r="Q2170" t="str">
            <v>КОНЬЯК</v>
          </cell>
          <cell r="S2170" t="str">
            <v>Франция</v>
          </cell>
          <cell r="T2170" t="str">
            <v>-</v>
          </cell>
          <cell r="U2170">
            <v>4</v>
          </cell>
          <cell r="V2170">
            <v>4</v>
          </cell>
        </row>
        <row r="2171">
          <cell r="A2171" t="str">
            <v>s99596</v>
          </cell>
          <cell r="B2171" t="str">
            <v>s</v>
          </cell>
          <cell r="C2171" t="str">
            <v>99596</v>
          </cell>
          <cell r="E2171" t="str">
            <v>С.Н.С. - П. Фрапен энд Сие</v>
          </cell>
          <cell r="F2171" t="str">
            <v>Фрапен V.S. Гранд Шампань</v>
          </cell>
          <cell r="G2171">
            <v>1</v>
          </cell>
          <cell r="H2171">
            <v>0</v>
          </cell>
          <cell r="K2171" t="str">
            <v>Нет</v>
          </cell>
          <cell r="M2171" t="str">
            <v>БУТ</v>
          </cell>
          <cell r="O2171">
            <v>40</v>
          </cell>
          <cell r="Q2171" t="str">
            <v>КОНЬЯК</v>
          </cell>
          <cell r="R2171" t="str">
            <v>12, 6</v>
          </cell>
          <cell r="S2171" t="str">
            <v>Франция</v>
          </cell>
          <cell r="T2171" t="str">
            <v>-</v>
          </cell>
          <cell r="U2171">
            <v>96</v>
          </cell>
          <cell r="V2171">
            <v>96</v>
          </cell>
        </row>
        <row r="2172">
          <cell r="A2172" t="str">
            <v>s99597</v>
          </cell>
          <cell r="B2172" t="str">
            <v>s</v>
          </cell>
          <cell r="C2172" t="str">
            <v>99597</v>
          </cell>
          <cell r="E2172" t="str">
            <v>С.Н.С. - П. Фрапен энд Сие</v>
          </cell>
          <cell r="F2172" t="str">
            <v>Фрапен V.S.O.P. Гранд Шампань (в коробке)</v>
          </cell>
          <cell r="G2172">
            <v>0.7</v>
          </cell>
          <cell r="H2172">
            <v>0</v>
          </cell>
          <cell r="K2172" t="str">
            <v>Нет</v>
          </cell>
          <cell r="M2172" t="str">
            <v>БУТ</v>
          </cell>
          <cell r="O2172">
            <v>40</v>
          </cell>
          <cell r="Q2172" t="str">
            <v>КОНЬЯК</v>
          </cell>
          <cell r="R2172" t="str">
            <v>6, 330</v>
          </cell>
          <cell r="S2172" t="str">
            <v>Франция</v>
          </cell>
          <cell r="T2172" t="str">
            <v>-</v>
          </cell>
          <cell r="U2172">
            <v>2295</v>
          </cell>
          <cell r="V2172">
            <v>2295</v>
          </cell>
        </row>
        <row r="2173">
          <cell r="A2173" t="str">
            <v>s99598</v>
          </cell>
          <cell r="B2173" t="str">
            <v>s</v>
          </cell>
          <cell r="C2173" t="str">
            <v>99598</v>
          </cell>
          <cell r="E2173" t="str">
            <v>С.Н.С. - П. Фрапен энд Сие</v>
          </cell>
          <cell r="F2173" t="str">
            <v>Фрапен V.S.O.P. Гранд Шампань (в коробке)</v>
          </cell>
          <cell r="G2173">
            <v>0.35</v>
          </cell>
          <cell r="H2173">
            <v>0</v>
          </cell>
          <cell r="K2173" t="str">
            <v>Нет</v>
          </cell>
          <cell r="M2173" t="str">
            <v>БУТ</v>
          </cell>
          <cell r="O2173">
            <v>40</v>
          </cell>
          <cell r="Q2173" t="str">
            <v>КОНЬЯК</v>
          </cell>
          <cell r="R2173">
            <v>12</v>
          </cell>
          <cell r="S2173" t="str">
            <v>Франция</v>
          </cell>
          <cell r="T2173" t="str">
            <v>-</v>
          </cell>
          <cell r="U2173">
            <v>107</v>
          </cell>
          <cell r="V2173">
            <v>107</v>
          </cell>
        </row>
        <row r="2174">
          <cell r="A2174" t="str">
            <v>s99599</v>
          </cell>
          <cell r="B2174" t="str">
            <v>s</v>
          </cell>
          <cell r="C2174" t="str">
            <v>99599</v>
          </cell>
          <cell r="E2174" t="str">
            <v>С.Н.С. - П. Фрапен энд Сие</v>
          </cell>
          <cell r="F2174" t="str">
            <v>Фрапен V.S.O.P. Гранд Шампань в коробке</v>
          </cell>
          <cell r="G2174">
            <v>1</v>
          </cell>
          <cell r="H2174">
            <v>0</v>
          </cell>
          <cell r="K2174" t="str">
            <v>Нет</v>
          </cell>
          <cell r="M2174" t="str">
            <v>БУТ</v>
          </cell>
          <cell r="O2174">
            <v>40</v>
          </cell>
          <cell r="Q2174" t="str">
            <v>КОНЬЯК</v>
          </cell>
          <cell r="R2174">
            <v>12</v>
          </cell>
          <cell r="S2174" t="str">
            <v>Франция</v>
          </cell>
          <cell r="T2174" t="str">
            <v>-</v>
          </cell>
          <cell r="U2174">
            <v>124</v>
          </cell>
          <cell r="V2174">
            <v>124</v>
          </cell>
        </row>
        <row r="2175">
          <cell r="A2175" t="str">
            <v>s99600</v>
          </cell>
          <cell r="B2175" t="str">
            <v>s</v>
          </cell>
          <cell r="C2175" t="str">
            <v>99600</v>
          </cell>
          <cell r="D2175" t="str">
            <v>ОРИГИНАЛ</v>
          </cell>
          <cell r="E2175" t="str">
            <v>С.Н.С. - П. Фрапен энд Сие</v>
          </cell>
          <cell r="F2175" t="str">
            <v>Фрапен V.S.O.P. Гранд Шампань (в коробке)</v>
          </cell>
          <cell r="G2175">
            <v>0.5</v>
          </cell>
          <cell r="H2175">
            <v>0</v>
          </cell>
          <cell r="K2175" t="str">
            <v>Нет</v>
          </cell>
          <cell r="M2175" t="str">
            <v>БУТ</v>
          </cell>
          <cell r="O2175">
            <v>40</v>
          </cell>
          <cell r="Q2175" t="str">
            <v>КОНЬЯК</v>
          </cell>
          <cell r="R2175" t="str">
            <v>12, 480</v>
          </cell>
          <cell r="S2175" t="str">
            <v>Франция</v>
          </cell>
          <cell r="T2175" t="str">
            <v>-</v>
          </cell>
          <cell r="U2175">
            <v>377</v>
          </cell>
          <cell r="V2175">
            <v>377</v>
          </cell>
        </row>
        <row r="2176">
          <cell r="A2176" t="str">
            <v>s99604</v>
          </cell>
          <cell r="B2176" t="str">
            <v>s</v>
          </cell>
          <cell r="C2176" t="str">
            <v>99604</v>
          </cell>
          <cell r="E2176" t="str">
            <v>Домен Шато де Фонпино САС</v>
          </cell>
          <cell r="F2176" t="str">
            <v>Фрапен Шато Фонпино ХО Гранд Шампань в тубе</v>
          </cell>
          <cell r="G2176">
            <v>0.7</v>
          </cell>
          <cell r="H2176">
            <v>0</v>
          </cell>
          <cell r="K2176" t="str">
            <v>Нет</v>
          </cell>
          <cell r="M2176" t="str">
            <v>БУТ</v>
          </cell>
          <cell r="O2176">
            <v>41</v>
          </cell>
          <cell r="Q2176" t="str">
            <v>КОНЬЯК</v>
          </cell>
          <cell r="R2176">
            <v>6</v>
          </cell>
          <cell r="S2176" t="str">
            <v>Франция</v>
          </cell>
          <cell r="T2176" t="str">
            <v>-</v>
          </cell>
          <cell r="U2176">
            <v>466</v>
          </cell>
          <cell r="V2176">
            <v>466</v>
          </cell>
        </row>
        <row r="2177">
          <cell r="A2177" t="str">
            <v>s99605</v>
          </cell>
          <cell r="B2177" t="str">
            <v>s</v>
          </cell>
          <cell r="C2177" t="str">
            <v>99605</v>
          </cell>
          <cell r="E2177" t="str">
            <v>Домен Шато де Фонпино САС</v>
          </cell>
          <cell r="F2177" t="str">
            <v>Фрапен Сигар Бленд Гранд Шампань в п/у</v>
          </cell>
          <cell r="G2177">
            <v>0.7</v>
          </cell>
          <cell r="H2177">
            <v>0</v>
          </cell>
          <cell r="K2177" t="str">
            <v>Нет</v>
          </cell>
          <cell r="M2177" t="str">
            <v>БУТ</v>
          </cell>
          <cell r="O2177">
            <v>40</v>
          </cell>
          <cell r="Q2177" t="str">
            <v>КОНЬЯК</v>
          </cell>
          <cell r="R2177">
            <v>6</v>
          </cell>
          <cell r="S2177" t="str">
            <v>Франция</v>
          </cell>
          <cell r="T2177" t="str">
            <v>-</v>
          </cell>
          <cell r="U2177">
            <v>54</v>
          </cell>
          <cell r="V2177">
            <v>54</v>
          </cell>
        </row>
        <row r="2178">
          <cell r="A2178" t="str">
            <v>s99606</v>
          </cell>
          <cell r="B2178" t="str">
            <v>s</v>
          </cell>
          <cell r="C2178" t="str">
            <v>99606</v>
          </cell>
          <cell r="D2178" t="str">
            <v>ОРИГИНАЛ</v>
          </cell>
          <cell r="E2178" t="str">
            <v>С.Н.С. - П. Фрапен энд Сие</v>
          </cell>
          <cell r="F2178" t="str">
            <v>Фрапен V.I.P. ХО Гранд Шампань в коробке</v>
          </cell>
          <cell r="G2178">
            <v>0.7</v>
          </cell>
          <cell r="H2178">
            <v>0</v>
          </cell>
          <cell r="K2178" t="str">
            <v>Нет</v>
          </cell>
          <cell r="M2178" t="str">
            <v>БУТ</v>
          </cell>
          <cell r="O2178">
            <v>40</v>
          </cell>
          <cell r="Q2178" t="str">
            <v>КОНЬЯК</v>
          </cell>
          <cell r="R2178">
            <v>6</v>
          </cell>
          <cell r="S2178" t="str">
            <v>Франция</v>
          </cell>
          <cell r="T2178" t="str">
            <v>-</v>
          </cell>
          <cell r="U2178">
            <v>297</v>
          </cell>
          <cell r="V2178">
            <v>297</v>
          </cell>
        </row>
        <row r="2179">
          <cell r="A2179" t="str">
            <v>s99609</v>
          </cell>
          <cell r="B2179" t="str">
            <v>s</v>
          </cell>
          <cell r="C2179" t="str">
            <v>99609</v>
          </cell>
          <cell r="E2179" t="str">
            <v>С.Н.С. - П. Фрапен энд Сие</v>
          </cell>
          <cell r="F2179" t="str">
            <v>Фрапен Экстра Гранд Шампань в коробке</v>
          </cell>
          <cell r="G2179">
            <v>0.7</v>
          </cell>
          <cell r="H2179">
            <v>0</v>
          </cell>
          <cell r="K2179" t="str">
            <v>Нет</v>
          </cell>
          <cell r="M2179" t="str">
            <v>БУТ</v>
          </cell>
          <cell r="O2179">
            <v>40</v>
          </cell>
          <cell r="Q2179" t="str">
            <v>КОНЬЯК</v>
          </cell>
          <cell r="R2179" t="str">
            <v>3, 6</v>
          </cell>
          <cell r="S2179" t="str">
            <v>Франция</v>
          </cell>
          <cell r="T2179" t="str">
            <v>-</v>
          </cell>
          <cell r="U2179">
            <v>33</v>
          </cell>
          <cell r="V2179">
            <v>33</v>
          </cell>
        </row>
        <row r="2180">
          <cell r="A2180" t="str">
            <v>s99611</v>
          </cell>
          <cell r="B2180" t="str">
            <v>s</v>
          </cell>
          <cell r="C2180" t="str">
            <v>99611</v>
          </cell>
          <cell r="D2180" t="str">
            <v>ОРИГИНАЛ</v>
          </cell>
          <cell r="E2180" t="str">
            <v>С.Н.С. - П. Фрапен энд Сие</v>
          </cell>
          <cell r="F2180" t="str">
            <v>Фрапен V.S. Гранд Шампань в п/у</v>
          </cell>
          <cell r="G2180">
            <v>0.5</v>
          </cell>
          <cell r="H2180">
            <v>0</v>
          </cell>
          <cell r="K2180" t="str">
            <v>Нет</v>
          </cell>
          <cell r="M2180" t="str">
            <v>БУТ</v>
          </cell>
          <cell r="O2180">
            <v>40</v>
          </cell>
          <cell r="Q2180" t="str">
            <v>КОНЬЯК</v>
          </cell>
          <cell r="R2180" t="str">
            <v>12, 576</v>
          </cell>
          <cell r="S2180" t="str">
            <v>Франция</v>
          </cell>
          <cell r="T2180" t="str">
            <v>-</v>
          </cell>
          <cell r="U2180">
            <v>243</v>
          </cell>
          <cell r="V2180">
            <v>243</v>
          </cell>
        </row>
        <row r="2181">
          <cell r="A2181" t="str">
            <v>s99614</v>
          </cell>
          <cell r="B2181" t="str">
            <v>s</v>
          </cell>
          <cell r="C2181" t="str">
            <v>99614</v>
          </cell>
          <cell r="E2181" t="str">
            <v>С.Н.С. - П. Фрапен энд Сие</v>
          </cell>
          <cell r="F2181" t="str">
            <v>Фрапен V.S. Гранд Шампань в п/коробке</v>
          </cell>
          <cell r="G2181">
            <v>0.7</v>
          </cell>
          <cell r="H2181">
            <v>0</v>
          </cell>
          <cell r="K2181" t="str">
            <v>Нет</v>
          </cell>
          <cell r="M2181" t="str">
            <v>БУТ</v>
          </cell>
          <cell r="O2181">
            <v>40</v>
          </cell>
          <cell r="Q2181" t="str">
            <v>КОНЬЯК</v>
          </cell>
          <cell r="R2181" t="str">
            <v>6, 504</v>
          </cell>
          <cell r="S2181" t="str">
            <v>Франция</v>
          </cell>
          <cell r="T2181" t="str">
            <v>-</v>
          </cell>
          <cell r="U2181">
            <v>1025</v>
          </cell>
          <cell r="V2181">
            <v>1025</v>
          </cell>
        </row>
        <row r="2182">
          <cell r="A2182" t="str">
            <v>s99618</v>
          </cell>
          <cell r="B2182" t="str">
            <v>s</v>
          </cell>
          <cell r="C2182" t="str">
            <v>99618</v>
          </cell>
          <cell r="F2182" t="str">
            <v>Набор Винья Майпо Витраль Шардоне в пу</v>
          </cell>
          <cell r="G2182">
            <v>0</v>
          </cell>
          <cell r="H2182">
            <v>0</v>
          </cell>
          <cell r="K2182" t="str">
            <v>Нет</v>
          </cell>
          <cell r="M2182" t="str">
            <v>НАБОР</v>
          </cell>
          <cell r="O2182">
            <v>0</v>
          </cell>
          <cell r="S2182" t="str">
            <v>Чили</v>
          </cell>
          <cell r="U2182">
            <v>106</v>
          </cell>
          <cell r="V2182">
            <v>106</v>
          </cell>
        </row>
        <row r="2183">
          <cell r="A2183" t="str">
            <v>s99696</v>
          </cell>
          <cell r="B2183" t="str">
            <v>s</v>
          </cell>
          <cell r="C2183" t="str">
            <v>99696</v>
          </cell>
          <cell r="E2183" t="str">
            <v>ТУ ХЭНДЗ ВАЙНС ПТИ ЛТД</v>
          </cell>
          <cell r="F2183" t="str">
            <v>Энджелс Шеа МакЛарен Вэйл Шираз</v>
          </cell>
          <cell r="G2183">
            <v>0.75</v>
          </cell>
          <cell r="H2183">
            <v>2014</v>
          </cell>
          <cell r="K2183" t="str">
            <v>Нет</v>
          </cell>
          <cell r="M2183" t="str">
            <v>БУТ</v>
          </cell>
          <cell r="N2183" t="str">
            <v>КРАСНОЕ</v>
          </cell>
          <cell r="O2183">
            <v>14.8</v>
          </cell>
          <cell r="P2183" t="str">
            <v>-</v>
          </cell>
          <cell r="Q2183" t="str">
            <v>СУХОЕ</v>
          </cell>
          <cell r="R2183" t="str">
            <v>12, 480</v>
          </cell>
          <cell r="S2183" t="str">
            <v>Австралия</v>
          </cell>
          <cell r="T2183" t="str">
            <v>Макларен Вэйл</v>
          </cell>
          <cell r="U2183">
            <v>5</v>
          </cell>
          <cell r="V2183">
            <v>5</v>
          </cell>
        </row>
        <row r="2184">
          <cell r="A2184" t="str">
            <v>s99698</v>
          </cell>
          <cell r="B2184" t="str">
            <v>s</v>
          </cell>
          <cell r="C2184" t="str">
            <v>99698</v>
          </cell>
          <cell r="E2184" t="str">
            <v>ТУ ХЭНДЗ ВАЙНС ПТИ ЛТД</v>
          </cell>
          <cell r="F2184" t="str">
            <v>Максиз Гарден Хискоут Шираз</v>
          </cell>
          <cell r="G2184">
            <v>0.75</v>
          </cell>
          <cell r="H2184">
            <v>2014</v>
          </cell>
          <cell r="K2184" t="str">
            <v>Нет</v>
          </cell>
          <cell r="M2184" t="str">
            <v>БУТ</v>
          </cell>
          <cell r="N2184" t="str">
            <v>КРАСНОЕ</v>
          </cell>
          <cell r="O2184">
            <v>13.5</v>
          </cell>
          <cell r="P2184" t="str">
            <v>-</v>
          </cell>
          <cell r="Q2184" t="str">
            <v>СУХОЕ</v>
          </cell>
          <cell r="R2184">
            <v>6</v>
          </cell>
          <cell r="S2184" t="str">
            <v>Австралия</v>
          </cell>
          <cell r="T2184" t="str">
            <v>Хискоут</v>
          </cell>
          <cell r="U2184">
            <v>60</v>
          </cell>
          <cell r="V2184">
            <v>60</v>
          </cell>
        </row>
        <row r="2185">
          <cell r="A2185" t="str">
            <v>s99704</v>
          </cell>
          <cell r="B2185" t="str">
            <v>s</v>
          </cell>
          <cell r="C2185" t="str">
            <v>99704</v>
          </cell>
          <cell r="F2185" t="str">
            <v>Водка Абсолют</v>
          </cell>
          <cell r="G2185">
            <v>0.5</v>
          </cell>
          <cell r="H2185">
            <v>0</v>
          </cell>
          <cell r="K2185" t="str">
            <v>Нет</v>
          </cell>
          <cell r="M2185" t="str">
            <v>БУТ</v>
          </cell>
          <cell r="O2185">
            <v>40</v>
          </cell>
          <cell r="R2185">
            <v>12</v>
          </cell>
          <cell r="S2185" t="str">
            <v>Швеция</v>
          </cell>
          <cell r="T2185" t="str">
            <v>-</v>
          </cell>
          <cell r="U2185">
            <v>1</v>
          </cell>
          <cell r="V2185">
            <v>1</v>
          </cell>
        </row>
        <row r="2186">
          <cell r="A2186" t="str">
            <v>s99705</v>
          </cell>
          <cell r="B2186" t="str">
            <v>s</v>
          </cell>
          <cell r="C2186" t="str">
            <v>99705</v>
          </cell>
          <cell r="E2186" t="str">
            <v>ОАО "Московский комбинат шампанских вин"</v>
          </cell>
          <cell r="F2186" t="str">
            <v>Российское шампанское коллекционное "КРИСТАЛЛ" ("CRISTAL")</v>
          </cell>
          <cell r="G2186">
            <v>0.75</v>
          </cell>
          <cell r="H2186">
            <v>0</v>
          </cell>
          <cell r="K2186" t="str">
            <v>Нет</v>
          </cell>
          <cell r="M2186" t="str">
            <v>БУТ</v>
          </cell>
          <cell r="N2186" t="str">
            <v>БЕЛОЕ</v>
          </cell>
          <cell r="O2186">
            <v>13</v>
          </cell>
          <cell r="Q2186" t="str">
            <v>БРЮТ</v>
          </cell>
          <cell r="R2186" t="str">
            <v>6, 12</v>
          </cell>
          <cell r="S2186" t="str">
            <v>РОССИЯ</v>
          </cell>
          <cell r="T2186" t="str">
            <v>-</v>
          </cell>
          <cell r="U2186">
            <v>7280</v>
          </cell>
          <cell r="V2186">
            <v>7280</v>
          </cell>
        </row>
        <row r="2187">
          <cell r="A2187" t="str">
            <v>s99716</v>
          </cell>
          <cell r="B2187" t="str">
            <v>s</v>
          </cell>
          <cell r="C2187" t="str">
            <v>99716</v>
          </cell>
          <cell r="E2187" t="str">
            <v>Кло Анри Лимитед</v>
          </cell>
          <cell r="F2187" t="str">
            <v>Кло Анри Совиньон Блан (Мальборо)</v>
          </cell>
          <cell r="G2187">
            <v>0.75</v>
          </cell>
          <cell r="H2187">
            <v>2014</v>
          </cell>
          <cell r="K2187" t="str">
            <v>Нет</v>
          </cell>
          <cell r="M2187" t="str">
            <v>БУТ</v>
          </cell>
          <cell r="N2187" t="str">
            <v>БЕЛОЕ</v>
          </cell>
          <cell r="O2187">
            <v>13.5</v>
          </cell>
          <cell r="P2187" t="str">
            <v>AOC</v>
          </cell>
          <cell r="Q2187" t="str">
            <v>СУХОЕ</v>
          </cell>
          <cell r="R2187" t="str">
            <v>12, 6, 462</v>
          </cell>
          <cell r="S2187" t="str">
            <v>Новая Зеландия</v>
          </cell>
          <cell r="T2187" t="str">
            <v>Мальборо</v>
          </cell>
          <cell r="U2187">
            <v>673</v>
          </cell>
          <cell r="V2187">
            <v>673</v>
          </cell>
        </row>
        <row r="2188">
          <cell r="A2188" t="str">
            <v>s99721</v>
          </cell>
          <cell r="B2188" t="str">
            <v>s</v>
          </cell>
          <cell r="C2188" t="str">
            <v>99721</v>
          </cell>
          <cell r="E2188" t="str">
            <v>Фэирвью Вайнс</v>
          </cell>
          <cell r="F2188" t="str">
            <v>Пинотаж</v>
          </cell>
          <cell r="G2188">
            <v>0.75</v>
          </cell>
          <cell r="H2188">
            <v>2015</v>
          </cell>
          <cell r="K2188" t="str">
            <v>Нет</v>
          </cell>
          <cell r="M2188" t="str">
            <v>БУТ</v>
          </cell>
          <cell r="N2188" t="str">
            <v>КРАСНОЕ</v>
          </cell>
          <cell r="O2188">
            <v>14</v>
          </cell>
          <cell r="P2188" t="str">
            <v>-</v>
          </cell>
          <cell r="Q2188" t="str">
            <v>СУХОЕ</v>
          </cell>
          <cell r="R2188" t="str">
            <v>6, 12, 480</v>
          </cell>
          <cell r="S2188" t="str">
            <v>Южная Африка</v>
          </cell>
          <cell r="T2188" t="str">
            <v>Паарл</v>
          </cell>
          <cell r="U2188">
            <v>314</v>
          </cell>
          <cell r="V2188">
            <v>314</v>
          </cell>
        </row>
        <row r="2189">
          <cell r="A2189" t="str">
            <v>s99725</v>
          </cell>
          <cell r="B2189" t="str">
            <v>s</v>
          </cell>
          <cell r="C2189" t="str">
            <v>99725</v>
          </cell>
          <cell r="E2189" t="str">
            <v>САС Мезон Буэ</v>
          </cell>
          <cell r="F2189" t="str">
            <v>Вье Шато дю Терм (О-Медок)</v>
          </cell>
          <cell r="G2189">
            <v>0.75</v>
          </cell>
          <cell r="H2189">
            <v>2012</v>
          </cell>
          <cell r="K2189" t="str">
            <v>Нет</v>
          </cell>
          <cell r="M2189" t="str">
            <v>БУТ</v>
          </cell>
          <cell r="N2189" t="str">
            <v>КРАСНОЕ</v>
          </cell>
          <cell r="O2189">
            <v>13</v>
          </cell>
          <cell r="P2189" t="str">
            <v>AOC</v>
          </cell>
          <cell r="Q2189" t="str">
            <v>СУХОЕ</v>
          </cell>
          <cell r="R2189" t="str">
            <v>6, 600</v>
          </cell>
          <cell r="S2189" t="str">
            <v>Франция</v>
          </cell>
          <cell r="T2189" t="str">
            <v>Бордо</v>
          </cell>
          <cell r="U2189">
            <v>0</v>
          </cell>
          <cell r="V2189">
            <v>0</v>
          </cell>
        </row>
        <row r="2190">
          <cell r="A2190" t="str">
            <v>s99729</v>
          </cell>
          <cell r="B2190" t="str">
            <v>s</v>
          </cell>
          <cell r="C2190" t="str">
            <v>99729</v>
          </cell>
          <cell r="E2190" t="str">
            <v>С.А.С. Вилла де Крю</v>
          </cell>
          <cell r="F2190" t="str">
            <v>Ля Кле дю Мистэр (Бордо)</v>
          </cell>
          <cell r="G2190">
            <v>0.75</v>
          </cell>
          <cell r="H2190">
            <v>2014</v>
          </cell>
          <cell r="K2190" t="str">
            <v>Нет</v>
          </cell>
          <cell r="M2190" t="str">
            <v>БУТ</v>
          </cell>
          <cell r="N2190" t="str">
            <v>КРАСНОЕ</v>
          </cell>
          <cell r="O2190">
            <v>12.5</v>
          </cell>
          <cell r="P2190" t="str">
            <v>AOC</v>
          </cell>
          <cell r="Q2190" t="str">
            <v>СУХОЕ</v>
          </cell>
          <cell r="R2190" t="str">
            <v>6, 600</v>
          </cell>
          <cell r="S2190" t="str">
            <v>Франция</v>
          </cell>
          <cell r="T2190" t="str">
            <v>Бордо</v>
          </cell>
          <cell r="U2190">
            <v>954</v>
          </cell>
          <cell r="V2190">
            <v>954</v>
          </cell>
        </row>
        <row r="2191">
          <cell r="A2191" t="str">
            <v>s99731</v>
          </cell>
          <cell r="B2191" t="str">
            <v>s</v>
          </cell>
          <cell r="C2191" t="str">
            <v>99731</v>
          </cell>
          <cell r="E2191" t="str">
            <v>С.А.С. Вилла де Крю</v>
          </cell>
          <cell r="F2191" t="str">
            <v>Ля Кле дю Мистэр (Бордо)</v>
          </cell>
          <cell r="G2191">
            <v>0.75</v>
          </cell>
          <cell r="H2191">
            <v>2015</v>
          </cell>
          <cell r="K2191" t="str">
            <v>Нет</v>
          </cell>
          <cell r="M2191" t="str">
            <v>БУТ</v>
          </cell>
          <cell r="N2191" t="str">
            <v>БЕЛОЕ</v>
          </cell>
          <cell r="O2191">
            <v>12.5</v>
          </cell>
          <cell r="P2191" t="str">
            <v>AOC</v>
          </cell>
          <cell r="Q2191" t="str">
            <v>СУХОЕ</v>
          </cell>
          <cell r="R2191" t="str">
            <v>6, 600</v>
          </cell>
          <cell r="S2191" t="str">
            <v>Франция</v>
          </cell>
          <cell r="T2191" t="str">
            <v>Бордо</v>
          </cell>
          <cell r="U2191">
            <v>2807</v>
          </cell>
          <cell r="V2191">
            <v>2807</v>
          </cell>
        </row>
        <row r="2192">
          <cell r="A2192" t="str">
            <v>s99733</v>
          </cell>
          <cell r="B2192" t="str">
            <v>s</v>
          </cell>
          <cell r="C2192" t="str">
            <v>99733</v>
          </cell>
          <cell r="E2192" t="str">
            <v>Зе Донохи Дринкс Компани</v>
          </cell>
          <cell r="F2192" t="str">
            <v>Зе Айришмен Сингл Молт</v>
          </cell>
          <cell r="G2192">
            <v>0.7</v>
          </cell>
          <cell r="H2192">
            <v>0</v>
          </cell>
          <cell r="K2192" t="str">
            <v>Нет</v>
          </cell>
          <cell r="M2192" t="str">
            <v>БУТ</v>
          </cell>
          <cell r="O2192">
            <v>40</v>
          </cell>
          <cell r="P2192" t="str">
            <v>-</v>
          </cell>
          <cell r="Q2192" t="str">
            <v>ВИСКИ_СОЛ</v>
          </cell>
          <cell r="R2192">
            <v>6</v>
          </cell>
          <cell r="S2192" t="str">
            <v>Ирландия</v>
          </cell>
          <cell r="T2192" t="str">
            <v>-</v>
          </cell>
          <cell r="U2192">
            <v>335</v>
          </cell>
          <cell r="V2192">
            <v>335</v>
          </cell>
        </row>
        <row r="2193">
          <cell r="A2193" t="str">
            <v>s99734</v>
          </cell>
          <cell r="B2193" t="str">
            <v>s</v>
          </cell>
          <cell r="C2193" t="str">
            <v>99734</v>
          </cell>
          <cell r="E2193" t="str">
            <v>Зе Донохи Дринкс Компани</v>
          </cell>
          <cell r="F2193" t="str">
            <v>Зе Айришмен Сингл Молт эйджид 12 еарс</v>
          </cell>
          <cell r="G2193">
            <v>0.7</v>
          </cell>
          <cell r="H2193">
            <v>0</v>
          </cell>
          <cell r="K2193" t="str">
            <v>Нет</v>
          </cell>
          <cell r="M2193" t="str">
            <v>БУТ</v>
          </cell>
          <cell r="O2193">
            <v>43</v>
          </cell>
          <cell r="P2193" t="str">
            <v>-</v>
          </cell>
          <cell r="Q2193" t="str">
            <v>ВИСКИ_СОЛ</v>
          </cell>
          <cell r="R2193">
            <v>6</v>
          </cell>
          <cell r="S2193" t="str">
            <v>Ирландия</v>
          </cell>
          <cell r="T2193" t="str">
            <v>-</v>
          </cell>
          <cell r="U2193">
            <v>143</v>
          </cell>
          <cell r="V2193">
            <v>143</v>
          </cell>
        </row>
        <row r="2194">
          <cell r="A2194" t="str">
            <v>s99735</v>
          </cell>
          <cell r="B2194" t="str">
            <v>s</v>
          </cell>
          <cell r="C2194" t="str">
            <v>99735</v>
          </cell>
          <cell r="E2194" t="str">
            <v>Зе Донохи Дринкс Компани</v>
          </cell>
          <cell r="F2194" t="str">
            <v>Зе Айришмен Каск Стренгс</v>
          </cell>
          <cell r="G2194">
            <v>0.7</v>
          </cell>
          <cell r="H2194">
            <v>0</v>
          </cell>
          <cell r="K2194" t="str">
            <v>Нет</v>
          </cell>
          <cell r="M2194" t="str">
            <v>БУТ</v>
          </cell>
          <cell r="O2194">
            <v>54</v>
          </cell>
          <cell r="P2194" t="str">
            <v>-</v>
          </cell>
          <cell r="Q2194" t="str">
            <v>ВИСКИ_КУП</v>
          </cell>
          <cell r="R2194">
            <v>3</v>
          </cell>
          <cell r="S2194" t="str">
            <v>Ирландия</v>
          </cell>
          <cell r="T2194" t="str">
            <v>-</v>
          </cell>
          <cell r="U2194">
            <v>67</v>
          </cell>
          <cell r="V2194">
            <v>67</v>
          </cell>
        </row>
        <row r="2195">
          <cell r="A2195" t="str">
            <v>s99737</v>
          </cell>
          <cell r="B2195" t="str">
            <v>s</v>
          </cell>
          <cell r="C2195" t="str">
            <v>99737</v>
          </cell>
          <cell r="E2195" t="str">
            <v>Тринидад Дистиллерс Лимитед</v>
          </cell>
          <cell r="F2195" t="str">
            <v>Амаро ди Ангостура</v>
          </cell>
          <cell r="G2195">
            <v>0.7</v>
          </cell>
          <cell r="H2195">
            <v>0</v>
          </cell>
          <cell r="K2195" t="str">
            <v>Нет</v>
          </cell>
          <cell r="M2195" t="str">
            <v>БУТ</v>
          </cell>
          <cell r="O2195">
            <v>35</v>
          </cell>
          <cell r="P2195" t="str">
            <v>-</v>
          </cell>
          <cell r="Q2195" t="str">
            <v>СПИРТ.НАПИТ.</v>
          </cell>
          <cell r="R2195" t="str">
            <v>6, 600</v>
          </cell>
          <cell r="S2195" t="str">
            <v>Тринидад и Тобаго</v>
          </cell>
          <cell r="T2195" t="str">
            <v>-</v>
          </cell>
          <cell r="U2195">
            <v>10</v>
          </cell>
          <cell r="V2195">
            <v>10</v>
          </cell>
        </row>
        <row r="2196">
          <cell r="A2196" t="str">
            <v>s99738</v>
          </cell>
          <cell r="B2196" t="str">
            <v>s</v>
          </cell>
          <cell r="C2196" t="str">
            <v>99738</v>
          </cell>
          <cell r="D2196" t="str">
            <v>ОРИГИНАЛ</v>
          </cell>
          <cell r="E2196" t="str">
            <v>КАВИРО СОЧ. КООП. АГРИКОЛА</v>
          </cell>
          <cell r="F2196" t="str">
            <v>ТИНИ Бьянко</v>
          </cell>
          <cell r="G2196">
            <v>0.75</v>
          </cell>
          <cell r="H2196">
            <v>0</v>
          </cell>
          <cell r="K2196" t="str">
            <v>Нет</v>
          </cell>
          <cell r="M2196" t="str">
            <v>БУТ</v>
          </cell>
          <cell r="N2196" t="str">
            <v>БЕЛОЕ</v>
          </cell>
          <cell r="O2196">
            <v>11</v>
          </cell>
          <cell r="P2196" t="str">
            <v>VDT</v>
          </cell>
          <cell r="Q2196" t="str">
            <v>СУХОЕ</v>
          </cell>
          <cell r="R2196" t="str">
            <v>6, 600</v>
          </cell>
          <cell r="S2196" t="str">
            <v>Италия</v>
          </cell>
          <cell r="T2196" t="str">
            <v>-</v>
          </cell>
          <cell r="U2196">
            <v>35356</v>
          </cell>
          <cell r="V2196">
            <v>35356</v>
          </cell>
        </row>
        <row r="2197">
          <cell r="A2197" t="str">
            <v>s99740</v>
          </cell>
          <cell r="B2197" t="str">
            <v>s</v>
          </cell>
          <cell r="C2197" t="str">
            <v>99740</v>
          </cell>
          <cell r="E2197" t="str">
            <v>КАВИРО СОЧ. КООП. АГРИКОЛА</v>
          </cell>
          <cell r="F2197" t="str">
            <v>ТИНИ Неро д'Авола Терре Сичилиане</v>
          </cell>
          <cell r="G2197">
            <v>0.75</v>
          </cell>
          <cell r="H2197">
            <v>0</v>
          </cell>
          <cell r="K2197" t="str">
            <v>Нет</v>
          </cell>
          <cell r="M2197" t="str">
            <v>БУТ</v>
          </cell>
          <cell r="N2197" t="str">
            <v>КРАСНОЕ</v>
          </cell>
          <cell r="O2197">
            <v>13</v>
          </cell>
          <cell r="P2197" t="str">
            <v>IGT</v>
          </cell>
          <cell r="Q2197" t="str">
            <v>СУХОЕ</v>
          </cell>
          <cell r="R2197">
            <v>6</v>
          </cell>
          <cell r="S2197" t="str">
            <v>Италия</v>
          </cell>
          <cell r="T2197" t="str">
            <v>Сицилия</v>
          </cell>
          <cell r="U2197">
            <v>7732</v>
          </cell>
          <cell r="V2197">
            <v>7732</v>
          </cell>
        </row>
        <row r="2198">
          <cell r="A2198" t="str">
            <v>s99741</v>
          </cell>
          <cell r="B2198" t="str">
            <v>s</v>
          </cell>
          <cell r="C2198" t="str">
            <v>99741</v>
          </cell>
          <cell r="D2198" t="str">
            <v>ОРИГИНАЛ</v>
          </cell>
          <cell r="E2198" t="str">
            <v>КАВИРО СОЧ. КООП. АГРИКОЛА</v>
          </cell>
          <cell r="F2198" t="str">
            <v>ТИНИ Россо</v>
          </cell>
          <cell r="G2198">
            <v>0.75</v>
          </cell>
          <cell r="H2198">
            <v>0</v>
          </cell>
          <cell r="K2198" t="str">
            <v>Нет</v>
          </cell>
          <cell r="M2198" t="str">
            <v>БУТ</v>
          </cell>
          <cell r="N2198" t="str">
            <v>КРАСНОЕ</v>
          </cell>
          <cell r="O2198">
            <v>11.5</v>
          </cell>
          <cell r="P2198" t="str">
            <v>VDT</v>
          </cell>
          <cell r="Q2198" t="str">
            <v>СУХОЕ</v>
          </cell>
          <cell r="R2198" t="str">
            <v>6, 600</v>
          </cell>
          <cell r="S2198" t="str">
            <v>Италия</v>
          </cell>
          <cell r="T2198" t="str">
            <v>-</v>
          </cell>
          <cell r="U2198">
            <v>45331</v>
          </cell>
          <cell r="V2198">
            <v>45331</v>
          </cell>
        </row>
        <row r="2199">
          <cell r="A2199" t="str">
            <v>s99742</v>
          </cell>
          <cell r="B2199" t="str">
            <v>s</v>
          </cell>
          <cell r="C2199" t="str">
            <v>99742</v>
          </cell>
          <cell r="D2199" t="str">
            <v>ОРИГИНАЛ</v>
          </cell>
          <cell r="E2199" t="str">
            <v>КАВИРО СОЧ. КООП. АГРИКОЛА</v>
          </cell>
          <cell r="F2199" t="str">
            <v>ТИНИ Россо Терре Сичилиане</v>
          </cell>
          <cell r="G2199">
            <v>0.75</v>
          </cell>
          <cell r="H2199">
            <v>0</v>
          </cell>
          <cell r="K2199" t="str">
            <v>Нет</v>
          </cell>
          <cell r="M2199" t="str">
            <v>БУТ</v>
          </cell>
          <cell r="N2199" t="str">
            <v>КРАСНОЕ</v>
          </cell>
          <cell r="O2199">
            <v>12</v>
          </cell>
          <cell r="P2199" t="str">
            <v>IGT</v>
          </cell>
          <cell r="Q2199" t="str">
            <v>СУХОЕ</v>
          </cell>
          <cell r="R2199">
            <v>6</v>
          </cell>
          <cell r="S2199" t="str">
            <v>Италия</v>
          </cell>
          <cell r="T2199" t="str">
            <v>Сицилия</v>
          </cell>
          <cell r="U2199">
            <v>9106</v>
          </cell>
          <cell r="V2199">
            <v>9106</v>
          </cell>
        </row>
        <row r="2200">
          <cell r="A2200" t="str">
            <v>s99742</v>
          </cell>
          <cell r="B2200" t="str">
            <v>s</v>
          </cell>
          <cell r="C2200" t="str">
            <v>99742</v>
          </cell>
          <cell r="D2200" t="str">
            <v>ТАНДЕР</v>
          </cell>
          <cell r="E2200" t="str">
            <v>КАВИРО СОЧ. КООП. АГРИКОЛА</v>
          </cell>
          <cell r="F2200" t="str">
            <v>ТИНИ Россо Терре Сичилиане</v>
          </cell>
          <cell r="G2200">
            <v>0.75</v>
          </cell>
          <cell r="H2200">
            <v>0</v>
          </cell>
          <cell r="K2200" t="str">
            <v>Нет</v>
          </cell>
          <cell r="M2200" t="str">
            <v>БУТ</v>
          </cell>
          <cell r="N2200" t="str">
            <v>КРАСНОЕ</v>
          </cell>
          <cell r="O2200">
            <v>12</v>
          </cell>
          <cell r="P2200" t="str">
            <v>IGT</v>
          </cell>
          <cell r="Q2200" t="str">
            <v>СУХОЕ</v>
          </cell>
          <cell r="R2200">
            <v>6</v>
          </cell>
          <cell r="S2200" t="str">
            <v>Италия</v>
          </cell>
          <cell r="T2200" t="str">
            <v>Сицилия</v>
          </cell>
          <cell r="U2200">
            <v>3426</v>
          </cell>
          <cell r="V2200">
            <v>3426</v>
          </cell>
        </row>
        <row r="2201">
          <cell r="A2201" t="str">
            <v>s99765</v>
          </cell>
          <cell r="B2201" t="str">
            <v>s</v>
          </cell>
          <cell r="C2201" t="str">
            <v>99765</v>
          </cell>
          <cell r="D2201" t="str">
            <v>АКЦИЯ</v>
          </cell>
          <cell r="E2201" t="str">
            <v>КАНТИНА КОЛЬТЕРЕНЦИО СОЧИЕТА АГРИКОЛА КООПЕРАТИВА</v>
          </cell>
          <cell r="F2201" t="str">
            <v>Альто Адидже Пино Гриджо</v>
          </cell>
          <cell r="G2201">
            <v>0.75</v>
          </cell>
          <cell r="H2201">
            <v>2015</v>
          </cell>
          <cell r="K2201" t="str">
            <v>Нет</v>
          </cell>
          <cell r="M2201" t="str">
            <v>БУТ</v>
          </cell>
          <cell r="N2201" t="str">
            <v>БЕЛОЕ</v>
          </cell>
          <cell r="O2201">
            <v>13.5</v>
          </cell>
          <cell r="P2201" t="str">
            <v>DOC</v>
          </cell>
          <cell r="Q2201" t="str">
            <v>СУХОЕ</v>
          </cell>
          <cell r="R2201" t="str">
            <v>6, 600</v>
          </cell>
          <cell r="S2201" t="str">
            <v>Италия</v>
          </cell>
          <cell r="T2201" t="str">
            <v>Трентино Альто-Адидже</v>
          </cell>
          <cell r="U2201">
            <v>130</v>
          </cell>
          <cell r="V2201">
            <v>130</v>
          </cell>
        </row>
        <row r="2202">
          <cell r="A2202" t="str">
            <v>s99765</v>
          </cell>
          <cell r="B2202" t="str">
            <v>s</v>
          </cell>
          <cell r="C2202" t="str">
            <v>99765</v>
          </cell>
          <cell r="D2202" t="str">
            <v>ОРИГИНАЛ</v>
          </cell>
          <cell r="E2202" t="str">
            <v>КАНТИНА КОЛЬТЕРЕНЦИО СОЧИЕТА АГРИКОЛА КООПЕРАТИВА</v>
          </cell>
          <cell r="F2202" t="str">
            <v>Альто Адидже Пино Гриджо</v>
          </cell>
          <cell r="G2202">
            <v>0.75</v>
          </cell>
          <cell r="H2202">
            <v>2015</v>
          </cell>
          <cell r="K2202" t="str">
            <v>Нет</v>
          </cell>
          <cell r="M2202" t="str">
            <v>БУТ</v>
          </cell>
          <cell r="N2202" t="str">
            <v>БЕЛОЕ</v>
          </cell>
          <cell r="O2202">
            <v>13.5</v>
          </cell>
          <cell r="P2202" t="str">
            <v>DOC</v>
          </cell>
          <cell r="Q2202" t="str">
            <v>СУХОЕ</v>
          </cell>
          <cell r="R2202" t="str">
            <v>6, 600</v>
          </cell>
          <cell r="S2202" t="str">
            <v>Италия</v>
          </cell>
          <cell r="T2202" t="str">
            <v>Трентино Альто-Адидже</v>
          </cell>
          <cell r="U2202">
            <v>0</v>
          </cell>
          <cell r="V2202">
            <v>0</v>
          </cell>
        </row>
        <row r="2203">
          <cell r="A2203" t="str">
            <v>s99766</v>
          </cell>
          <cell r="B2203" t="str">
            <v>s</v>
          </cell>
          <cell r="C2203" t="str">
            <v>99766</v>
          </cell>
          <cell r="E2203" t="str">
            <v>Шантовен СА</v>
          </cell>
          <cell r="F2203" t="str">
            <v>Ле Банкет Уайт Семисвит</v>
          </cell>
          <cell r="G2203">
            <v>0.75</v>
          </cell>
          <cell r="H2203">
            <v>0</v>
          </cell>
          <cell r="K2203" t="str">
            <v>Нет</v>
          </cell>
          <cell r="M2203" t="str">
            <v>БУТ</v>
          </cell>
          <cell r="N2203" t="str">
            <v>БЕЛОЕ</v>
          </cell>
          <cell r="O2203">
            <v>11</v>
          </cell>
          <cell r="P2203" t="str">
            <v>VDT</v>
          </cell>
          <cell r="Q2203" t="str">
            <v>П/СЛАДКОЕ</v>
          </cell>
          <cell r="R2203" t="str">
            <v>6, 576, 600</v>
          </cell>
          <cell r="S2203" t="str">
            <v>Франция</v>
          </cell>
          <cell r="T2203" t="str">
            <v>-</v>
          </cell>
          <cell r="U2203">
            <v>535</v>
          </cell>
          <cell r="V2203">
            <v>535</v>
          </cell>
        </row>
        <row r="2204">
          <cell r="A2204" t="str">
            <v>s99767</v>
          </cell>
          <cell r="B2204" t="str">
            <v>s</v>
          </cell>
          <cell r="C2204" t="str">
            <v>99767</v>
          </cell>
          <cell r="E2204" t="str">
            <v>Шантовен СА</v>
          </cell>
          <cell r="F2204" t="str">
            <v>Ле Банкет Ред Семисвит</v>
          </cell>
          <cell r="G2204">
            <v>0.75</v>
          </cell>
          <cell r="H2204">
            <v>0</v>
          </cell>
          <cell r="K2204" t="str">
            <v>Нет</v>
          </cell>
          <cell r="M2204" t="str">
            <v>БУТ</v>
          </cell>
          <cell r="N2204" t="str">
            <v>КРАСНОЕ</v>
          </cell>
          <cell r="O2204">
            <v>11</v>
          </cell>
          <cell r="P2204" t="str">
            <v>-</v>
          </cell>
          <cell r="Q2204" t="str">
            <v>П/СЛАДКОЕ</v>
          </cell>
          <cell r="R2204" t="str">
            <v>12, 6, 576, 600</v>
          </cell>
          <cell r="S2204" t="str">
            <v>Франция</v>
          </cell>
          <cell r="T2204" t="str">
            <v>-</v>
          </cell>
          <cell r="U2204">
            <v>1814</v>
          </cell>
          <cell r="V2204">
            <v>1814</v>
          </cell>
        </row>
        <row r="2205">
          <cell r="A2205" t="str">
            <v>s99772</v>
          </cell>
          <cell r="B2205" t="str">
            <v>s</v>
          </cell>
          <cell r="C2205" t="str">
            <v>99772</v>
          </cell>
          <cell r="E2205" t="str">
            <v>САСБ САС</v>
          </cell>
          <cell r="F2205" t="str">
            <v>Булар Гран Солаж (Кальвадос Пэи д'Ож)</v>
          </cell>
          <cell r="G2205">
            <v>0.05</v>
          </cell>
          <cell r="H2205">
            <v>0</v>
          </cell>
          <cell r="K2205" t="str">
            <v>Нет</v>
          </cell>
          <cell r="M2205" t="str">
            <v>БУТ</v>
          </cell>
          <cell r="O2205">
            <v>40</v>
          </cell>
          <cell r="P2205" t="str">
            <v>AOC</v>
          </cell>
          <cell r="R2205" t="str">
            <v>120, 6</v>
          </cell>
          <cell r="S2205" t="str">
            <v>Франция</v>
          </cell>
          <cell r="T2205" t="str">
            <v>-</v>
          </cell>
          <cell r="U2205">
            <v>340</v>
          </cell>
          <cell r="V2205">
            <v>340</v>
          </cell>
        </row>
        <row r="2206">
          <cell r="A2206" t="str">
            <v>s99774</v>
          </cell>
          <cell r="B2206" t="str">
            <v>s</v>
          </cell>
          <cell r="C2206" t="str">
            <v>99774</v>
          </cell>
          <cell r="E2206" t="str">
            <v>САСБ САС</v>
          </cell>
          <cell r="F2206" t="str">
            <v>Булар VSOP (Кальвадос Пэи д'Ож)</v>
          </cell>
          <cell r="G2206">
            <v>0.05</v>
          </cell>
          <cell r="H2206">
            <v>0</v>
          </cell>
          <cell r="K2206" t="str">
            <v>Нет</v>
          </cell>
          <cell r="M2206" t="str">
            <v>БУТ</v>
          </cell>
          <cell r="O2206">
            <v>40</v>
          </cell>
          <cell r="P2206" t="str">
            <v>AOC</v>
          </cell>
          <cell r="R2206" t="str">
            <v>6, 60</v>
          </cell>
          <cell r="S2206" t="str">
            <v>Франция</v>
          </cell>
          <cell r="T2206" t="str">
            <v>-</v>
          </cell>
          <cell r="U2206">
            <v>142</v>
          </cell>
          <cell r="V2206">
            <v>142</v>
          </cell>
        </row>
        <row r="2207">
          <cell r="A2207" t="str">
            <v>s99775</v>
          </cell>
          <cell r="B2207" t="str">
            <v>s</v>
          </cell>
          <cell r="C2207" t="str">
            <v>99775</v>
          </cell>
          <cell r="E2207" t="str">
            <v>САСБ САС</v>
          </cell>
          <cell r="F2207" t="str">
            <v>Булар ХО (Кальвадос Пэи д'Ож)</v>
          </cell>
          <cell r="G2207">
            <v>0.05</v>
          </cell>
          <cell r="H2207">
            <v>0</v>
          </cell>
          <cell r="K2207" t="str">
            <v>Нет</v>
          </cell>
          <cell r="M2207" t="str">
            <v>БУТ</v>
          </cell>
          <cell r="O2207">
            <v>40</v>
          </cell>
          <cell r="P2207" t="str">
            <v>AOC</v>
          </cell>
          <cell r="R2207" t="str">
            <v>120, 20, 6</v>
          </cell>
          <cell r="S2207" t="str">
            <v>Франция</v>
          </cell>
          <cell r="T2207" t="str">
            <v>-</v>
          </cell>
          <cell r="U2207">
            <v>63</v>
          </cell>
          <cell r="V2207">
            <v>63</v>
          </cell>
        </row>
        <row r="2208">
          <cell r="A2208" t="str">
            <v>s99776</v>
          </cell>
          <cell r="B2208" t="str">
            <v>s</v>
          </cell>
          <cell r="C2208" t="str">
            <v>99776</v>
          </cell>
          <cell r="E2208" t="str">
            <v>САСБ САС</v>
          </cell>
          <cell r="F2208" t="str">
            <v>Булар Огюст ХО (Кальвадос Пэи д'Ож)</v>
          </cell>
          <cell r="G2208">
            <v>0.05</v>
          </cell>
          <cell r="H2208">
            <v>0</v>
          </cell>
          <cell r="K2208" t="str">
            <v>Нет</v>
          </cell>
          <cell r="M2208" t="str">
            <v>БУТ</v>
          </cell>
          <cell r="O2208">
            <v>40</v>
          </cell>
          <cell r="P2208" t="str">
            <v>AOC</v>
          </cell>
          <cell r="R2208" t="str">
            <v>18, 3, 6</v>
          </cell>
          <cell r="S2208" t="str">
            <v>Франция</v>
          </cell>
          <cell r="T2208" t="str">
            <v>-</v>
          </cell>
          <cell r="U2208">
            <v>24</v>
          </cell>
          <cell r="V2208">
            <v>24</v>
          </cell>
        </row>
        <row r="2209">
          <cell r="A2209" t="str">
            <v>s99777</v>
          </cell>
          <cell r="B2209" t="str">
            <v>s</v>
          </cell>
          <cell r="C2209" t="str">
            <v>99777</v>
          </cell>
          <cell r="D2209" t="str">
            <v>ОРИГИНАЛ</v>
          </cell>
          <cell r="E2209" t="str">
            <v>СОЧИЕТА АГРИКОЛА Ч.И.Т.А.И. КОМПАНИА ИТАЛЬЯНА ТЕРРЕНИ АЛЛЕВАМЕНТО Э ИМПЬЯНТИ С.П.А.</v>
          </cell>
          <cell r="F2209" t="str">
            <v>Сассикайя (Болгери Сассикайя)</v>
          </cell>
          <cell r="G2209">
            <v>0.75</v>
          </cell>
          <cell r="H2209">
            <v>2007</v>
          </cell>
          <cell r="K2209" t="str">
            <v>Нет</v>
          </cell>
          <cell r="M2209" t="str">
            <v>БУТ</v>
          </cell>
          <cell r="N2209" t="str">
            <v>КРАСНОЕ</v>
          </cell>
          <cell r="O2209">
            <v>13.5</v>
          </cell>
          <cell r="P2209" t="str">
            <v>DOC</v>
          </cell>
          <cell r="Q2209" t="str">
            <v>СУХОЕ</v>
          </cell>
          <cell r="R2209">
            <v>6</v>
          </cell>
          <cell r="S2209" t="str">
            <v>Италия</v>
          </cell>
          <cell r="T2209" t="str">
            <v>Тоскана</v>
          </cell>
          <cell r="U2209">
            <v>104</v>
          </cell>
          <cell r="V2209">
            <v>104</v>
          </cell>
        </row>
        <row r="2210">
          <cell r="A2210" t="str">
            <v>s99778</v>
          </cell>
          <cell r="B2210" t="str">
            <v>s</v>
          </cell>
          <cell r="C2210" t="str">
            <v>99778</v>
          </cell>
          <cell r="E2210" t="str">
            <v>ЕАРЛ Жорж Верне</v>
          </cell>
          <cell r="F2210" t="str">
            <v>Кото де Вернон (Кондриё)</v>
          </cell>
          <cell r="G2210">
            <v>0.75</v>
          </cell>
          <cell r="H2210">
            <v>2014</v>
          </cell>
          <cell r="K2210" t="str">
            <v>Нет</v>
          </cell>
          <cell r="M2210" t="str">
            <v>БУТ</v>
          </cell>
          <cell r="N2210" t="str">
            <v>БЕЛОЕ</v>
          </cell>
          <cell r="O2210">
            <v>14</v>
          </cell>
          <cell r="P2210" t="str">
            <v>AOC</v>
          </cell>
          <cell r="Q2210" t="str">
            <v>СУХОЕ</v>
          </cell>
          <cell r="R2210" t="str">
            <v>12, 6</v>
          </cell>
          <cell r="S2210" t="str">
            <v>Франция</v>
          </cell>
          <cell r="T2210" t="str">
            <v>Долина Роны</v>
          </cell>
          <cell r="U2210">
            <v>89</v>
          </cell>
          <cell r="V2210">
            <v>89</v>
          </cell>
        </row>
        <row r="2211">
          <cell r="A2211" t="str">
            <v>s99779</v>
          </cell>
          <cell r="B2211" t="str">
            <v>s</v>
          </cell>
          <cell r="C2211" t="str">
            <v>99779</v>
          </cell>
          <cell r="E2211" t="str">
            <v>ЕАРЛ Жорж Верне</v>
          </cell>
          <cell r="F2211" t="str">
            <v>Тер д'Анкр (Сен-Жозеф)</v>
          </cell>
          <cell r="G2211">
            <v>0.75</v>
          </cell>
          <cell r="H2211">
            <v>2014</v>
          </cell>
          <cell r="K2211" t="str">
            <v>Нет</v>
          </cell>
          <cell r="M2211" t="str">
            <v>БУТ</v>
          </cell>
          <cell r="N2211" t="str">
            <v>КРАСНОЕ</v>
          </cell>
          <cell r="O2211">
            <v>12.5</v>
          </cell>
          <cell r="P2211" t="str">
            <v>AOC</v>
          </cell>
          <cell r="Q2211" t="str">
            <v>СУХОЕ</v>
          </cell>
          <cell r="R2211">
            <v>12</v>
          </cell>
          <cell r="S2211" t="str">
            <v>Франция</v>
          </cell>
          <cell r="T2211" t="str">
            <v>Долина Роны</v>
          </cell>
          <cell r="U2211">
            <v>123</v>
          </cell>
          <cell r="V2211">
            <v>123</v>
          </cell>
        </row>
        <row r="2212">
          <cell r="A2212" t="str">
            <v>s99780</v>
          </cell>
          <cell r="B2212" t="str">
            <v>s</v>
          </cell>
          <cell r="C2212" t="str">
            <v>99780</v>
          </cell>
          <cell r="E2212" t="str">
            <v>ЕАРЛ Жорж Верне</v>
          </cell>
          <cell r="F2212" t="str">
            <v>Кото де Вернон (Кондриё)</v>
          </cell>
          <cell r="G2212">
            <v>1.5</v>
          </cell>
          <cell r="H2212">
            <v>2014</v>
          </cell>
          <cell r="K2212" t="str">
            <v>Нет</v>
          </cell>
          <cell r="M2212" t="str">
            <v>БУТ</v>
          </cell>
          <cell r="N2212" t="str">
            <v>БЕЛОЕ</v>
          </cell>
          <cell r="O2212">
            <v>14</v>
          </cell>
          <cell r="P2212" t="str">
            <v>AOC</v>
          </cell>
          <cell r="Q2212" t="str">
            <v>СУХОЕ</v>
          </cell>
          <cell r="R2212" t="str">
            <v>12, 6</v>
          </cell>
          <cell r="S2212" t="str">
            <v>Франция</v>
          </cell>
          <cell r="T2212" t="str">
            <v>Долина Роны</v>
          </cell>
          <cell r="U2212">
            <v>12</v>
          </cell>
          <cell r="V2212">
            <v>12</v>
          </cell>
        </row>
        <row r="2213">
          <cell r="A2213" t="str">
            <v>s99781</v>
          </cell>
          <cell r="B2213" t="str">
            <v>s</v>
          </cell>
          <cell r="C2213" t="str">
            <v>99781</v>
          </cell>
          <cell r="E2213" t="str">
            <v>ЕАРЛ Жорж Верне</v>
          </cell>
          <cell r="F2213" t="str">
            <v>Ле Шайе де л'Анфер (Кондриё)</v>
          </cell>
          <cell r="G2213">
            <v>0.75</v>
          </cell>
          <cell r="H2213">
            <v>2014</v>
          </cell>
          <cell r="K2213" t="str">
            <v>Нет</v>
          </cell>
          <cell r="M2213" t="str">
            <v>БУТ</v>
          </cell>
          <cell r="N2213" t="str">
            <v>БЕЛОЕ</v>
          </cell>
          <cell r="O2213">
            <v>14</v>
          </cell>
          <cell r="P2213" t="str">
            <v>AOC</v>
          </cell>
          <cell r="Q2213" t="str">
            <v>СУХОЕ</v>
          </cell>
          <cell r="R2213" t="str">
            <v>12, 6</v>
          </cell>
          <cell r="S2213" t="str">
            <v>Франция</v>
          </cell>
          <cell r="T2213" t="str">
            <v>Долина Роны</v>
          </cell>
          <cell r="U2213">
            <v>57</v>
          </cell>
          <cell r="V2213">
            <v>57</v>
          </cell>
        </row>
        <row r="2214">
          <cell r="A2214" t="str">
            <v>s99782</v>
          </cell>
          <cell r="B2214" t="str">
            <v>s</v>
          </cell>
          <cell r="C2214" t="str">
            <v>99782</v>
          </cell>
          <cell r="E2214" t="str">
            <v>ЕАРЛ Жорж Верне</v>
          </cell>
          <cell r="F2214" t="str">
            <v>Ле Шайе де л'Анфер (Кондриё)</v>
          </cell>
          <cell r="G2214">
            <v>1.5</v>
          </cell>
          <cell r="H2214">
            <v>2014</v>
          </cell>
          <cell r="K2214" t="str">
            <v>Нет</v>
          </cell>
          <cell r="M2214" t="str">
            <v>БУТ</v>
          </cell>
          <cell r="N2214" t="str">
            <v>БЕЛОЕ</v>
          </cell>
          <cell r="O2214">
            <v>14</v>
          </cell>
          <cell r="P2214" t="str">
            <v>AOC</v>
          </cell>
          <cell r="Q2214" t="str">
            <v>СУХОЕ</v>
          </cell>
          <cell r="R2214" t="str">
            <v>12, 6</v>
          </cell>
          <cell r="S2214" t="str">
            <v>Франция</v>
          </cell>
          <cell r="T2214" t="str">
            <v>Долина Роны</v>
          </cell>
          <cell r="U2214">
            <v>12</v>
          </cell>
          <cell r="V2214">
            <v>12</v>
          </cell>
        </row>
        <row r="2215">
          <cell r="A2215" t="str">
            <v>s99783</v>
          </cell>
          <cell r="B2215" t="str">
            <v>s</v>
          </cell>
          <cell r="C2215" t="str">
            <v>99783</v>
          </cell>
          <cell r="E2215" t="str">
            <v>ЕАРЛ Жорж Верне</v>
          </cell>
          <cell r="F2215" t="str">
            <v>Ле Террас де л'Ампир (Кондриё)</v>
          </cell>
          <cell r="G2215">
            <v>0.75</v>
          </cell>
          <cell r="H2215">
            <v>2014</v>
          </cell>
          <cell r="K2215" t="str">
            <v>Нет</v>
          </cell>
          <cell r="M2215" t="str">
            <v>БУТ</v>
          </cell>
          <cell r="N2215" t="str">
            <v>БЕЛОЕ</v>
          </cell>
          <cell r="O2215">
            <v>13.5</v>
          </cell>
          <cell r="P2215" t="str">
            <v>AOC</v>
          </cell>
          <cell r="Q2215" t="str">
            <v>СУХОЕ</v>
          </cell>
          <cell r="R2215" t="str">
            <v>12, 504</v>
          </cell>
          <cell r="S2215" t="str">
            <v>Франция</v>
          </cell>
          <cell r="T2215" t="str">
            <v>Долина Роны</v>
          </cell>
          <cell r="U2215">
            <v>38</v>
          </cell>
          <cell r="V2215">
            <v>38</v>
          </cell>
        </row>
        <row r="2216">
          <cell r="A2216" t="str">
            <v>s99784</v>
          </cell>
          <cell r="B2216" t="str">
            <v>s</v>
          </cell>
          <cell r="C2216" t="str">
            <v>99784</v>
          </cell>
          <cell r="E2216" t="str">
            <v>ЕАРЛ Жорж Верне</v>
          </cell>
          <cell r="F2216" t="str">
            <v>Ле Террас де л'Ампир (Кондриё)</v>
          </cell>
          <cell r="G2216">
            <v>1.5</v>
          </cell>
          <cell r="H2216">
            <v>2014</v>
          </cell>
          <cell r="K2216" t="str">
            <v>Нет</v>
          </cell>
          <cell r="M2216" t="str">
            <v>БУТ</v>
          </cell>
          <cell r="N2216" t="str">
            <v>БЕЛОЕ</v>
          </cell>
          <cell r="O2216">
            <v>13.5</v>
          </cell>
          <cell r="P2216" t="str">
            <v>AOC</v>
          </cell>
          <cell r="Q2216" t="str">
            <v>СУХОЕ</v>
          </cell>
          <cell r="R2216" t="str">
            <v>12, 6, 504</v>
          </cell>
          <cell r="S2216" t="str">
            <v>Франция</v>
          </cell>
          <cell r="T2216" t="str">
            <v>Долина Роны</v>
          </cell>
          <cell r="U2216">
            <v>10</v>
          </cell>
          <cell r="V2216">
            <v>10</v>
          </cell>
        </row>
        <row r="2217">
          <cell r="A2217" t="str">
            <v>s99787</v>
          </cell>
          <cell r="B2217" t="str">
            <v>s</v>
          </cell>
          <cell r="C2217" t="str">
            <v>99787</v>
          </cell>
          <cell r="D2217" t="str">
            <v>ОРИГИНАЛ</v>
          </cell>
          <cell r="E2217" t="str">
            <v>КАНТИ ФЭМИЛИ С.П.А.</v>
          </cell>
          <cell r="F2217" t="str">
            <v>Москато д'Асти</v>
          </cell>
          <cell r="G2217">
            <v>0.75</v>
          </cell>
          <cell r="H2217">
            <v>2015</v>
          </cell>
          <cell r="K2217" t="str">
            <v>Нет</v>
          </cell>
          <cell r="M2217" t="str">
            <v>БУТ</v>
          </cell>
          <cell r="N2217" t="str">
            <v>БЕЛОЕ</v>
          </cell>
          <cell r="O2217">
            <v>5.5</v>
          </cell>
          <cell r="P2217" t="str">
            <v>DOCG</v>
          </cell>
          <cell r="Q2217" t="str">
            <v>СЛАДКОЕ</v>
          </cell>
          <cell r="R2217" t="str">
            <v>12, 6, 480</v>
          </cell>
          <cell r="S2217" t="str">
            <v>Италия</v>
          </cell>
          <cell r="T2217" t="str">
            <v>Пьемонт</v>
          </cell>
          <cell r="U2217">
            <v>6</v>
          </cell>
          <cell r="V2217">
            <v>6</v>
          </cell>
        </row>
        <row r="2218">
          <cell r="A2218" t="str">
            <v>s99794</v>
          </cell>
          <cell r="B2218" t="str">
            <v>s</v>
          </cell>
          <cell r="C2218" t="str">
            <v>99794</v>
          </cell>
          <cell r="E2218" t="str">
            <v>Шато де Роллан ССА</v>
          </cell>
          <cell r="F2218" t="str">
            <v>Шато де Роллан (Сотерн)</v>
          </cell>
          <cell r="G2218">
            <v>0.375</v>
          </cell>
          <cell r="H2218">
            <v>2013</v>
          </cell>
          <cell r="K2218" t="str">
            <v>Нет</v>
          </cell>
          <cell r="M2218" t="str">
            <v>БУТ</v>
          </cell>
          <cell r="N2218" t="str">
            <v>БЕЛОЕ</v>
          </cell>
          <cell r="O2218">
            <v>13</v>
          </cell>
          <cell r="P2218" t="str">
            <v>AOC</v>
          </cell>
          <cell r="Q2218" t="str">
            <v>СЛАДКОЕ</v>
          </cell>
          <cell r="R2218" t="str">
            <v>24, 6, 768</v>
          </cell>
          <cell r="S2218" t="str">
            <v>Франция</v>
          </cell>
          <cell r="T2218" t="str">
            <v>Бордо</v>
          </cell>
          <cell r="U2218">
            <v>0</v>
          </cell>
          <cell r="V2218">
            <v>0</v>
          </cell>
        </row>
        <row r="2219">
          <cell r="A2219" t="str">
            <v>s99795</v>
          </cell>
          <cell r="B2219" t="str">
            <v>s</v>
          </cell>
          <cell r="C2219" t="str">
            <v>99795</v>
          </cell>
          <cell r="E2219" t="str">
            <v>Зе Донохи Дринкс Компани</v>
          </cell>
          <cell r="F2219" t="str">
            <v>Зе Айришмен Фаундерс Резерв</v>
          </cell>
          <cell r="G2219">
            <v>0.05</v>
          </cell>
          <cell r="H2219">
            <v>0</v>
          </cell>
          <cell r="K2219" t="str">
            <v>Нет</v>
          </cell>
          <cell r="M2219" t="str">
            <v>БУТ</v>
          </cell>
          <cell r="O2219">
            <v>40</v>
          </cell>
          <cell r="P2219" t="str">
            <v>-</v>
          </cell>
          <cell r="Q2219" t="str">
            <v>ВИСКИ_КУП</v>
          </cell>
          <cell r="R2219" t="str">
            <v>120, 96</v>
          </cell>
          <cell r="S2219" t="str">
            <v>Ирландия</v>
          </cell>
          <cell r="T2219" t="str">
            <v>-</v>
          </cell>
          <cell r="U2219">
            <v>61</v>
          </cell>
          <cell r="V2219">
            <v>61</v>
          </cell>
        </row>
        <row r="2220">
          <cell r="A2220" t="str">
            <v>s99796</v>
          </cell>
          <cell r="B2220" t="str">
            <v>s</v>
          </cell>
          <cell r="C2220" t="str">
            <v>99796</v>
          </cell>
          <cell r="E2220" t="str">
            <v>Зе Донохи Дринкс Компани</v>
          </cell>
          <cell r="F2220" t="str">
            <v>Зе Айришмен Фаундерс Резерв</v>
          </cell>
          <cell r="G2220">
            <v>0.5</v>
          </cell>
          <cell r="H2220">
            <v>0</v>
          </cell>
          <cell r="K2220" t="str">
            <v>Нет</v>
          </cell>
          <cell r="M2220" t="str">
            <v>БУТ</v>
          </cell>
          <cell r="O2220">
            <v>40</v>
          </cell>
          <cell r="P2220" t="str">
            <v>-</v>
          </cell>
          <cell r="Q2220" t="str">
            <v>ВИСКИ_КУП</v>
          </cell>
          <cell r="R2220">
            <v>12</v>
          </cell>
          <cell r="S2220" t="str">
            <v>Ирландия</v>
          </cell>
          <cell r="T2220" t="str">
            <v>-</v>
          </cell>
          <cell r="U2220">
            <v>36</v>
          </cell>
          <cell r="V2220">
            <v>36</v>
          </cell>
        </row>
        <row r="2221">
          <cell r="A2221" t="str">
            <v>s99797</v>
          </cell>
          <cell r="B2221" t="str">
            <v>s</v>
          </cell>
          <cell r="C2221" t="str">
            <v>99797</v>
          </cell>
          <cell r="E2221" t="str">
            <v>Зе Донохи Дринкс Компани</v>
          </cell>
          <cell r="F2221" t="str">
            <v>Зе Айришмен Фаундерс Резерв</v>
          </cell>
          <cell r="G2221">
            <v>1</v>
          </cell>
          <cell r="H2221">
            <v>0</v>
          </cell>
          <cell r="K2221" t="str">
            <v>Нет</v>
          </cell>
          <cell r="M2221" t="str">
            <v>БУТ</v>
          </cell>
          <cell r="O2221">
            <v>40</v>
          </cell>
          <cell r="P2221" t="str">
            <v>-</v>
          </cell>
          <cell r="Q2221" t="str">
            <v>ВИСКИ_КУП</v>
          </cell>
          <cell r="R2221">
            <v>12</v>
          </cell>
          <cell r="S2221" t="str">
            <v>Ирландия</v>
          </cell>
          <cell r="T2221" t="str">
            <v>-</v>
          </cell>
          <cell r="U2221">
            <v>36</v>
          </cell>
          <cell r="V2221">
            <v>36</v>
          </cell>
        </row>
        <row r="2222">
          <cell r="A2222" t="str">
            <v>s99798</v>
          </cell>
          <cell r="B2222" t="str">
            <v>s</v>
          </cell>
          <cell r="C2222" t="str">
            <v>99798</v>
          </cell>
          <cell r="E2222" t="str">
            <v>Зе Донохи Дринкс Компани</v>
          </cell>
          <cell r="F2222" t="str">
            <v>Зе Айришмен Сингл Молт</v>
          </cell>
          <cell r="G2222">
            <v>1</v>
          </cell>
          <cell r="H2222">
            <v>0</v>
          </cell>
          <cell r="K2222" t="str">
            <v>Нет</v>
          </cell>
          <cell r="M2222" t="str">
            <v>БУТ</v>
          </cell>
          <cell r="O2222">
            <v>40</v>
          </cell>
          <cell r="P2222" t="str">
            <v>-</v>
          </cell>
          <cell r="Q2222" t="str">
            <v>ВИСКИ_СОЛ</v>
          </cell>
          <cell r="R2222">
            <v>12</v>
          </cell>
          <cell r="S2222" t="str">
            <v>Ирландия</v>
          </cell>
          <cell r="T2222" t="str">
            <v>-</v>
          </cell>
          <cell r="U2222">
            <v>261</v>
          </cell>
          <cell r="V2222">
            <v>261</v>
          </cell>
        </row>
        <row r="2223">
          <cell r="A2223" t="str">
            <v>s99801</v>
          </cell>
          <cell r="B2223" t="str">
            <v>s</v>
          </cell>
          <cell r="C2223" t="str">
            <v>99801</v>
          </cell>
          <cell r="E2223" t="str">
            <v>ССЕА Виньобль де Шато-Грийе</v>
          </cell>
          <cell r="F2223" t="str">
            <v>Шато-Грийе</v>
          </cell>
          <cell r="G2223">
            <v>0.75</v>
          </cell>
          <cell r="H2223">
            <v>2012</v>
          </cell>
          <cell r="K2223" t="str">
            <v>Нет</v>
          </cell>
          <cell r="M2223" t="str">
            <v>БУТ</v>
          </cell>
          <cell r="N2223" t="str">
            <v>БЕЛОЕ</v>
          </cell>
          <cell r="O2223">
            <v>14</v>
          </cell>
          <cell r="P2223" t="str">
            <v>AOC</v>
          </cell>
          <cell r="Q2223" t="str">
            <v>СУХОЕ</v>
          </cell>
          <cell r="R2223" t="str">
            <v>2, 6, 420</v>
          </cell>
          <cell r="S2223" t="str">
            <v>Франция</v>
          </cell>
          <cell r="T2223" t="str">
            <v>Долина Роны</v>
          </cell>
          <cell r="U2223">
            <v>58</v>
          </cell>
          <cell r="V2223">
            <v>58</v>
          </cell>
        </row>
        <row r="2224">
          <cell r="A2224" t="str">
            <v>s99802</v>
          </cell>
          <cell r="B2224" t="str">
            <v>s</v>
          </cell>
          <cell r="C2224" t="str">
            <v>99802</v>
          </cell>
          <cell r="E2224" t="str">
            <v>ССЕА Виньобль де Шато-Грийе</v>
          </cell>
          <cell r="F2224" t="str">
            <v>Шато-Грийе</v>
          </cell>
          <cell r="G2224">
            <v>0.75</v>
          </cell>
          <cell r="H2224">
            <v>2005</v>
          </cell>
          <cell r="K2224" t="str">
            <v>Нет</v>
          </cell>
          <cell r="M2224" t="str">
            <v>БУТ</v>
          </cell>
          <cell r="N2224" t="str">
            <v>БЕЛОЕ</v>
          </cell>
          <cell r="O2224">
            <v>13</v>
          </cell>
          <cell r="P2224" t="str">
            <v>AOC</v>
          </cell>
          <cell r="Q2224" t="str">
            <v>СУХОЕ</v>
          </cell>
          <cell r="R2224" t="str">
            <v>2, 6, 420</v>
          </cell>
          <cell r="S2224" t="str">
            <v>Франция</v>
          </cell>
          <cell r="T2224" t="str">
            <v>Долина Роны</v>
          </cell>
          <cell r="U2224">
            <v>0</v>
          </cell>
          <cell r="V2224">
            <v>0</v>
          </cell>
        </row>
        <row r="2225">
          <cell r="A2225" t="str">
            <v>s99806</v>
          </cell>
          <cell r="B2225" t="str">
            <v>s</v>
          </cell>
          <cell r="C2225" t="str">
            <v>99806</v>
          </cell>
          <cell r="E2225" t="str">
            <v>АЛЬВАРО ПАЛАCИОС, С.Л.</v>
          </cell>
          <cell r="F2225" t="str">
            <v>Л'Ермита Веллес Виньес</v>
          </cell>
          <cell r="G2225">
            <v>0.75</v>
          </cell>
          <cell r="H2225">
            <v>2014</v>
          </cell>
          <cell r="K2225" t="str">
            <v>Нет</v>
          </cell>
          <cell r="M2225" t="str">
            <v>БУТ</v>
          </cell>
          <cell r="N2225" t="str">
            <v>КРАСНОЕ</v>
          </cell>
          <cell r="O2225">
            <v>14.5</v>
          </cell>
          <cell r="P2225" t="str">
            <v>DOC</v>
          </cell>
          <cell r="Q2225" t="str">
            <v>СУХОЕ</v>
          </cell>
          <cell r="R2225" t="str">
            <v>12, 6</v>
          </cell>
          <cell r="S2225" t="str">
            <v>Испания</v>
          </cell>
          <cell r="T2225" t="str">
            <v>Приорат</v>
          </cell>
          <cell r="U2225">
            <v>54</v>
          </cell>
          <cell r="V2225">
            <v>54</v>
          </cell>
        </row>
        <row r="2226">
          <cell r="A2226" t="str">
            <v>s99807</v>
          </cell>
          <cell r="B2226" t="str">
            <v>s</v>
          </cell>
          <cell r="C2226" t="str">
            <v>99807</v>
          </cell>
          <cell r="E2226" t="str">
            <v>Кантине Сан Марко с.р.л.</v>
          </cell>
          <cell r="F2226" t="str">
            <v>Фонтегайа Неро д'Авола Терре Сичилиане</v>
          </cell>
          <cell r="G2226">
            <v>0.75</v>
          </cell>
          <cell r="H2226">
            <v>2015</v>
          </cell>
          <cell r="K2226" t="str">
            <v>Нет</v>
          </cell>
          <cell r="M2226" t="str">
            <v>БУТ</v>
          </cell>
          <cell r="N2226" t="str">
            <v>КРАСНОЕ</v>
          </cell>
          <cell r="O2226">
            <v>12.5</v>
          </cell>
          <cell r="P2226" t="str">
            <v>IGT</v>
          </cell>
          <cell r="Q2226" t="str">
            <v>СУХОЕ</v>
          </cell>
          <cell r="R2226" t="str">
            <v>6, 600</v>
          </cell>
          <cell r="S2226" t="str">
            <v>Италия</v>
          </cell>
          <cell r="T2226" t="str">
            <v>Сицилия</v>
          </cell>
          <cell r="U2226">
            <v>2941</v>
          </cell>
          <cell r="V2226">
            <v>2941</v>
          </cell>
        </row>
        <row r="2227">
          <cell r="A2227" t="str">
            <v>s99808</v>
          </cell>
          <cell r="B2227" t="str">
            <v>s</v>
          </cell>
          <cell r="C2227" t="str">
            <v>99808</v>
          </cell>
          <cell r="E2227" t="str">
            <v>ФЕЛИКС СОЛИС АВАНТИС, С.А.</v>
          </cell>
          <cell r="F2227" t="str">
            <v>Халео</v>
          </cell>
          <cell r="G2227">
            <v>0.75</v>
          </cell>
          <cell r="H2227">
            <v>0</v>
          </cell>
          <cell r="K2227" t="str">
            <v>Нет</v>
          </cell>
          <cell r="M2227" t="str">
            <v>БУТ</v>
          </cell>
          <cell r="N2227" t="str">
            <v>КРАСНОЕ</v>
          </cell>
          <cell r="O2227">
            <v>10.5</v>
          </cell>
          <cell r="Q2227" t="str">
            <v>П/СЛАДКОЕ</v>
          </cell>
          <cell r="R2227" t="str">
            <v>6, 600</v>
          </cell>
          <cell r="S2227" t="str">
            <v>Испания</v>
          </cell>
          <cell r="T2227" t="str">
            <v>-</v>
          </cell>
          <cell r="U2227">
            <v>3522</v>
          </cell>
          <cell r="V2227">
            <v>3522</v>
          </cell>
        </row>
        <row r="2228">
          <cell r="A2228" t="str">
            <v>s99815</v>
          </cell>
          <cell r="B2228" t="str">
            <v>s</v>
          </cell>
          <cell r="C2228" t="str">
            <v>99815</v>
          </cell>
          <cell r="E2228" t="str">
            <v>ССЕА Анри Брюнье э Фис</v>
          </cell>
          <cell r="F2228" t="str">
            <v>Телеграмм (Шатонеф дю Пап)</v>
          </cell>
          <cell r="G2228">
            <v>0.375</v>
          </cell>
          <cell r="H2228">
            <v>2013</v>
          </cell>
          <cell r="K2228" t="str">
            <v>Нет</v>
          </cell>
          <cell r="M2228" t="str">
            <v>БУТ</v>
          </cell>
          <cell r="N2228" t="str">
            <v>КРАСНОЕ</v>
          </cell>
          <cell r="O2228">
            <v>14.5</v>
          </cell>
          <cell r="P2228" t="str">
            <v>AOC</v>
          </cell>
          <cell r="Q2228" t="str">
            <v>СУХОЕ</v>
          </cell>
          <cell r="R2228" t="str">
            <v>12, 24, 6, 360</v>
          </cell>
          <cell r="S2228" t="str">
            <v>Франция</v>
          </cell>
          <cell r="T2228" t="str">
            <v>Долина Роны</v>
          </cell>
          <cell r="U2228">
            <v>0</v>
          </cell>
          <cell r="V2228">
            <v>0</v>
          </cell>
        </row>
        <row r="2229">
          <cell r="A2229" t="str">
            <v>s99816</v>
          </cell>
          <cell r="B2229" t="str">
            <v>s</v>
          </cell>
          <cell r="C2229" t="str">
            <v>99816</v>
          </cell>
          <cell r="E2229" t="str">
            <v>ЕАРЛ Домен Доминик Гийон</v>
          </cell>
          <cell r="F2229" t="str">
            <v>Бургонь От Кот де Нюи ле Дам де Вержи</v>
          </cell>
          <cell r="G2229">
            <v>0.75</v>
          </cell>
          <cell r="H2229">
            <v>2014</v>
          </cell>
          <cell r="K2229" t="str">
            <v>Нет</v>
          </cell>
          <cell r="M2229" t="str">
            <v>БУТ</v>
          </cell>
          <cell r="N2229" t="str">
            <v>КРАСНОЕ</v>
          </cell>
          <cell r="O2229">
            <v>12.5</v>
          </cell>
          <cell r="P2229" t="str">
            <v>AOC</v>
          </cell>
          <cell r="Q2229" t="str">
            <v>СУХОЕ</v>
          </cell>
          <cell r="R2229">
            <v>12</v>
          </cell>
          <cell r="S2229" t="str">
            <v>Франция</v>
          </cell>
          <cell r="T2229" t="str">
            <v>Бургундия</v>
          </cell>
          <cell r="U2229">
            <v>116</v>
          </cell>
          <cell r="V2229">
            <v>116</v>
          </cell>
        </row>
        <row r="2230">
          <cell r="A2230" t="str">
            <v>s99827</v>
          </cell>
          <cell r="B2230" t="str">
            <v>s</v>
          </cell>
          <cell r="C2230" t="str">
            <v>99827</v>
          </cell>
          <cell r="E2230" t="str">
            <v>Лашето САС</v>
          </cell>
          <cell r="F2230" t="str">
            <v>Розе д'Анжу ля Жаглери</v>
          </cell>
          <cell r="G2230">
            <v>0.75</v>
          </cell>
          <cell r="H2230">
            <v>2015</v>
          </cell>
          <cell r="K2230" t="str">
            <v>Нет</v>
          </cell>
          <cell r="M2230" t="str">
            <v>БУТ</v>
          </cell>
          <cell r="N2230" t="str">
            <v>РОЗОВОЕ</v>
          </cell>
          <cell r="O2230">
            <v>10.5</v>
          </cell>
          <cell r="P2230" t="str">
            <v>AOP</v>
          </cell>
          <cell r="Q2230" t="str">
            <v>П/СУХОЕ</v>
          </cell>
          <cell r="R2230" t="str">
            <v>6, 504</v>
          </cell>
          <cell r="S2230" t="str">
            <v>Франция</v>
          </cell>
          <cell r="T2230" t="str">
            <v>Долина Луары</v>
          </cell>
          <cell r="U2230">
            <v>1</v>
          </cell>
          <cell r="V2230">
            <v>1</v>
          </cell>
        </row>
        <row r="2231">
          <cell r="A2231" t="str">
            <v>s99834</v>
          </cell>
          <cell r="B2231" t="str">
            <v>s</v>
          </cell>
          <cell r="C2231" t="str">
            <v>99834</v>
          </cell>
          <cell r="E2231" t="str">
            <v>С.С.А. Шато ла Франс</v>
          </cell>
          <cell r="F2231" t="str">
            <v>Шато ла Франс (Бордо)</v>
          </cell>
          <cell r="G2231">
            <v>0.75</v>
          </cell>
          <cell r="H2231">
            <v>2009</v>
          </cell>
          <cell r="K2231" t="str">
            <v>Нет</v>
          </cell>
          <cell r="M2231" t="str">
            <v>БУТ</v>
          </cell>
          <cell r="N2231" t="str">
            <v>КРАСНОЕ</v>
          </cell>
          <cell r="O2231">
            <v>13.5</v>
          </cell>
          <cell r="P2231" t="str">
            <v>AOC</v>
          </cell>
          <cell r="Q2231" t="str">
            <v>СУХОЕ</v>
          </cell>
          <cell r="R2231" t="str">
            <v>6, 576</v>
          </cell>
          <cell r="S2231" t="str">
            <v>Франция</v>
          </cell>
          <cell r="T2231" t="str">
            <v>Бордо</v>
          </cell>
          <cell r="U2231">
            <v>0</v>
          </cell>
          <cell r="V2231">
            <v>0</v>
          </cell>
        </row>
        <row r="2232">
          <cell r="A2232" t="str">
            <v>s99835</v>
          </cell>
          <cell r="B2232" t="str">
            <v>s</v>
          </cell>
          <cell r="C2232" t="str">
            <v>99835</v>
          </cell>
          <cell r="E2232" t="str">
            <v>С.С.А. Шато ла Франс</v>
          </cell>
          <cell r="F2232" t="str">
            <v>Шато ла Франс (Бордо)</v>
          </cell>
          <cell r="G2232">
            <v>0.75</v>
          </cell>
          <cell r="H2232">
            <v>2008</v>
          </cell>
          <cell r="K2232" t="str">
            <v>Нет</v>
          </cell>
          <cell r="M2232" t="str">
            <v>БУТ</v>
          </cell>
          <cell r="N2232" t="str">
            <v>КРАСНОЕ</v>
          </cell>
          <cell r="O2232">
            <v>13</v>
          </cell>
          <cell r="P2232" t="str">
            <v>AOC</v>
          </cell>
          <cell r="Q2232" t="str">
            <v>СУХОЕ</v>
          </cell>
          <cell r="R2232" t="str">
            <v>6, 576</v>
          </cell>
          <cell r="S2232" t="str">
            <v>Франция</v>
          </cell>
          <cell r="T2232" t="str">
            <v>Бордо</v>
          </cell>
          <cell r="U2232">
            <v>0</v>
          </cell>
          <cell r="V2232">
            <v>0</v>
          </cell>
        </row>
        <row r="2233">
          <cell r="A2233" t="str">
            <v>s99839</v>
          </cell>
          <cell r="B2233" t="str">
            <v>s</v>
          </cell>
          <cell r="C2233" t="str">
            <v>99839</v>
          </cell>
          <cell r="E2233" t="str">
            <v>ТЕНУТЕ ДЕЛЬ ЧЕРРО С.П.А. - СОЧИЕТА АГРИКОЛА</v>
          </cell>
          <cell r="F2233" t="str">
            <v>Вино Нобиле ди Монтепульчано Ризерва</v>
          </cell>
          <cell r="G2233">
            <v>0.75</v>
          </cell>
          <cell r="H2233">
            <v>2012</v>
          </cell>
          <cell r="K2233" t="str">
            <v>Нет</v>
          </cell>
          <cell r="M2233" t="str">
            <v>БУТ</v>
          </cell>
          <cell r="N2233" t="str">
            <v>КРАСНОЕ</v>
          </cell>
          <cell r="O2233">
            <v>13.5</v>
          </cell>
          <cell r="P2233" t="str">
            <v>DOCG</v>
          </cell>
          <cell r="Q2233" t="str">
            <v>СУХОЕ</v>
          </cell>
          <cell r="R2233" t="str">
            <v>12, 6, 462</v>
          </cell>
          <cell r="S2233" t="str">
            <v>Италия</v>
          </cell>
          <cell r="T2233" t="str">
            <v>Тоскана</v>
          </cell>
          <cell r="U2233">
            <v>0</v>
          </cell>
          <cell r="V2233">
            <v>0</v>
          </cell>
        </row>
        <row r="2234">
          <cell r="A2234" t="str">
            <v>s99846</v>
          </cell>
          <cell r="B2234" t="str">
            <v>s</v>
          </cell>
          <cell r="C2234" t="str">
            <v>99846</v>
          </cell>
          <cell r="E2234" t="str">
            <v>Адзьенда Агрикола Квинтарелли Джузеппе ди Квинтарелли Фьоренца</v>
          </cell>
          <cell r="F2234" t="str">
            <v>Речото делла Вальполичелла Классико</v>
          </cell>
          <cell r="G2234">
            <v>0.375</v>
          </cell>
          <cell r="H2234">
            <v>2004</v>
          </cell>
          <cell r="K2234" t="str">
            <v>Нет</v>
          </cell>
          <cell r="M2234" t="str">
            <v>БУТ</v>
          </cell>
          <cell r="N2234" t="str">
            <v>КРАСНОЕ</v>
          </cell>
          <cell r="O2234">
            <v>16</v>
          </cell>
          <cell r="P2234" t="str">
            <v>DOC</v>
          </cell>
          <cell r="Q2234" t="str">
            <v>СЛАДКОЕ</v>
          </cell>
          <cell r="R2234">
            <v>6</v>
          </cell>
          <cell r="S2234" t="str">
            <v>Италия</v>
          </cell>
          <cell r="T2234" t="str">
            <v>Венето</v>
          </cell>
          <cell r="U2234">
            <v>21</v>
          </cell>
          <cell r="V2234">
            <v>21</v>
          </cell>
        </row>
        <row r="2235">
          <cell r="A2235" t="str">
            <v>s99849</v>
          </cell>
          <cell r="B2235" t="str">
            <v>s</v>
          </cell>
          <cell r="C2235" t="str">
            <v>99849</v>
          </cell>
          <cell r="D2235" t="str">
            <v>ДЛЯСОТРУД</v>
          </cell>
          <cell r="E2235" t="str">
            <v>Адзьенда Агрикола Квинтарелли Джузеппе ди Квинтарелли Фьоренца</v>
          </cell>
          <cell r="F2235" t="str">
            <v>Амароне делла Вальполичелла Классико</v>
          </cell>
          <cell r="G2235">
            <v>0.75</v>
          </cell>
          <cell r="H2235">
            <v>1990</v>
          </cell>
          <cell r="K2235" t="str">
            <v>Нет</v>
          </cell>
          <cell r="M2235" t="str">
            <v>БУТ</v>
          </cell>
          <cell r="O2235">
            <v>15</v>
          </cell>
          <cell r="P2235" t="str">
            <v>DOC</v>
          </cell>
          <cell r="Q2235" t="str">
            <v>ЛИКЁРН_ВИНО</v>
          </cell>
          <cell r="R2235" t="str">
            <v>6, 462</v>
          </cell>
          <cell r="S2235" t="str">
            <v>Италия</v>
          </cell>
          <cell r="T2235" t="str">
            <v>Венето</v>
          </cell>
          <cell r="U2235">
            <v>4</v>
          </cell>
          <cell r="V2235">
            <v>0</v>
          </cell>
        </row>
        <row r="2236">
          <cell r="A2236" t="str">
            <v>s99858</v>
          </cell>
          <cell r="B2236" t="str">
            <v>s</v>
          </cell>
          <cell r="C2236" t="str">
            <v>99858</v>
          </cell>
          <cell r="E2236" t="str">
            <v>Кинта ду Новал - Виньос СА</v>
          </cell>
          <cell r="F2236" t="str">
            <v>Новал Блэк в п/у</v>
          </cell>
          <cell r="G2236">
            <v>0.75</v>
          </cell>
          <cell r="H2236">
            <v>0</v>
          </cell>
          <cell r="K2236" t="str">
            <v>Нет</v>
          </cell>
          <cell r="M2236" t="str">
            <v>БУТ</v>
          </cell>
          <cell r="O2236">
            <v>19.5</v>
          </cell>
          <cell r="P2236" t="str">
            <v>-</v>
          </cell>
          <cell r="Q2236" t="str">
            <v>ПОРТО</v>
          </cell>
          <cell r="R2236">
            <v>6</v>
          </cell>
          <cell r="S2236" t="str">
            <v>Португалия</v>
          </cell>
          <cell r="T2236" t="str">
            <v>Дору</v>
          </cell>
          <cell r="U2236">
            <v>170</v>
          </cell>
          <cell r="V2236">
            <v>170</v>
          </cell>
        </row>
        <row r="2237">
          <cell r="A2237" t="str">
            <v>s99859</v>
          </cell>
          <cell r="B2237" t="str">
            <v>s</v>
          </cell>
          <cell r="C2237" t="str">
            <v>99859</v>
          </cell>
          <cell r="E2237" t="str">
            <v>Кинта ду Новал - Виньос СА</v>
          </cell>
          <cell r="F2237" t="str">
            <v>Кинта ду Новал Винтаж</v>
          </cell>
          <cell r="G2237">
            <v>0.75</v>
          </cell>
          <cell r="H2237">
            <v>2013</v>
          </cell>
          <cell r="K2237" t="str">
            <v>Нет</v>
          </cell>
          <cell r="M2237" t="str">
            <v>БУТ</v>
          </cell>
          <cell r="O2237">
            <v>19.5</v>
          </cell>
          <cell r="P2237" t="str">
            <v>DOC</v>
          </cell>
          <cell r="Q2237" t="str">
            <v>ПОРТО</v>
          </cell>
          <cell r="R2237">
            <v>6</v>
          </cell>
          <cell r="S2237" t="str">
            <v>Португалия</v>
          </cell>
          <cell r="T2237" t="str">
            <v>Дору</v>
          </cell>
          <cell r="U2237">
            <v>3</v>
          </cell>
          <cell r="V2237">
            <v>3</v>
          </cell>
        </row>
        <row r="2238">
          <cell r="A2238" t="str">
            <v>s99862</v>
          </cell>
          <cell r="B2238" t="str">
            <v>s</v>
          </cell>
          <cell r="C2238" t="str">
            <v>99862</v>
          </cell>
          <cell r="E2238" t="str">
            <v>Каза Демонте С.П.А.</v>
          </cell>
          <cell r="F2238" t="str">
            <v>Фиестино Дольче</v>
          </cell>
          <cell r="G2238">
            <v>0.75</v>
          </cell>
          <cell r="H2238">
            <v>0</v>
          </cell>
          <cell r="K2238" t="str">
            <v>Нет</v>
          </cell>
          <cell r="M2238" t="str">
            <v>БУТ</v>
          </cell>
          <cell r="N2238" t="str">
            <v>БЕЛОЕ</v>
          </cell>
          <cell r="O2238">
            <v>9.5</v>
          </cell>
          <cell r="P2238" t="str">
            <v>-</v>
          </cell>
          <cell r="Q2238" t="str">
            <v>П/СЛАДКОЕ</v>
          </cell>
          <cell r="R2238" t="str">
            <v>6, 504</v>
          </cell>
          <cell r="S2238" t="str">
            <v>Италия</v>
          </cell>
          <cell r="T2238" t="str">
            <v>Пьемонт</v>
          </cell>
          <cell r="U2238">
            <v>2262</v>
          </cell>
          <cell r="V2238">
            <v>2262</v>
          </cell>
        </row>
        <row r="2239">
          <cell r="A2239" t="str">
            <v>s99863</v>
          </cell>
          <cell r="B2239" t="str">
            <v>s</v>
          </cell>
          <cell r="C2239" t="str">
            <v>99863</v>
          </cell>
          <cell r="E2239" t="str">
            <v>Каза Демонте С.П.А.</v>
          </cell>
          <cell r="F2239" t="str">
            <v>Фиестино Брют</v>
          </cell>
          <cell r="G2239">
            <v>0.75</v>
          </cell>
          <cell r="H2239">
            <v>0</v>
          </cell>
          <cell r="K2239" t="str">
            <v>Нет</v>
          </cell>
          <cell r="M2239" t="str">
            <v>БУТ</v>
          </cell>
          <cell r="N2239" t="str">
            <v>БЕЛОЕ</v>
          </cell>
          <cell r="O2239">
            <v>11</v>
          </cell>
          <cell r="P2239" t="str">
            <v>-</v>
          </cell>
          <cell r="Q2239" t="str">
            <v>БРЮТ</v>
          </cell>
          <cell r="R2239">
            <v>6</v>
          </cell>
          <cell r="S2239" t="str">
            <v>Италия</v>
          </cell>
          <cell r="T2239" t="str">
            <v>Пьемонт</v>
          </cell>
          <cell r="U2239">
            <v>8372</v>
          </cell>
          <cell r="V2239">
            <v>8372</v>
          </cell>
        </row>
        <row r="2240">
          <cell r="A2240" t="str">
            <v>s99877</v>
          </cell>
          <cell r="B2240" t="str">
            <v>s</v>
          </cell>
          <cell r="C2240" t="str">
            <v>99877</v>
          </cell>
          <cell r="E2240" t="str">
            <v>Симингтон Фэмили Эстейтс, Виньос, ЛДА.</v>
          </cell>
          <cell r="F2240" t="str">
            <v>Грэм'с Файн Уайт</v>
          </cell>
          <cell r="G2240">
            <v>0.75</v>
          </cell>
          <cell r="H2240">
            <v>0</v>
          </cell>
          <cell r="K2240" t="str">
            <v>Нет</v>
          </cell>
          <cell r="M2240" t="str">
            <v>БУТ</v>
          </cell>
          <cell r="O2240">
            <v>19</v>
          </cell>
          <cell r="P2240" t="str">
            <v>-</v>
          </cell>
          <cell r="Q2240" t="str">
            <v>ПОРТО</v>
          </cell>
          <cell r="R2240">
            <v>6</v>
          </cell>
          <cell r="S2240" t="str">
            <v>Португалия</v>
          </cell>
          <cell r="T2240" t="str">
            <v>Дору</v>
          </cell>
          <cell r="U2240">
            <v>65</v>
          </cell>
          <cell r="V2240">
            <v>65</v>
          </cell>
        </row>
        <row r="2241">
          <cell r="A2241" t="str">
            <v>s99878</v>
          </cell>
          <cell r="B2241" t="str">
            <v>s</v>
          </cell>
          <cell r="C2241" t="str">
            <v>99878</v>
          </cell>
          <cell r="D2241" t="str">
            <v>ОРИГИНАЛ</v>
          </cell>
          <cell r="E2241" t="str">
            <v>Симингтон Фэмили Эстейтс, Виньос, ЛДА.</v>
          </cell>
          <cell r="F2241" t="str">
            <v>Уор'c Кинг'с Тони</v>
          </cell>
          <cell r="G2241">
            <v>0.75</v>
          </cell>
          <cell r="H2241">
            <v>0</v>
          </cell>
          <cell r="K2241" t="str">
            <v>Нет</v>
          </cell>
          <cell r="M2241" t="str">
            <v>БУТ</v>
          </cell>
          <cell r="O2241">
            <v>19</v>
          </cell>
          <cell r="P2241" t="str">
            <v>-</v>
          </cell>
          <cell r="Q2241" t="str">
            <v>ПОРТО</v>
          </cell>
          <cell r="R2241" t="str">
            <v>6, 504</v>
          </cell>
          <cell r="S2241" t="str">
            <v>Португалия</v>
          </cell>
          <cell r="T2241" t="str">
            <v>Дору</v>
          </cell>
          <cell r="U2241">
            <v>0</v>
          </cell>
          <cell r="V2241">
            <v>0</v>
          </cell>
        </row>
        <row r="2242">
          <cell r="A2242" t="str">
            <v>s99883</v>
          </cell>
          <cell r="B2242" t="str">
            <v>s</v>
          </cell>
          <cell r="C2242" t="str">
            <v>99883</v>
          </cell>
          <cell r="D2242" t="str">
            <v>ОРИГИНАЛ</v>
          </cell>
          <cell r="E2242" t="str">
            <v>Симингтон Фэмили Эстейтс, Виньос, ЛДА.</v>
          </cell>
          <cell r="F2242" t="str">
            <v>Уор'c Файн Уайт</v>
          </cell>
          <cell r="G2242">
            <v>0.75</v>
          </cell>
          <cell r="H2242">
            <v>0</v>
          </cell>
          <cell r="K2242" t="str">
            <v>Нет</v>
          </cell>
          <cell r="M2242" t="str">
            <v>БУТ</v>
          </cell>
          <cell r="O2242">
            <v>19</v>
          </cell>
          <cell r="P2242" t="str">
            <v>-</v>
          </cell>
          <cell r="Q2242" t="str">
            <v>ПОРТО</v>
          </cell>
          <cell r="R2242">
            <v>6</v>
          </cell>
          <cell r="S2242" t="str">
            <v>Португалия</v>
          </cell>
          <cell r="T2242" t="str">
            <v>Дору</v>
          </cell>
          <cell r="U2242">
            <v>101</v>
          </cell>
          <cell r="V2242">
            <v>101</v>
          </cell>
        </row>
        <row r="2243">
          <cell r="A2243" t="str">
            <v>s99884</v>
          </cell>
          <cell r="B2243" t="str">
            <v>s</v>
          </cell>
          <cell r="C2243" t="str">
            <v>99884</v>
          </cell>
          <cell r="D2243" t="str">
            <v>ОРИГИНАЛ</v>
          </cell>
          <cell r="E2243" t="str">
            <v>Симингтон Фэмили Эстейтс, Виньос, ЛДА.</v>
          </cell>
          <cell r="F2243" t="str">
            <v>Уор'c Херитидж Руби</v>
          </cell>
          <cell r="G2243">
            <v>0.75</v>
          </cell>
          <cell r="H2243">
            <v>0</v>
          </cell>
          <cell r="K2243" t="str">
            <v>Нет</v>
          </cell>
          <cell r="M2243" t="str">
            <v>БУТ</v>
          </cell>
          <cell r="O2243">
            <v>19</v>
          </cell>
          <cell r="P2243" t="str">
            <v>-</v>
          </cell>
          <cell r="Q2243" t="str">
            <v>ПОРТО</v>
          </cell>
          <cell r="R2243">
            <v>6</v>
          </cell>
          <cell r="S2243" t="str">
            <v>Португалия</v>
          </cell>
          <cell r="T2243" t="str">
            <v>Дору</v>
          </cell>
          <cell r="U2243">
            <v>0</v>
          </cell>
          <cell r="V2243">
            <v>0</v>
          </cell>
        </row>
        <row r="2244">
          <cell r="A2244" t="str">
            <v>s99886</v>
          </cell>
          <cell r="B2244" t="str">
            <v>s</v>
          </cell>
          <cell r="C2244" t="str">
            <v>99886</v>
          </cell>
          <cell r="E2244" t="str">
            <v>ССЕА Шато д'Англюде</v>
          </cell>
          <cell r="F2244" t="str">
            <v>Шато Англюде (Марго)</v>
          </cell>
          <cell r="G2244">
            <v>0.75</v>
          </cell>
          <cell r="H2244">
            <v>2011</v>
          </cell>
          <cell r="K2244" t="str">
            <v>Нет</v>
          </cell>
          <cell r="M2244" t="str">
            <v>БУТ</v>
          </cell>
          <cell r="N2244" t="str">
            <v>КРАСНОЕ</v>
          </cell>
          <cell r="O2244">
            <v>13.5</v>
          </cell>
          <cell r="P2244" t="str">
            <v>AOC</v>
          </cell>
          <cell r="Q2244" t="str">
            <v>СУХОЕ</v>
          </cell>
          <cell r="R2244" t="str">
            <v>6, 360</v>
          </cell>
          <cell r="S2244" t="str">
            <v>Франция</v>
          </cell>
          <cell r="T2244" t="str">
            <v>Бордо</v>
          </cell>
          <cell r="U2244">
            <v>288</v>
          </cell>
          <cell r="V2244">
            <v>288</v>
          </cell>
        </row>
        <row r="2245">
          <cell r="A2245" t="str">
            <v>s99887</v>
          </cell>
          <cell r="B2245" t="str">
            <v>s</v>
          </cell>
          <cell r="C2245" t="str">
            <v>99887</v>
          </cell>
          <cell r="E2245" t="str">
            <v>ССЕА Шато д'Англюде</v>
          </cell>
          <cell r="F2245" t="str">
            <v>Шато Англюде (Марго)</v>
          </cell>
          <cell r="G2245">
            <v>0.375</v>
          </cell>
          <cell r="H2245">
            <v>2008</v>
          </cell>
          <cell r="K2245" t="str">
            <v>Нет</v>
          </cell>
          <cell r="M2245" t="str">
            <v>БУТ</v>
          </cell>
          <cell r="N2245" t="str">
            <v>КРАСНОЕ</v>
          </cell>
          <cell r="O2245">
            <v>13.5</v>
          </cell>
          <cell r="P2245" t="str">
            <v>AOC</v>
          </cell>
          <cell r="Q2245" t="str">
            <v>СУХОЕ</v>
          </cell>
          <cell r="R2245" t="str">
            <v>12, 6</v>
          </cell>
          <cell r="S2245" t="str">
            <v>Франция</v>
          </cell>
          <cell r="T2245" t="str">
            <v>Бордо</v>
          </cell>
          <cell r="U2245">
            <v>0</v>
          </cell>
          <cell r="V2245">
            <v>0</v>
          </cell>
        </row>
        <row r="2246">
          <cell r="A2246" t="str">
            <v>s99893</v>
          </cell>
          <cell r="B2246" t="str">
            <v>s</v>
          </cell>
          <cell r="C2246" t="str">
            <v>99893</v>
          </cell>
          <cell r="E2246" t="str">
            <v>СС Домен Антонен Гийон</v>
          </cell>
          <cell r="F2246" t="str">
            <v>Бон Кло де ля Шом Гофрио</v>
          </cell>
          <cell r="G2246">
            <v>0.75</v>
          </cell>
          <cell r="H2246">
            <v>2011</v>
          </cell>
          <cell r="K2246" t="str">
            <v>Нет</v>
          </cell>
          <cell r="M2246" t="str">
            <v>БУТ</v>
          </cell>
          <cell r="N2246" t="str">
            <v>КРАСНОЕ</v>
          </cell>
          <cell r="O2246">
            <v>13</v>
          </cell>
          <cell r="P2246" t="str">
            <v>AOC</v>
          </cell>
          <cell r="Q2246" t="str">
            <v>СУХОЕ</v>
          </cell>
          <cell r="R2246" t="str">
            <v>12, 504</v>
          </cell>
          <cell r="S2246" t="str">
            <v>Франция</v>
          </cell>
          <cell r="T2246" t="str">
            <v>Бургундия</v>
          </cell>
          <cell r="U2246">
            <v>77</v>
          </cell>
          <cell r="V2246">
            <v>77</v>
          </cell>
        </row>
        <row r="2247">
          <cell r="A2247" t="str">
            <v>s99896</v>
          </cell>
          <cell r="B2247" t="str">
            <v>s</v>
          </cell>
          <cell r="C2247" t="str">
            <v>99896</v>
          </cell>
          <cell r="D2247" t="str">
            <v>АКЦИЯ</v>
          </cell>
          <cell r="E2247" t="str">
            <v>БАНФИ С.р.л.</v>
          </cell>
          <cell r="F2247" t="str">
            <v>Чентине (Тоскана)</v>
          </cell>
          <cell r="G2247">
            <v>0.75</v>
          </cell>
          <cell r="H2247">
            <v>2014</v>
          </cell>
          <cell r="K2247" t="str">
            <v>Нет</v>
          </cell>
          <cell r="M2247" t="str">
            <v>БУТ</v>
          </cell>
          <cell r="N2247" t="str">
            <v>КРАСНОЕ</v>
          </cell>
          <cell r="O2247">
            <v>13</v>
          </cell>
          <cell r="P2247" t="str">
            <v>IGT</v>
          </cell>
          <cell r="Q2247" t="str">
            <v>СУХОЕ</v>
          </cell>
          <cell r="R2247">
            <v>6</v>
          </cell>
          <cell r="S2247" t="str">
            <v>Италия</v>
          </cell>
          <cell r="T2247" t="str">
            <v>Тоскана</v>
          </cell>
          <cell r="U2247">
            <v>200</v>
          </cell>
          <cell r="V2247">
            <v>200</v>
          </cell>
        </row>
        <row r="2248">
          <cell r="A2248" t="str">
            <v>s99896</v>
          </cell>
          <cell r="B2248" t="str">
            <v>s</v>
          </cell>
          <cell r="C2248" t="str">
            <v>99896</v>
          </cell>
          <cell r="D2248" t="str">
            <v>ОРИГИНАЛ</v>
          </cell>
          <cell r="E2248" t="str">
            <v>БАНФИ С.р.л.</v>
          </cell>
          <cell r="F2248" t="str">
            <v>Чентине (Тоскана)</v>
          </cell>
          <cell r="G2248">
            <v>0.75</v>
          </cell>
          <cell r="H2248">
            <v>2014</v>
          </cell>
          <cell r="K2248" t="str">
            <v>Нет</v>
          </cell>
          <cell r="M2248" t="str">
            <v>БУТ</v>
          </cell>
          <cell r="N2248" t="str">
            <v>КРАСНОЕ</v>
          </cell>
          <cell r="O2248">
            <v>13</v>
          </cell>
          <cell r="P2248" t="str">
            <v>IGT</v>
          </cell>
          <cell r="Q2248" t="str">
            <v>СУХОЕ</v>
          </cell>
          <cell r="R2248">
            <v>6</v>
          </cell>
          <cell r="S2248" t="str">
            <v>Италия</v>
          </cell>
          <cell r="T2248" t="str">
            <v>Тоскана</v>
          </cell>
          <cell r="U2248">
            <v>401</v>
          </cell>
          <cell r="V2248">
            <v>401</v>
          </cell>
        </row>
        <row r="2249">
          <cell r="A2249" t="str">
            <v>s99897</v>
          </cell>
          <cell r="B2249" t="str">
            <v>s</v>
          </cell>
          <cell r="C2249" t="str">
            <v>99897</v>
          </cell>
          <cell r="E2249" t="str">
            <v>БАНФИ С.р.л.</v>
          </cell>
          <cell r="F2249" t="str">
            <v>Фумайо (Тоскана)</v>
          </cell>
          <cell r="G2249">
            <v>0.75</v>
          </cell>
          <cell r="H2249">
            <v>2015</v>
          </cell>
          <cell r="K2249" t="str">
            <v>Нет</v>
          </cell>
          <cell r="M2249" t="str">
            <v>БУТ</v>
          </cell>
          <cell r="N2249" t="str">
            <v>БЕЛОЕ</v>
          </cell>
          <cell r="O2249">
            <v>13</v>
          </cell>
          <cell r="P2249" t="str">
            <v>IGT</v>
          </cell>
          <cell r="Q2249" t="str">
            <v>СУХОЕ</v>
          </cell>
          <cell r="R2249" t="str">
            <v>6, 600</v>
          </cell>
          <cell r="S2249" t="str">
            <v>Италия</v>
          </cell>
          <cell r="T2249" t="str">
            <v>Тоскана</v>
          </cell>
          <cell r="U2249">
            <v>332</v>
          </cell>
          <cell r="V2249">
            <v>332</v>
          </cell>
        </row>
        <row r="2250">
          <cell r="A2250" t="str">
            <v>s99898</v>
          </cell>
          <cell r="B2250" t="str">
            <v>s</v>
          </cell>
          <cell r="C2250" t="str">
            <v>99898</v>
          </cell>
          <cell r="E2250" t="str">
            <v>БАНФИ С.р.л.</v>
          </cell>
          <cell r="F2250" t="str">
            <v>Ле Риме (Тоскана)</v>
          </cell>
          <cell r="G2250">
            <v>0.75</v>
          </cell>
          <cell r="H2250">
            <v>2015</v>
          </cell>
          <cell r="K2250" t="str">
            <v>Нет</v>
          </cell>
          <cell r="M2250" t="str">
            <v>БУТ</v>
          </cell>
          <cell r="N2250" t="str">
            <v>БЕЛОЕ</v>
          </cell>
          <cell r="O2250">
            <v>13</v>
          </cell>
          <cell r="P2250" t="str">
            <v>IGT</v>
          </cell>
          <cell r="Q2250" t="str">
            <v>П/СУХОЕ</v>
          </cell>
          <cell r="R2250" t="str">
            <v>6, 600</v>
          </cell>
          <cell r="S2250" t="str">
            <v>Италия</v>
          </cell>
          <cell r="T2250" t="str">
            <v>Тоскана</v>
          </cell>
          <cell r="U2250">
            <v>1</v>
          </cell>
          <cell r="V2250">
            <v>1</v>
          </cell>
        </row>
        <row r="2251">
          <cell r="A2251" t="str">
            <v>s99901</v>
          </cell>
          <cell r="B2251" t="str">
            <v>s</v>
          </cell>
          <cell r="C2251" t="str">
            <v>99901</v>
          </cell>
          <cell r="E2251" t="str">
            <v>Чело э Терра С.п.А.</v>
          </cell>
          <cell r="F2251" t="str">
            <v>Санте Риве Соаве</v>
          </cell>
          <cell r="G2251">
            <v>0.75</v>
          </cell>
          <cell r="H2251">
            <v>2015</v>
          </cell>
          <cell r="K2251" t="str">
            <v>Нет</v>
          </cell>
          <cell r="M2251" t="str">
            <v>БУТ</v>
          </cell>
          <cell r="N2251" t="str">
            <v>БЕЛОЕ</v>
          </cell>
          <cell r="O2251">
            <v>12</v>
          </cell>
          <cell r="P2251" t="str">
            <v>DOC</v>
          </cell>
          <cell r="Q2251" t="str">
            <v>СУХОЕ</v>
          </cell>
          <cell r="R2251" t="str">
            <v>6, 600</v>
          </cell>
          <cell r="S2251" t="str">
            <v>Италия</v>
          </cell>
          <cell r="T2251" t="str">
            <v>Венето</v>
          </cell>
          <cell r="U2251">
            <v>0</v>
          </cell>
          <cell r="V2251">
            <v>0</v>
          </cell>
        </row>
        <row r="2252">
          <cell r="A2252" t="str">
            <v>s99903</v>
          </cell>
          <cell r="B2252" t="str">
            <v>s</v>
          </cell>
          <cell r="C2252" t="str">
            <v>99903</v>
          </cell>
          <cell r="D2252" t="str">
            <v>ГИПГЛОБ</v>
          </cell>
          <cell r="E2252" t="str">
            <v>Чело э Терра С.п.А.</v>
          </cell>
          <cell r="F2252" t="str">
            <v>Таи Пино Гриджо (Венето)</v>
          </cell>
          <cell r="G2252">
            <v>0.75</v>
          </cell>
          <cell r="H2252">
            <v>2015</v>
          </cell>
          <cell r="K2252" t="str">
            <v>Нет</v>
          </cell>
          <cell r="M2252" t="str">
            <v>БУТ</v>
          </cell>
          <cell r="N2252" t="str">
            <v>БЕЛОЕ</v>
          </cell>
          <cell r="O2252">
            <v>12</v>
          </cell>
          <cell r="P2252" t="str">
            <v>IGT</v>
          </cell>
          <cell r="Q2252" t="str">
            <v>П/СУХОЕ</v>
          </cell>
          <cell r="R2252" t="str">
            <v>6, 600</v>
          </cell>
          <cell r="S2252" t="str">
            <v>Италия</v>
          </cell>
          <cell r="T2252" t="str">
            <v>Венето</v>
          </cell>
          <cell r="U2252">
            <v>11</v>
          </cell>
          <cell r="V2252">
            <v>11</v>
          </cell>
        </row>
        <row r="2253">
          <cell r="A2253" t="str">
            <v>s99903</v>
          </cell>
          <cell r="B2253" t="str">
            <v>s</v>
          </cell>
          <cell r="C2253" t="str">
            <v>99903</v>
          </cell>
          <cell r="D2253" t="str">
            <v>ОРИГИНАЛ</v>
          </cell>
          <cell r="E2253" t="str">
            <v>Чело э Терра С.п.А.</v>
          </cell>
          <cell r="F2253" t="str">
            <v>Таи Пино Гриджо (Венето)</v>
          </cell>
          <cell r="G2253">
            <v>0.75</v>
          </cell>
          <cell r="H2253">
            <v>2015</v>
          </cell>
          <cell r="K2253" t="str">
            <v>Нет</v>
          </cell>
          <cell r="M2253" t="str">
            <v>БУТ</v>
          </cell>
          <cell r="N2253" t="str">
            <v>БЕЛОЕ</v>
          </cell>
          <cell r="O2253">
            <v>12</v>
          </cell>
          <cell r="P2253" t="str">
            <v>IGT</v>
          </cell>
          <cell r="Q2253" t="str">
            <v>П/СУХОЕ</v>
          </cell>
          <cell r="R2253" t="str">
            <v>6, 600</v>
          </cell>
          <cell r="S2253" t="str">
            <v>Италия</v>
          </cell>
          <cell r="T2253" t="str">
            <v>Венето</v>
          </cell>
          <cell r="U2253">
            <v>1</v>
          </cell>
          <cell r="V2253">
            <v>1</v>
          </cell>
        </row>
        <row r="2254">
          <cell r="A2254" t="str">
            <v>s99905</v>
          </cell>
          <cell r="B2254" t="str">
            <v>s</v>
          </cell>
          <cell r="C2254" t="str">
            <v>99905</v>
          </cell>
          <cell r="D2254" t="str">
            <v>ОРИГИНАЛ</v>
          </cell>
          <cell r="E2254" t="str">
            <v>ФЕУДИ ДИ САН ГРЕГОРИО СОЧИЕТА АГРИКОЛА С.П.А.</v>
          </cell>
          <cell r="F2254" t="str">
            <v>Таурази</v>
          </cell>
          <cell r="G2254">
            <v>0.75</v>
          </cell>
          <cell r="H2254">
            <v>2011</v>
          </cell>
          <cell r="K2254" t="str">
            <v>Нет</v>
          </cell>
          <cell r="M2254" t="str">
            <v>БУТ</v>
          </cell>
          <cell r="N2254" t="str">
            <v>КРАСНОЕ</v>
          </cell>
          <cell r="O2254">
            <v>14.5</v>
          </cell>
          <cell r="P2254" t="str">
            <v>DOCG</v>
          </cell>
          <cell r="Q2254" t="str">
            <v>СУХОЕ</v>
          </cell>
          <cell r="R2254" t="str">
            <v>6, 600</v>
          </cell>
          <cell r="S2254" t="str">
            <v>Италия</v>
          </cell>
          <cell r="T2254" t="str">
            <v>Кампания</v>
          </cell>
          <cell r="U2254">
            <v>56</v>
          </cell>
          <cell r="V2254">
            <v>56</v>
          </cell>
        </row>
        <row r="2255">
          <cell r="A2255" t="str">
            <v>s99906</v>
          </cell>
          <cell r="B2255" t="str">
            <v>s</v>
          </cell>
          <cell r="C2255" t="str">
            <v>99906</v>
          </cell>
          <cell r="E2255" t="str">
            <v>Адзьенда Агрикола Ла Сколька с.с.</v>
          </cell>
          <cell r="F2255" t="str">
            <v>Гави ди Гави</v>
          </cell>
          <cell r="G2255">
            <v>0.75</v>
          </cell>
          <cell r="H2255">
            <v>2015</v>
          </cell>
          <cell r="K2255" t="str">
            <v>Нет</v>
          </cell>
          <cell r="M2255" t="str">
            <v>БУТ</v>
          </cell>
          <cell r="N2255" t="str">
            <v>БЕЛОЕ</v>
          </cell>
          <cell r="O2255">
            <v>12</v>
          </cell>
          <cell r="P2255" t="str">
            <v>DOCG</v>
          </cell>
          <cell r="Q2255" t="str">
            <v>СУХОЕ</v>
          </cell>
          <cell r="R2255" t="str">
            <v>6, 600</v>
          </cell>
          <cell r="S2255" t="str">
            <v>Италия</v>
          </cell>
          <cell r="T2255" t="str">
            <v>Пьемонт</v>
          </cell>
          <cell r="U2255">
            <v>3</v>
          </cell>
          <cell r="V2255">
            <v>3</v>
          </cell>
        </row>
        <row r="2256">
          <cell r="A2256" t="str">
            <v>s99910</v>
          </cell>
          <cell r="B2256" t="str">
            <v>s</v>
          </cell>
          <cell r="C2256" t="str">
            <v>99910</v>
          </cell>
          <cell r="E2256" t="str">
            <v>САРЛ Жан-Марк Брокар</v>
          </cell>
          <cell r="F2256" t="str">
            <v>Шабли Гран Крю Бугро</v>
          </cell>
          <cell r="G2256">
            <v>1.5</v>
          </cell>
          <cell r="H2256">
            <v>2007</v>
          </cell>
          <cell r="K2256" t="str">
            <v>Нет</v>
          </cell>
          <cell r="M2256" t="str">
            <v>БУТ</v>
          </cell>
          <cell r="N2256" t="str">
            <v>БЕЛОЕ</v>
          </cell>
          <cell r="O2256">
            <v>13</v>
          </cell>
          <cell r="P2256" t="str">
            <v>AOC</v>
          </cell>
          <cell r="Q2256" t="str">
            <v>СУХОЕ</v>
          </cell>
          <cell r="R2256">
            <v>6</v>
          </cell>
          <cell r="S2256" t="str">
            <v>Франция</v>
          </cell>
          <cell r="T2256" t="str">
            <v>Бургундия</v>
          </cell>
          <cell r="U2256">
            <v>14</v>
          </cell>
          <cell r="V2256">
            <v>14</v>
          </cell>
        </row>
        <row r="2257">
          <cell r="A2257" t="str">
            <v>s99914</v>
          </cell>
          <cell r="B2257" t="str">
            <v>s</v>
          </cell>
          <cell r="C2257" t="str">
            <v>99914</v>
          </cell>
          <cell r="E2257" t="str">
            <v>Восс Продакшн АС</v>
          </cell>
          <cell r="F2257" t="str">
            <v>Вода Газированная</v>
          </cell>
          <cell r="G2257">
            <v>0.375</v>
          </cell>
          <cell r="H2257">
            <v>0</v>
          </cell>
          <cell r="K2257" t="str">
            <v>Нет</v>
          </cell>
          <cell r="M2257" t="str">
            <v>БУТ</v>
          </cell>
          <cell r="N2257" t="str">
            <v>СТЕКЛО</v>
          </cell>
          <cell r="O2257">
            <v>0</v>
          </cell>
          <cell r="Q2257" t="str">
            <v>ВОДА</v>
          </cell>
          <cell r="R2257" t="str">
            <v>6, 24, 1 320</v>
          </cell>
          <cell r="S2257" t="str">
            <v>Норвегия</v>
          </cell>
          <cell r="T2257" t="str">
            <v>-</v>
          </cell>
          <cell r="U2257">
            <v>4560</v>
          </cell>
          <cell r="V2257">
            <v>4560</v>
          </cell>
        </row>
        <row r="2258">
          <cell r="A2258" t="str">
            <v>s99915</v>
          </cell>
          <cell r="B2258" t="str">
            <v>s</v>
          </cell>
          <cell r="C2258" t="str">
            <v>99915</v>
          </cell>
          <cell r="E2258" t="str">
            <v>Восс Продакшн АС</v>
          </cell>
          <cell r="F2258" t="str">
            <v>Вода Газированная</v>
          </cell>
          <cell r="G2258">
            <v>0.8</v>
          </cell>
          <cell r="H2258">
            <v>0</v>
          </cell>
          <cell r="K2258" t="str">
            <v>Нет</v>
          </cell>
          <cell r="M2258" t="str">
            <v>БУТ</v>
          </cell>
          <cell r="N2258" t="str">
            <v>СТЕКЛО</v>
          </cell>
          <cell r="O2258">
            <v>0</v>
          </cell>
          <cell r="Q2258" t="str">
            <v>ВОДА</v>
          </cell>
          <cell r="R2258" t="str">
            <v>12, 576</v>
          </cell>
          <cell r="S2258" t="str">
            <v>Норвегия</v>
          </cell>
          <cell r="T2258" t="str">
            <v>-</v>
          </cell>
          <cell r="U2258">
            <v>1524</v>
          </cell>
          <cell r="V2258">
            <v>1524</v>
          </cell>
        </row>
        <row r="2259">
          <cell r="A2259" t="str">
            <v>s99916</v>
          </cell>
          <cell r="B2259" t="str">
            <v>s</v>
          </cell>
          <cell r="C2259" t="str">
            <v>99916</v>
          </cell>
          <cell r="E2259" t="str">
            <v>Восс Продакшн АС</v>
          </cell>
          <cell r="F2259" t="str">
            <v>Вода Негазированная</v>
          </cell>
          <cell r="G2259">
            <v>0.375</v>
          </cell>
          <cell r="H2259">
            <v>0</v>
          </cell>
          <cell r="K2259" t="str">
            <v>Нет</v>
          </cell>
          <cell r="M2259" t="str">
            <v>БУТ</v>
          </cell>
          <cell r="N2259" t="str">
            <v>СТЕКЛО</v>
          </cell>
          <cell r="O2259">
            <v>0</v>
          </cell>
          <cell r="Q2259" t="str">
            <v>ВОДА</v>
          </cell>
          <cell r="R2259" t="str">
            <v>6, 24, 1 320</v>
          </cell>
          <cell r="S2259" t="str">
            <v>Норвегия</v>
          </cell>
          <cell r="T2259" t="str">
            <v>-</v>
          </cell>
          <cell r="U2259">
            <v>18792</v>
          </cell>
          <cell r="V2259">
            <v>18792</v>
          </cell>
        </row>
        <row r="2260">
          <cell r="A2260" t="str">
            <v>s99917</v>
          </cell>
          <cell r="B2260" t="str">
            <v>s</v>
          </cell>
          <cell r="C2260" t="str">
            <v>99917</v>
          </cell>
          <cell r="E2260" t="str">
            <v>Восс Продакшн АС</v>
          </cell>
          <cell r="F2260" t="str">
            <v>Вода Негазированная</v>
          </cell>
          <cell r="G2260">
            <v>0.8</v>
          </cell>
          <cell r="H2260">
            <v>0</v>
          </cell>
          <cell r="K2260" t="str">
            <v>Нет</v>
          </cell>
          <cell r="M2260" t="str">
            <v>БУТ</v>
          </cell>
          <cell r="N2260" t="str">
            <v>СТЕКЛО</v>
          </cell>
          <cell r="O2260">
            <v>0</v>
          </cell>
          <cell r="Q2260" t="str">
            <v>ВОДА</v>
          </cell>
          <cell r="R2260" t="str">
            <v>12, 576</v>
          </cell>
          <cell r="S2260" t="str">
            <v>Норвегия</v>
          </cell>
          <cell r="T2260" t="str">
            <v>-</v>
          </cell>
          <cell r="U2260">
            <v>6516</v>
          </cell>
          <cell r="V2260">
            <v>6516</v>
          </cell>
        </row>
        <row r="2261">
          <cell r="A2261" t="str">
            <v>s99918</v>
          </cell>
          <cell r="B2261" t="str">
            <v>s</v>
          </cell>
          <cell r="C2261" t="str">
            <v>99918</v>
          </cell>
          <cell r="E2261" t="str">
            <v>Восс Продакшн АС</v>
          </cell>
          <cell r="F2261" t="str">
            <v>Вода НЕГАЗИРОВАННАЯ пластик</v>
          </cell>
          <cell r="G2261">
            <v>0.5</v>
          </cell>
          <cell r="H2261">
            <v>0</v>
          </cell>
          <cell r="K2261" t="str">
            <v>Нет</v>
          </cell>
          <cell r="M2261" t="str">
            <v>БУТ</v>
          </cell>
          <cell r="N2261" t="str">
            <v>ПЛАСТИК</v>
          </cell>
          <cell r="O2261">
            <v>0</v>
          </cell>
          <cell r="Q2261" t="str">
            <v>ВОДА</v>
          </cell>
          <cell r="R2261" t="str">
            <v>24, 1 296</v>
          </cell>
          <cell r="S2261" t="str">
            <v>Норвегия</v>
          </cell>
          <cell r="T2261" t="str">
            <v>-</v>
          </cell>
          <cell r="U2261">
            <v>4728</v>
          </cell>
          <cell r="V2261">
            <v>4728</v>
          </cell>
        </row>
        <row r="2262">
          <cell r="A2262" t="str">
            <v>s99921</v>
          </cell>
          <cell r="B2262" t="str">
            <v>s</v>
          </cell>
          <cell r="C2262" t="str">
            <v>99921</v>
          </cell>
          <cell r="D2262" t="str">
            <v>ОРИГИНАЛ</v>
          </cell>
          <cell r="E2262" t="str">
            <v>ТЕНУТА ДИ ДОННАФУГАТА С.Р.Л. СОЧИЕТА АГРИКОЛА</v>
          </cell>
          <cell r="F2262" t="str">
            <v>Бен Рие (Пассито ди Пантеллерия)</v>
          </cell>
          <cell r="G2262">
            <v>0.75</v>
          </cell>
          <cell r="H2262">
            <v>2014</v>
          </cell>
          <cell r="K2262" t="str">
            <v>Нет</v>
          </cell>
          <cell r="M2262" t="str">
            <v>БУТ</v>
          </cell>
          <cell r="N2262" t="str">
            <v>БЕЛОЕ</v>
          </cell>
          <cell r="O2262">
            <v>14.5</v>
          </cell>
          <cell r="P2262" t="str">
            <v>DOP</v>
          </cell>
          <cell r="Q2262" t="str">
            <v>СЛАДКОЕ</v>
          </cell>
          <cell r="R2262">
            <v>6</v>
          </cell>
          <cell r="S2262" t="str">
            <v>Италия</v>
          </cell>
          <cell r="T2262" t="str">
            <v>Сицилия</v>
          </cell>
          <cell r="U2262">
            <v>2</v>
          </cell>
          <cell r="V2262">
            <v>2</v>
          </cell>
        </row>
        <row r="2263">
          <cell r="A2263" t="str">
            <v>s99922</v>
          </cell>
          <cell r="B2263" t="str">
            <v>s</v>
          </cell>
          <cell r="C2263" t="str">
            <v>99922</v>
          </cell>
          <cell r="E2263" t="str">
            <v>АО "Солнечная Долина"</v>
          </cell>
          <cell r="F2263" t="str">
            <v>Нимфея Белое</v>
          </cell>
          <cell r="G2263">
            <v>0.75</v>
          </cell>
          <cell r="H2263">
            <v>0</v>
          </cell>
          <cell r="K2263" t="str">
            <v>Нет</v>
          </cell>
          <cell r="M2263" t="str">
            <v>БУТ</v>
          </cell>
          <cell r="N2263" t="str">
            <v>БЕЛОЕ</v>
          </cell>
          <cell r="O2263">
            <v>13</v>
          </cell>
          <cell r="Q2263" t="str">
            <v>СУХОЕ</v>
          </cell>
          <cell r="R2263">
            <v>6</v>
          </cell>
          <cell r="S2263" t="str">
            <v>РОССИЯ</v>
          </cell>
          <cell r="T2263" t="str">
            <v>Крым</v>
          </cell>
          <cell r="U2263">
            <v>25176</v>
          </cell>
          <cell r="V2263">
            <v>25176</v>
          </cell>
        </row>
        <row r="2264">
          <cell r="A2264" t="str">
            <v>s99923</v>
          </cell>
          <cell r="B2264" t="str">
            <v>s</v>
          </cell>
          <cell r="C2264" t="str">
            <v>99923</v>
          </cell>
          <cell r="E2264" t="str">
            <v>АО "Солнечная Долина"</v>
          </cell>
          <cell r="F2264" t="str">
            <v>Нимфея Красное</v>
          </cell>
          <cell r="G2264">
            <v>0.75</v>
          </cell>
          <cell r="H2264">
            <v>0</v>
          </cell>
          <cell r="K2264" t="str">
            <v>Нет</v>
          </cell>
          <cell r="M2264" t="str">
            <v>БУТ</v>
          </cell>
          <cell r="N2264" t="str">
            <v>КРАСНОЕ</v>
          </cell>
          <cell r="O2264">
            <v>13</v>
          </cell>
          <cell r="Q2264" t="str">
            <v>СУХОЕ</v>
          </cell>
          <cell r="R2264">
            <v>6</v>
          </cell>
          <cell r="S2264" t="str">
            <v>РОССИЯ</v>
          </cell>
          <cell r="T2264" t="str">
            <v>Крым</v>
          </cell>
          <cell r="U2264">
            <v>27211</v>
          </cell>
          <cell r="V2264">
            <v>27211</v>
          </cell>
        </row>
        <row r="2265">
          <cell r="A2265" t="str">
            <v>s99924</v>
          </cell>
          <cell r="B2265" t="str">
            <v>s</v>
          </cell>
          <cell r="C2265" t="str">
            <v>99924</v>
          </cell>
          <cell r="E2265" t="str">
            <v>Шампань Салон Сосьете, А.С.</v>
          </cell>
          <cell r="F2265" t="str">
            <v>Салон Блан де Блан Брют</v>
          </cell>
          <cell r="G2265">
            <v>0.75</v>
          </cell>
          <cell r="H2265">
            <v>1997</v>
          </cell>
          <cell r="K2265" t="str">
            <v>Нет</v>
          </cell>
          <cell r="M2265" t="str">
            <v>БУТ</v>
          </cell>
          <cell r="N2265" t="str">
            <v>БЕЛОЕ</v>
          </cell>
          <cell r="O2265">
            <v>12</v>
          </cell>
          <cell r="P2265" t="str">
            <v>AOC</v>
          </cell>
          <cell r="Q2265" t="str">
            <v>БРЮТ</v>
          </cell>
          <cell r="R2265" t="str">
            <v>6, 180</v>
          </cell>
          <cell r="S2265" t="str">
            <v>Франция</v>
          </cell>
          <cell r="T2265" t="str">
            <v>-</v>
          </cell>
          <cell r="U2265">
            <v>3</v>
          </cell>
          <cell r="V2265">
            <v>3</v>
          </cell>
        </row>
        <row r="2266">
          <cell r="A2266" t="str">
            <v>s99925</v>
          </cell>
          <cell r="B2266" t="str">
            <v>s</v>
          </cell>
          <cell r="C2266" t="str">
            <v>99925</v>
          </cell>
          <cell r="E2266" t="str">
            <v>Шампань Салон Сосьете, А.С.</v>
          </cell>
          <cell r="F2266" t="str">
            <v>Салон Блан де Блан Брют</v>
          </cell>
          <cell r="G2266">
            <v>0.75</v>
          </cell>
          <cell r="H2266">
            <v>1996</v>
          </cell>
          <cell r="K2266" t="str">
            <v>Нет</v>
          </cell>
          <cell r="M2266" t="str">
            <v>БУТ</v>
          </cell>
          <cell r="N2266" t="str">
            <v>БЕЛОЕ</v>
          </cell>
          <cell r="O2266">
            <v>12</v>
          </cell>
          <cell r="P2266" t="str">
            <v>AOC</v>
          </cell>
          <cell r="Q2266" t="str">
            <v>БРЮТ</v>
          </cell>
          <cell r="R2266" t="str">
            <v>3, 6, 180</v>
          </cell>
          <cell r="S2266" t="str">
            <v>Франция</v>
          </cell>
          <cell r="T2266" t="str">
            <v>-</v>
          </cell>
          <cell r="U2266">
            <v>20</v>
          </cell>
          <cell r="V2266">
            <v>20</v>
          </cell>
        </row>
        <row r="2267">
          <cell r="A2267" t="str">
            <v>s99927</v>
          </cell>
          <cell r="B2267" t="str">
            <v>s</v>
          </cell>
          <cell r="C2267" t="str">
            <v>99927</v>
          </cell>
          <cell r="E2267" t="str">
            <v>КОНТЕ ТАСКА Д'АЛЬМЕРИТА СОЧИЕТА АГРИКОЛА А Р.Л.</v>
          </cell>
          <cell r="F2267" t="str">
            <v>Шардоне (Контеа ди Склафани)</v>
          </cell>
          <cell r="G2267">
            <v>0.75</v>
          </cell>
          <cell r="H2267">
            <v>2014</v>
          </cell>
          <cell r="K2267" t="str">
            <v>Нет</v>
          </cell>
          <cell r="M2267" t="str">
            <v>БУТ</v>
          </cell>
          <cell r="N2267" t="str">
            <v>БЕЛОЕ</v>
          </cell>
          <cell r="O2267">
            <v>14</v>
          </cell>
          <cell r="P2267" t="str">
            <v>DOC</v>
          </cell>
          <cell r="Q2267" t="str">
            <v>СУХОЕ</v>
          </cell>
          <cell r="R2267" t="str">
            <v>6, 420</v>
          </cell>
          <cell r="S2267" t="str">
            <v>Италия</v>
          </cell>
          <cell r="T2267" t="str">
            <v>Сицилия</v>
          </cell>
          <cell r="U2267">
            <v>69</v>
          </cell>
          <cell r="V2267">
            <v>69</v>
          </cell>
        </row>
        <row r="2268">
          <cell r="A2268" t="str">
            <v>s99930</v>
          </cell>
          <cell r="B2268" t="str">
            <v>s</v>
          </cell>
          <cell r="C2268" t="str">
            <v>99930</v>
          </cell>
          <cell r="E2268" t="str">
            <v>КОНТЕ ТАСКА Д'АЛЬМЕРИТА СОЧИЕТА АГРИКОЛА А Р.Л.</v>
          </cell>
          <cell r="F2268" t="str">
            <v>Ле Розе Регалеали (Терре Cичилиане)</v>
          </cell>
          <cell r="G2268">
            <v>0.75</v>
          </cell>
          <cell r="H2268">
            <v>2015</v>
          </cell>
          <cell r="K2268" t="str">
            <v>Нет</v>
          </cell>
          <cell r="M2268" t="str">
            <v>БУТ</v>
          </cell>
          <cell r="N2268" t="str">
            <v>РОЗОВОЕ</v>
          </cell>
          <cell r="O2268">
            <v>12.5</v>
          </cell>
          <cell r="P2268" t="str">
            <v>IGT</v>
          </cell>
          <cell r="Q2268" t="str">
            <v>СУХОЕ</v>
          </cell>
          <cell r="R2268" t="str">
            <v>12, 6, 504</v>
          </cell>
          <cell r="S2268" t="str">
            <v>Италия</v>
          </cell>
          <cell r="T2268" t="str">
            <v>Сицилия</v>
          </cell>
          <cell r="U2268">
            <v>2034</v>
          </cell>
          <cell r="V2268">
            <v>2034</v>
          </cell>
        </row>
        <row r="2269">
          <cell r="A2269" t="str">
            <v>s99932</v>
          </cell>
          <cell r="B2269" t="str">
            <v>s</v>
          </cell>
          <cell r="C2269" t="str">
            <v>99932</v>
          </cell>
          <cell r="E2269" t="str">
            <v>КОНТЕ ТАСКА Д'АЛЬМЕРИТА СОЧИЕТА АГРИКОЛА А Р.Л.</v>
          </cell>
          <cell r="F2269" t="str">
            <v>Регалеали Бьянко (Сицилия)</v>
          </cell>
          <cell r="G2269">
            <v>0.75</v>
          </cell>
          <cell r="H2269">
            <v>2015</v>
          </cell>
          <cell r="K2269" t="str">
            <v>Нет</v>
          </cell>
          <cell r="M2269" t="str">
            <v>БУТ</v>
          </cell>
          <cell r="N2269" t="str">
            <v>БЕЛОЕ</v>
          </cell>
          <cell r="O2269">
            <v>12</v>
          </cell>
          <cell r="P2269" t="str">
            <v>DOC</v>
          </cell>
          <cell r="Q2269" t="str">
            <v>СУХОЕ</v>
          </cell>
          <cell r="R2269" t="str">
            <v>12, 6, 576, 600</v>
          </cell>
          <cell r="S2269" t="str">
            <v>Италия</v>
          </cell>
          <cell r="T2269" t="str">
            <v>Сицилия</v>
          </cell>
          <cell r="U2269">
            <v>1455</v>
          </cell>
          <cell r="V2269">
            <v>1455</v>
          </cell>
        </row>
        <row r="2270">
          <cell r="A2270" t="str">
            <v>s99939</v>
          </cell>
          <cell r="B2270" t="str">
            <v>s</v>
          </cell>
          <cell r="C2270" t="str">
            <v>99939</v>
          </cell>
          <cell r="E2270" t="str">
            <v>Леонсио Арису С.А.</v>
          </cell>
          <cell r="F2270" t="str">
            <v>Вионье Ла Линда</v>
          </cell>
          <cell r="G2270">
            <v>0.75</v>
          </cell>
          <cell r="H2270">
            <v>2015</v>
          </cell>
          <cell r="K2270" t="str">
            <v>Нет</v>
          </cell>
          <cell r="M2270" t="str">
            <v>БУТ</v>
          </cell>
          <cell r="N2270" t="str">
            <v>БЕЛОЕ</v>
          </cell>
          <cell r="O2270">
            <v>13.6</v>
          </cell>
          <cell r="P2270" t="str">
            <v>-</v>
          </cell>
          <cell r="Q2270" t="str">
            <v>СУХОЕ</v>
          </cell>
          <cell r="R2270" t="str">
            <v>6, 12, 576</v>
          </cell>
          <cell r="S2270" t="str">
            <v>Аргентина</v>
          </cell>
          <cell r="T2270" t="str">
            <v>Мендоса</v>
          </cell>
          <cell r="U2270">
            <v>24</v>
          </cell>
          <cell r="V2270">
            <v>24</v>
          </cell>
        </row>
        <row r="2271">
          <cell r="A2271" t="str">
            <v>s99947</v>
          </cell>
          <cell r="B2271" t="str">
            <v>s</v>
          </cell>
          <cell r="C2271" t="str">
            <v>99947</v>
          </cell>
          <cell r="E2271" t="str">
            <v>ОАЗИ ДЕЛЬИ АНДЖЕЛИ ДИ РОССИ ЭЛЕОНОРА</v>
          </cell>
          <cell r="F2271" t="str">
            <v>Купра (Марке)</v>
          </cell>
          <cell r="G2271">
            <v>0.75</v>
          </cell>
          <cell r="H2271">
            <v>2012</v>
          </cell>
          <cell r="K2271" t="str">
            <v>Нет</v>
          </cell>
          <cell r="M2271" t="str">
            <v>БУТ</v>
          </cell>
          <cell r="N2271" t="str">
            <v>КРАСНОЕ</v>
          </cell>
          <cell r="O2271">
            <v>14.5</v>
          </cell>
          <cell r="P2271" t="str">
            <v>IGT</v>
          </cell>
          <cell r="Q2271" t="str">
            <v>СУХОЕ</v>
          </cell>
          <cell r="R2271">
            <v>6</v>
          </cell>
          <cell r="S2271" t="str">
            <v>Италия</v>
          </cell>
          <cell r="T2271" t="str">
            <v>Марке</v>
          </cell>
          <cell r="U2271">
            <v>13</v>
          </cell>
          <cell r="V2271">
            <v>13</v>
          </cell>
        </row>
        <row r="2272">
          <cell r="A2272" t="str">
            <v>s99953</v>
          </cell>
          <cell r="B2272" t="str">
            <v>s</v>
          </cell>
          <cell r="C2272" t="str">
            <v>99953</v>
          </cell>
          <cell r="D2272" t="str">
            <v>ПРОДАЖА</v>
          </cell>
          <cell r="E2272" t="str">
            <v>Канти Фэмили С.П.А.</v>
          </cell>
          <cell r="F2272" t="str">
            <v>Гави</v>
          </cell>
          <cell r="G2272">
            <v>0.75</v>
          </cell>
          <cell r="H2272">
            <v>2015</v>
          </cell>
          <cell r="K2272" t="str">
            <v>Нет</v>
          </cell>
          <cell r="M2272" t="str">
            <v>БУТ</v>
          </cell>
          <cell r="N2272" t="str">
            <v>БЕЛОЕ</v>
          </cell>
          <cell r="O2272">
            <v>12.5</v>
          </cell>
          <cell r="P2272" t="str">
            <v>DOCG</v>
          </cell>
          <cell r="Q2272" t="str">
            <v>СУХОЕ</v>
          </cell>
          <cell r="R2272">
            <v>6</v>
          </cell>
          <cell r="S2272" t="str">
            <v>Италия</v>
          </cell>
          <cell r="T2272" t="str">
            <v>Пьемонт</v>
          </cell>
          <cell r="U2272">
            <v>0</v>
          </cell>
          <cell r="V2272">
            <v>0</v>
          </cell>
        </row>
        <row r="2273">
          <cell r="A2273" t="str">
            <v>s99954</v>
          </cell>
          <cell r="B2273" t="str">
            <v>s</v>
          </cell>
          <cell r="C2273" t="str">
            <v>99954</v>
          </cell>
          <cell r="E2273" t="str">
            <v>Фэирвью Вайнс</v>
          </cell>
          <cell r="F2273" t="str">
            <v>Гоутс ду Роум</v>
          </cell>
          <cell r="G2273">
            <v>0.75</v>
          </cell>
          <cell r="H2273">
            <v>2015</v>
          </cell>
          <cell r="K2273" t="str">
            <v>Нет</v>
          </cell>
          <cell r="M2273" t="str">
            <v>БУТ</v>
          </cell>
          <cell r="N2273" t="str">
            <v>КРАСНОЕ</v>
          </cell>
          <cell r="O2273">
            <v>14</v>
          </cell>
          <cell r="P2273" t="str">
            <v>-</v>
          </cell>
          <cell r="Q2273" t="str">
            <v>СУХОЕ</v>
          </cell>
          <cell r="R2273" t="str">
            <v>6, 12</v>
          </cell>
          <cell r="S2273" t="str">
            <v>Южная Африка</v>
          </cell>
          <cell r="T2273" t="str">
            <v>Паарл</v>
          </cell>
          <cell r="U2273">
            <v>0</v>
          </cell>
          <cell r="V2273">
            <v>0</v>
          </cell>
        </row>
        <row r="2274">
          <cell r="A2274" t="str">
            <v>s99956</v>
          </cell>
          <cell r="B2274" t="str">
            <v>s</v>
          </cell>
          <cell r="C2274" t="str">
            <v>99956</v>
          </cell>
          <cell r="E2274" t="str">
            <v>Терре Фриулане С.Р.Л.</v>
          </cell>
          <cell r="F2274" t="str">
            <v>Фокус Дзук ди Вольпе (Венеция Джулия)</v>
          </cell>
          <cell r="G2274">
            <v>0.75</v>
          </cell>
          <cell r="H2274">
            <v>2004</v>
          </cell>
          <cell r="K2274" t="str">
            <v>Нет</v>
          </cell>
          <cell r="M2274" t="str">
            <v>БУТ</v>
          </cell>
          <cell r="N2274" t="str">
            <v>КРАСНОЕ</v>
          </cell>
          <cell r="O2274">
            <v>14</v>
          </cell>
          <cell r="P2274" t="str">
            <v>IGT</v>
          </cell>
          <cell r="Q2274" t="str">
            <v>СУХОЕ</v>
          </cell>
          <cell r="R2274" t="str">
            <v>12, 6</v>
          </cell>
          <cell r="S2274" t="str">
            <v>Италия</v>
          </cell>
          <cell r="T2274" t="str">
            <v>Фриули</v>
          </cell>
          <cell r="U2274">
            <v>1</v>
          </cell>
          <cell r="V2274">
            <v>1</v>
          </cell>
        </row>
        <row r="2275">
          <cell r="A2275" t="str">
            <v>s99959</v>
          </cell>
          <cell r="B2275" t="str">
            <v>s</v>
          </cell>
          <cell r="C2275" t="str">
            <v>99959</v>
          </cell>
          <cell r="E2275" t="str">
            <v>Сочиета Агрикола КАПАННЕЛЛЕ с.р.л.</v>
          </cell>
          <cell r="F2275" t="str">
            <v>Шардоне (Тоскана)</v>
          </cell>
          <cell r="G2275">
            <v>0.75</v>
          </cell>
          <cell r="H2275">
            <v>2011</v>
          </cell>
          <cell r="K2275" t="str">
            <v>Нет</v>
          </cell>
          <cell r="M2275" t="str">
            <v>БУТ</v>
          </cell>
          <cell r="N2275" t="str">
            <v>БЕЛОЕ</v>
          </cell>
          <cell r="O2275">
            <v>13</v>
          </cell>
          <cell r="P2275" t="str">
            <v>IGT</v>
          </cell>
          <cell r="Q2275" t="str">
            <v>СУХОЕ</v>
          </cell>
          <cell r="R2275" t="str">
            <v>12, 2, 8, 9, 6</v>
          </cell>
          <cell r="S2275" t="str">
            <v>Италия</v>
          </cell>
          <cell r="T2275" t="str">
            <v>Тоскана</v>
          </cell>
          <cell r="U2275">
            <v>332</v>
          </cell>
          <cell r="V2275">
            <v>332</v>
          </cell>
        </row>
        <row r="2276">
          <cell r="A2276" t="str">
            <v>s99961</v>
          </cell>
          <cell r="B2276" t="str">
            <v>s</v>
          </cell>
          <cell r="C2276" t="str">
            <v>99961</v>
          </cell>
          <cell r="E2276" t="str">
            <v>Сочиета Агрикола КАПАННЕЛЛЕ с.р.л.</v>
          </cell>
          <cell r="F2276" t="str">
            <v>Соларе (Тоскана)</v>
          </cell>
          <cell r="G2276">
            <v>0.375</v>
          </cell>
          <cell r="H2276">
            <v>2006</v>
          </cell>
          <cell r="K2276" t="str">
            <v>Нет</v>
          </cell>
          <cell r="M2276" t="str">
            <v>БУТ</v>
          </cell>
          <cell r="N2276" t="str">
            <v>КРАСНОЕ</v>
          </cell>
          <cell r="O2276">
            <v>13</v>
          </cell>
          <cell r="P2276" t="str">
            <v>IGT</v>
          </cell>
          <cell r="Q2276" t="str">
            <v>СУХОЕ</v>
          </cell>
          <cell r="R2276">
            <v>6</v>
          </cell>
          <cell r="S2276" t="str">
            <v>Италия</v>
          </cell>
          <cell r="T2276" t="str">
            <v>Тоскана</v>
          </cell>
          <cell r="U2276">
            <v>13</v>
          </cell>
          <cell r="V2276">
            <v>13</v>
          </cell>
        </row>
        <row r="2277">
          <cell r="A2277" t="str">
            <v>s99963</v>
          </cell>
          <cell r="B2277" t="str">
            <v>s</v>
          </cell>
          <cell r="C2277" t="str">
            <v>99963</v>
          </cell>
          <cell r="E2277" t="str">
            <v>ИЛЛЮМИНАТИ ДИНО</v>
          </cell>
          <cell r="F2277" t="str">
            <v>Косталупо Контрогуэрра</v>
          </cell>
          <cell r="G2277">
            <v>0.75</v>
          </cell>
          <cell r="H2277">
            <v>2015</v>
          </cell>
          <cell r="K2277" t="str">
            <v>Нет</v>
          </cell>
          <cell r="M2277" t="str">
            <v>БУТ</v>
          </cell>
          <cell r="N2277" t="str">
            <v>БЕЛОЕ</v>
          </cell>
          <cell r="O2277">
            <v>12.5</v>
          </cell>
          <cell r="P2277" t="str">
            <v>DOC</v>
          </cell>
          <cell r="Q2277" t="str">
            <v>СУХОЕ</v>
          </cell>
          <cell r="R2277" t="str">
            <v>12, 6, 600</v>
          </cell>
          <cell r="S2277" t="str">
            <v>Италия</v>
          </cell>
          <cell r="T2277" t="str">
            <v>Абруццо</v>
          </cell>
          <cell r="U2277">
            <v>52</v>
          </cell>
          <cell r="V2277">
            <v>52</v>
          </cell>
        </row>
        <row r="2278">
          <cell r="A2278" t="str">
            <v>s99964</v>
          </cell>
          <cell r="B2278" t="str">
            <v>s</v>
          </cell>
          <cell r="C2278" t="str">
            <v>99964</v>
          </cell>
          <cell r="E2278" t="str">
            <v>ООО "Вази+"</v>
          </cell>
          <cell r="F2278" t="str">
            <v>Саперави</v>
          </cell>
          <cell r="G2278">
            <v>0.75</v>
          </cell>
          <cell r="H2278">
            <v>2015</v>
          </cell>
          <cell r="K2278" t="str">
            <v>Нет</v>
          </cell>
          <cell r="M2278" t="str">
            <v>БУТ</v>
          </cell>
          <cell r="N2278" t="str">
            <v>КРАСНОЕ</v>
          </cell>
          <cell r="O2278">
            <v>12</v>
          </cell>
          <cell r="Q2278" t="str">
            <v>СУХОЕ</v>
          </cell>
          <cell r="R2278" t="str">
            <v>6, 600</v>
          </cell>
          <cell r="S2278" t="str">
            <v>Грузия</v>
          </cell>
          <cell r="T2278" t="str">
            <v>-</v>
          </cell>
          <cell r="U2278">
            <v>1412</v>
          </cell>
          <cell r="V2278">
            <v>1412</v>
          </cell>
        </row>
        <row r="2279">
          <cell r="A2279" t="str">
            <v>s99965</v>
          </cell>
          <cell r="B2279" t="str">
            <v>s</v>
          </cell>
          <cell r="C2279" t="str">
            <v>99965</v>
          </cell>
          <cell r="D2279" t="str">
            <v>ОРИГИНАЛ</v>
          </cell>
          <cell r="E2279" t="str">
            <v>ТЕРРЕ ДИ ГЬЯЯ С.п.А.</v>
          </cell>
          <cell r="F2279" t="str">
            <v>Санджовезе</v>
          </cell>
          <cell r="G2279">
            <v>1</v>
          </cell>
          <cell r="H2279">
            <v>0</v>
          </cell>
          <cell r="K2279" t="str">
            <v>Нет</v>
          </cell>
          <cell r="M2279" t="str">
            <v>ТЕТРАПАК</v>
          </cell>
          <cell r="N2279" t="str">
            <v>КРАСНОЕ</v>
          </cell>
          <cell r="O2279">
            <v>11.5</v>
          </cell>
          <cell r="P2279" t="str">
            <v>IGT</v>
          </cell>
          <cell r="Q2279" t="str">
            <v>П/СУХОЕ</v>
          </cell>
          <cell r="R2279">
            <v>12</v>
          </cell>
          <cell r="S2279" t="str">
            <v>Италия</v>
          </cell>
          <cell r="T2279" t="str">
            <v>Апулия</v>
          </cell>
          <cell r="U2279">
            <v>5</v>
          </cell>
          <cell r="V2279">
            <v>5</v>
          </cell>
        </row>
        <row r="2280">
          <cell r="A2280" t="str">
            <v>s99969</v>
          </cell>
          <cell r="B2280" t="str">
            <v>s</v>
          </cell>
          <cell r="C2280" t="str">
            <v>99969</v>
          </cell>
          <cell r="E2280" t="str">
            <v>Сосьете де Винификасьон э де Дистрибюсьон ОТТ</v>
          </cell>
          <cell r="F2280" t="str">
            <v>БАЙ.ОТТ (Кот де Прованс)</v>
          </cell>
          <cell r="G2280">
            <v>0.75</v>
          </cell>
          <cell r="H2280">
            <v>2015</v>
          </cell>
          <cell r="K2280" t="str">
            <v>Нет</v>
          </cell>
          <cell r="M2280" t="str">
            <v>БУТ</v>
          </cell>
          <cell r="N2280" t="str">
            <v>РОЗОВОЕ</v>
          </cell>
          <cell r="O2280">
            <v>13.5</v>
          </cell>
          <cell r="P2280" t="str">
            <v>AOC</v>
          </cell>
          <cell r="Q2280" t="str">
            <v>СУХОЕ</v>
          </cell>
          <cell r="R2280" t="str">
            <v>6, 462</v>
          </cell>
          <cell r="S2280" t="str">
            <v>Франция</v>
          </cell>
          <cell r="T2280" t="str">
            <v>Прованс</v>
          </cell>
          <cell r="U2280">
            <v>2343</v>
          </cell>
          <cell r="V2280">
            <v>2343</v>
          </cell>
        </row>
        <row r="2281">
          <cell r="A2281" t="str">
            <v>s99972</v>
          </cell>
          <cell r="B2281" t="str">
            <v>s</v>
          </cell>
          <cell r="C2281" t="str">
            <v>99972</v>
          </cell>
          <cell r="E2281" t="str">
            <v>АНСЕЛЬМИ С.Р.Л. СОЧИЕТА АГРИКОЛА</v>
          </cell>
          <cell r="F2281" t="str">
            <v>Сан Винченцо</v>
          </cell>
          <cell r="G2281">
            <v>0.75</v>
          </cell>
          <cell r="H2281">
            <v>2015</v>
          </cell>
          <cell r="K2281" t="str">
            <v>Нет</v>
          </cell>
          <cell r="M2281" t="str">
            <v>БУТ</v>
          </cell>
          <cell r="N2281" t="str">
            <v>БЕЛОЕ</v>
          </cell>
          <cell r="O2281">
            <v>12.5</v>
          </cell>
          <cell r="P2281" t="str">
            <v>IGT</v>
          </cell>
          <cell r="Q2281" t="str">
            <v>П/СУХОЕ</v>
          </cell>
          <cell r="R2281" t="str">
            <v>6, 12, 504</v>
          </cell>
          <cell r="S2281" t="str">
            <v>Италия</v>
          </cell>
          <cell r="T2281" t="str">
            <v>Венето</v>
          </cell>
          <cell r="U2281">
            <v>16</v>
          </cell>
          <cell r="V2281">
            <v>16</v>
          </cell>
        </row>
        <row r="2282">
          <cell r="A2282" t="str">
            <v>s99979</v>
          </cell>
          <cell r="B2282" t="str">
            <v>s</v>
          </cell>
          <cell r="C2282" t="str">
            <v>99979</v>
          </cell>
          <cell r="E2282" t="str">
            <v>Хокусэцу Саке Брюэри Ко., Лтд</v>
          </cell>
          <cell r="F2282" t="str">
            <v>Хокусэцу Дайгиндзё Нобу</v>
          </cell>
          <cell r="G2282">
            <v>1.8</v>
          </cell>
          <cell r="H2282">
            <v>0</v>
          </cell>
          <cell r="K2282" t="str">
            <v>Нет</v>
          </cell>
          <cell r="M2282" t="str">
            <v>БУТ</v>
          </cell>
          <cell r="O2282">
            <v>15</v>
          </cell>
          <cell r="P2282" t="str">
            <v>-</v>
          </cell>
          <cell r="Q2282" t="str">
            <v>САКЕ</v>
          </cell>
          <cell r="R2282">
            <v>6</v>
          </cell>
          <cell r="S2282" t="str">
            <v>Япония</v>
          </cell>
          <cell r="T2282" t="str">
            <v>Ниигата</v>
          </cell>
          <cell r="U2282">
            <v>2</v>
          </cell>
          <cell r="V2282">
            <v>2</v>
          </cell>
        </row>
        <row r="2283">
          <cell r="A2283" t="str">
            <v>s99982</v>
          </cell>
          <cell r="B2283" t="str">
            <v>s</v>
          </cell>
          <cell r="C2283" t="str">
            <v>99982</v>
          </cell>
          <cell r="D2283" t="str">
            <v>ОРИГИНАЛ</v>
          </cell>
          <cell r="E2283" t="str">
            <v>БАНФИ С.р.л.</v>
          </cell>
          <cell r="F2283" t="str">
            <v>Брунелло ди Монтальчино</v>
          </cell>
          <cell r="G2283">
            <v>0.75</v>
          </cell>
          <cell r="H2283">
            <v>2011</v>
          </cell>
          <cell r="K2283" t="str">
            <v>Нет</v>
          </cell>
          <cell r="M2283" t="str">
            <v>БУТ</v>
          </cell>
          <cell r="N2283" t="str">
            <v>КРАСНОЕ</v>
          </cell>
          <cell r="O2283">
            <v>14</v>
          </cell>
          <cell r="P2283" t="str">
            <v>DOCG</v>
          </cell>
          <cell r="Q2283" t="str">
            <v>СУХОЕ</v>
          </cell>
          <cell r="R2283" t="str">
            <v>6, 504</v>
          </cell>
          <cell r="S2283" t="str">
            <v>Италия</v>
          </cell>
          <cell r="T2283" t="str">
            <v>Тоскана</v>
          </cell>
          <cell r="U2283">
            <v>282</v>
          </cell>
          <cell r="V2283">
            <v>282</v>
          </cell>
        </row>
        <row r="2284">
          <cell r="A2284" t="str">
            <v>s99983</v>
          </cell>
          <cell r="B2284" t="str">
            <v>s</v>
          </cell>
          <cell r="C2284" t="str">
            <v>99983</v>
          </cell>
          <cell r="E2284" t="str">
            <v>БАНФИ С.р.л.</v>
          </cell>
          <cell r="F2284" t="str">
            <v>Кьянти Классико</v>
          </cell>
          <cell r="G2284">
            <v>0.75</v>
          </cell>
          <cell r="H2284">
            <v>2014</v>
          </cell>
          <cell r="K2284" t="str">
            <v>Нет</v>
          </cell>
          <cell r="M2284" t="str">
            <v>БУТ</v>
          </cell>
          <cell r="N2284" t="str">
            <v>КРАСНОЕ</v>
          </cell>
          <cell r="O2284">
            <v>12.5</v>
          </cell>
          <cell r="P2284" t="str">
            <v>DOCG</v>
          </cell>
          <cell r="Q2284" t="str">
            <v>СУХОЕ</v>
          </cell>
          <cell r="R2284" t="str">
            <v>12, 6, 600</v>
          </cell>
          <cell r="S2284" t="str">
            <v>Италия</v>
          </cell>
          <cell r="T2284" t="str">
            <v>Тоскана</v>
          </cell>
          <cell r="U2284">
            <v>298</v>
          </cell>
          <cell r="V2284">
            <v>298</v>
          </cell>
        </row>
        <row r="2285">
          <cell r="A2285" t="str">
            <v>s99991</v>
          </cell>
          <cell r="B2285" t="str">
            <v>s</v>
          </cell>
          <cell r="C2285" t="str">
            <v>99991</v>
          </cell>
          <cell r="E2285" t="str">
            <v>Кантина Вальполичелла Неграр  с.с.а.</v>
          </cell>
          <cell r="F2285" t="str">
            <v>Домини Венети Речото делла Вальполичелла Классико Виньети ди Морон</v>
          </cell>
          <cell r="G2285">
            <v>0.5</v>
          </cell>
          <cell r="H2285">
            <v>2012</v>
          </cell>
          <cell r="K2285" t="str">
            <v>Нет</v>
          </cell>
          <cell r="M2285" t="str">
            <v>БУТ</v>
          </cell>
          <cell r="N2285" t="str">
            <v>КРАСНОЕ</v>
          </cell>
          <cell r="O2285">
            <v>14</v>
          </cell>
          <cell r="P2285" t="str">
            <v>DOCG</v>
          </cell>
          <cell r="Q2285" t="str">
            <v>СЛАДКОЕ</v>
          </cell>
          <cell r="R2285" t="str">
            <v>6, 600</v>
          </cell>
          <cell r="S2285" t="str">
            <v>Италия</v>
          </cell>
          <cell r="T2285" t="str">
            <v>Венето</v>
          </cell>
          <cell r="U2285">
            <v>32</v>
          </cell>
          <cell r="V2285">
            <v>32</v>
          </cell>
        </row>
        <row r="2286">
          <cell r="A2286" t="str">
            <v>s99992</v>
          </cell>
          <cell r="B2286" t="str">
            <v>s</v>
          </cell>
          <cell r="C2286" t="str">
            <v>99992</v>
          </cell>
          <cell r="D2286" t="str">
            <v>ЭНОТРИЯFRE</v>
          </cell>
          <cell r="E2286" t="str">
            <v>Вие ди Романс ди Галло Джанфранко</v>
          </cell>
          <cell r="F2286" t="str">
            <v>Вие Ди Романс (Фриули Изонцо)</v>
          </cell>
          <cell r="G2286">
            <v>0.75</v>
          </cell>
          <cell r="H2286">
            <v>2014</v>
          </cell>
          <cell r="K2286" t="str">
            <v>Нет</v>
          </cell>
          <cell r="M2286" t="str">
            <v>БУТ</v>
          </cell>
          <cell r="N2286" t="str">
            <v>БЕЛОЕ</v>
          </cell>
          <cell r="O2286">
            <v>13.5</v>
          </cell>
          <cell r="P2286" t="str">
            <v>DOC</v>
          </cell>
          <cell r="Q2286" t="str">
            <v>П/СУХОЕ</v>
          </cell>
          <cell r="R2286">
            <v>6</v>
          </cell>
          <cell r="S2286" t="str">
            <v>Италия</v>
          </cell>
          <cell r="T2286" t="str">
            <v>Фриули</v>
          </cell>
          <cell r="U2286">
            <v>0</v>
          </cell>
          <cell r="V2286">
            <v>0</v>
          </cell>
        </row>
        <row r="2287">
          <cell r="A2287" t="str">
            <v>s99993</v>
          </cell>
          <cell r="B2287" t="str">
            <v>s</v>
          </cell>
          <cell r="C2287" t="str">
            <v>99993</v>
          </cell>
          <cell r="D2287" t="str">
            <v>ОРИГИНАЛ</v>
          </cell>
          <cell r="E2287" t="str">
            <v>Вие ди Романс ди Галло Джанфранко</v>
          </cell>
          <cell r="F2287" t="str">
            <v>Дессимис (Фриули Изонцо)</v>
          </cell>
          <cell r="G2287">
            <v>0.75</v>
          </cell>
          <cell r="H2287">
            <v>2014</v>
          </cell>
          <cell r="K2287" t="str">
            <v>Нет</v>
          </cell>
          <cell r="M2287" t="str">
            <v>БУТ</v>
          </cell>
          <cell r="N2287" t="str">
            <v>БЕЛОЕ</v>
          </cell>
          <cell r="O2287">
            <v>13.5</v>
          </cell>
          <cell r="P2287" t="str">
            <v>DOC</v>
          </cell>
          <cell r="Q2287" t="str">
            <v>СУХОЕ</v>
          </cell>
          <cell r="R2287" t="str">
            <v>6, 432</v>
          </cell>
          <cell r="S2287" t="str">
            <v>Италия</v>
          </cell>
          <cell r="T2287" t="str">
            <v>Фриули</v>
          </cell>
          <cell r="U2287">
            <v>62</v>
          </cell>
          <cell r="V2287">
            <v>62</v>
          </cell>
        </row>
        <row r="2288">
          <cell r="A2288" t="str">
            <v>s99993</v>
          </cell>
          <cell r="B2288" t="str">
            <v>s</v>
          </cell>
          <cell r="C2288" t="str">
            <v>99993</v>
          </cell>
          <cell r="D2288" t="str">
            <v>ЭНОТРИЯFRE</v>
          </cell>
          <cell r="E2288" t="str">
            <v>Вие ди Романс ди Галло Джанфранко</v>
          </cell>
          <cell r="F2288" t="str">
            <v>Дессимис (Фриули Изонцо)</v>
          </cell>
          <cell r="G2288">
            <v>0.75</v>
          </cell>
          <cell r="H2288">
            <v>2014</v>
          </cell>
          <cell r="K2288" t="str">
            <v>Нет</v>
          </cell>
          <cell r="M2288" t="str">
            <v>БУТ</v>
          </cell>
          <cell r="N2288" t="str">
            <v>БЕЛОЕ</v>
          </cell>
          <cell r="O2288">
            <v>13.5</v>
          </cell>
          <cell r="P2288" t="str">
            <v>DOC</v>
          </cell>
          <cell r="Q2288" t="str">
            <v>СУХОЕ</v>
          </cell>
          <cell r="R2288" t="str">
            <v>6, 432</v>
          </cell>
          <cell r="S2288" t="str">
            <v>Италия</v>
          </cell>
          <cell r="T2288" t="str">
            <v>Фриули</v>
          </cell>
          <cell r="U2288">
            <v>12</v>
          </cell>
          <cell r="V2288">
            <v>12</v>
          </cell>
        </row>
        <row r="2289">
          <cell r="A2289" t="str">
            <v>s99994</v>
          </cell>
          <cell r="B2289" t="str">
            <v>s</v>
          </cell>
          <cell r="C2289" t="str">
            <v>99994</v>
          </cell>
          <cell r="E2289" t="str">
            <v>Вие ди Романс ди Галло Джанфранко</v>
          </cell>
          <cell r="F2289" t="str">
            <v>Пиере Совиньон (Фриули Изонцо)</v>
          </cell>
          <cell r="G2289">
            <v>0.75</v>
          </cell>
          <cell r="H2289">
            <v>2014</v>
          </cell>
          <cell r="K2289" t="str">
            <v>Нет</v>
          </cell>
          <cell r="M2289" t="str">
            <v>БУТ</v>
          </cell>
          <cell r="N2289" t="str">
            <v>БЕЛОЕ</v>
          </cell>
          <cell r="O2289">
            <v>13</v>
          </cell>
          <cell r="P2289" t="str">
            <v>DOC</v>
          </cell>
          <cell r="Q2289" t="str">
            <v>СУХОЕ</v>
          </cell>
          <cell r="R2289">
            <v>6</v>
          </cell>
          <cell r="S2289" t="str">
            <v>Италия</v>
          </cell>
          <cell r="T2289" t="str">
            <v>Фриули</v>
          </cell>
          <cell r="U2289">
            <v>69</v>
          </cell>
          <cell r="V2289">
            <v>69</v>
          </cell>
        </row>
        <row r="2290">
          <cell r="A2290" t="str">
            <v>s99996</v>
          </cell>
          <cell r="B2290" t="str">
            <v>s</v>
          </cell>
          <cell r="C2290" t="str">
            <v>99996</v>
          </cell>
          <cell r="E2290" t="str">
            <v>Вие ди Романс ди Галло Джанфранко</v>
          </cell>
          <cell r="F2290" t="str">
            <v>Дут 'Ун (Венеция Джулия)</v>
          </cell>
          <cell r="G2290">
            <v>0.75</v>
          </cell>
          <cell r="H2290">
            <v>2013</v>
          </cell>
          <cell r="K2290" t="str">
            <v>Нет</v>
          </cell>
          <cell r="M2290" t="str">
            <v>БУТ</v>
          </cell>
          <cell r="N2290" t="str">
            <v>БЕЛОЕ</v>
          </cell>
          <cell r="O2290">
            <v>14.5</v>
          </cell>
          <cell r="P2290" t="str">
            <v>IGT</v>
          </cell>
          <cell r="Q2290" t="str">
            <v>СУХОЕ</v>
          </cell>
          <cell r="R2290" t="str">
            <v>6, 432</v>
          </cell>
          <cell r="S2290" t="str">
            <v>Италия</v>
          </cell>
          <cell r="T2290" t="str">
            <v>Фриули</v>
          </cell>
          <cell r="U2290">
            <v>71</v>
          </cell>
          <cell r="V2290">
            <v>71</v>
          </cell>
        </row>
        <row r="2291">
          <cell r="A2291" t="str">
            <v>s99997</v>
          </cell>
          <cell r="B2291" t="str">
            <v>s</v>
          </cell>
          <cell r="C2291" t="str">
            <v>99997</v>
          </cell>
          <cell r="E2291" t="str">
            <v>Вие ди Романс ди Галло Джанфранко</v>
          </cell>
          <cell r="F2291" t="str">
            <v>Виерис Совиньон (Фриули Изонцо)</v>
          </cell>
          <cell r="G2291">
            <v>0.75</v>
          </cell>
          <cell r="H2291">
            <v>2014</v>
          </cell>
          <cell r="K2291" t="str">
            <v>Нет</v>
          </cell>
          <cell r="M2291" t="str">
            <v>БУТ</v>
          </cell>
          <cell r="N2291" t="str">
            <v>БЕЛОЕ</v>
          </cell>
          <cell r="O2291">
            <v>13</v>
          </cell>
          <cell r="P2291" t="str">
            <v>DOC</v>
          </cell>
          <cell r="Q2291" t="str">
            <v>СУХОЕ</v>
          </cell>
          <cell r="R2291" t="str">
            <v>6, 432</v>
          </cell>
          <cell r="S2291" t="str">
            <v>Италия</v>
          </cell>
          <cell r="T2291" t="str">
            <v>Фриули</v>
          </cell>
          <cell r="U2291">
            <v>13</v>
          </cell>
          <cell r="V2291">
            <v>13</v>
          </cell>
        </row>
        <row r="2292">
          <cell r="A2292" t="str">
            <v>s99998</v>
          </cell>
          <cell r="B2292" t="str">
            <v>s</v>
          </cell>
          <cell r="C2292" t="str">
            <v>99998</v>
          </cell>
          <cell r="E2292" t="str">
            <v>Вие ди Романс ди Галло Джанфранко</v>
          </cell>
          <cell r="F2292" t="str">
            <v>Флорс ди Уис  (Фриули Изонцо)</v>
          </cell>
          <cell r="G2292">
            <v>0.75</v>
          </cell>
          <cell r="H2292">
            <v>2014</v>
          </cell>
          <cell r="K2292" t="str">
            <v>Нет</v>
          </cell>
          <cell r="M2292" t="str">
            <v>БУТ</v>
          </cell>
          <cell r="N2292" t="str">
            <v>БЕЛОЕ</v>
          </cell>
          <cell r="O2292">
            <v>13</v>
          </cell>
          <cell r="P2292" t="str">
            <v>DOC</v>
          </cell>
          <cell r="Q2292" t="str">
            <v>П/СУХОЕ</v>
          </cell>
          <cell r="R2292" t="str">
            <v>2, 6, 432</v>
          </cell>
          <cell r="S2292" t="str">
            <v>Италия</v>
          </cell>
          <cell r="T2292" t="str">
            <v>Фриули</v>
          </cell>
          <cell r="U2292">
            <v>39</v>
          </cell>
          <cell r="V2292">
            <v>39</v>
          </cell>
        </row>
        <row r="2293">
          <cell r="A2293" t="str">
            <v>s000119</v>
          </cell>
          <cell r="B2293" t="str">
            <v>s</v>
          </cell>
          <cell r="C2293" t="str">
            <v>000119</v>
          </cell>
          <cell r="D2293" t="str">
            <v>Б/У</v>
          </cell>
          <cell r="F2293" t="str">
            <v>Холодильный шкаф винный VKG 571(коричневый)</v>
          </cell>
          <cell r="G2293">
            <v>0</v>
          </cell>
          <cell r="H2293">
            <v>0</v>
          </cell>
          <cell r="K2293" t="str">
            <v>Нет</v>
          </cell>
          <cell r="M2293" t="str">
            <v>ШТ</v>
          </cell>
          <cell r="O2293">
            <v>0</v>
          </cell>
          <cell r="S2293" t="str">
            <v>Дания</v>
          </cell>
          <cell r="T2293" t="str">
            <v>-</v>
          </cell>
          <cell r="U2293">
            <v>0</v>
          </cell>
          <cell r="V2293">
            <v>0</v>
          </cell>
        </row>
        <row r="2294">
          <cell r="A2294" t="str">
            <v>s000119</v>
          </cell>
          <cell r="B2294" t="str">
            <v>s</v>
          </cell>
          <cell r="C2294" t="str">
            <v>000119</v>
          </cell>
          <cell r="D2294" t="str">
            <v>НЕИСПРАВЕН</v>
          </cell>
          <cell r="F2294" t="str">
            <v>Холодильный шкаф винный VKG 571(коричневый)</v>
          </cell>
          <cell r="G2294">
            <v>0</v>
          </cell>
          <cell r="H2294">
            <v>0</v>
          </cell>
          <cell r="K2294" t="str">
            <v>Нет</v>
          </cell>
          <cell r="M2294" t="str">
            <v>ШТ</v>
          </cell>
          <cell r="O2294">
            <v>0</v>
          </cell>
          <cell r="S2294" t="str">
            <v>Дания</v>
          </cell>
          <cell r="T2294" t="str">
            <v>-</v>
          </cell>
          <cell r="U2294">
            <v>3</v>
          </cell>
          <cell r="V2294">
            <v>2</v>
          </cell>
        </row>
        <row r="2295">
          <cell r="A2295" t="str">
            <v>s000166</v>
          </cell>
          <cell r="B2295" t="str">
            <v>s</v>
          </cell>
          <cell r="C2295" t="str">
            <v>000166</v>
          </cell>
          <cell r="E2295" t="str">
            <v>ПУЛЛТЕКС С.Л.</v>
          </cell>
          <cell r="F2295" t="str">
            <v>Доп.лист(дегустационная книга)</v>
          </cell>
          <cell r="G2295">
            <v>0</v>
          </cell>
          <cell r="H2295">
            <v>0</v>
          </cell>
          <cell r="K2295" t="str">
            <v>Нет</v>
          </cell>
          <cell r="M2295" t="str">
            <v>ШТ</v>
          </cell>
          <cell r="O2295">
            <v>0</v>
          </cell>
          <cell r="S2295" t="str">
            <v>Испания</v>
          </cell>
          <cell r="T2295" t="str">
            <v>ИСПАНИЯ</v>
          </cell>
          <cell r="U2295">
            <v>152</v>
          </cell>
          <cell r="V2295">
            <v>123</v>
          </cell>
        </row>
        <row r="2296">
          <cell r="A2296" t="str">
            <v>s000209</v>
          </cell>
          <cell r="B2296" t="str">
            <v>s</v>
          </cell>
          <cell r="C2296" t="str">
            <v>000209</v>
          </cell>
          <cell r="F2296" t="str">
            <v>Книга Гид Ашет</v>
          </cell>
          <cell r="G2296">
            <v>0</v>
          </cell>
          <cell r="H2296">
            <v>0</v>
          </cell>
          <cell r="K2296" t="str">
            <v>Нет</v>
          </cell>
          <cell r="M2296" t="str">
            <v>ШТ</v>
          </cell>
          <cell r="O2296">
            <v>0</v>
          </cell>
          <cell r="S2296" t="str">
            <v>РОССИЯ</v>
          </cell>
          <cell r="T2296" t="str">
            <v>-</v>
          </cell>
          <cell r="U2296">
            <v>109</v>
          </cell>
          <cell r="V2296">
            <v>108</v>
          </cell>
        </row>
        <row r="2297">
          <cell r="A2297" t="str">
            <v>s000219</v>
          </cell>
          <cell r="B2297" t="str">
            <v>s</v>
          </cell>
          <cell r="C2297" t="str">
            <v>000219</v>
          </cell>
          <cell r="F2297" t="str">
            <v>Книга Сомелье</v>
          </cell>
          <cell r="G2297">
            <v>0</v>
          </cell>
          <cell r="H2297">
            <v>0</v>
          </cell>
          <cell r="K2297" t="str">
            <v>Нет</v>
          </cell>
          <cell r="M2297" t="str">
            <v>ШТ</v>
          </cell>
          <cell r="O2297">
            <v>0</v>
          </cell>
          <cell r="S2297" t="str">
            <v>РОССИЯ</v>
          </cell>
          <cell r="T2297" t="str">
            <v>-</v>
          </cell>
          <cell r="U2297">
            <v>619</v>
          </cell>
          <cell r="V2297">
            <v>0</v>
          </cell>
        </row>
        <row r="2298">
          <cell r="A2298" t="str">
            <v>s000248</v>
          </cell>
          <cell r="B2298" t="str">
            <v>s</v>
          </cell>
          <cell r="C2298" t="str">
            <v>000248</v>
          </cell>
          <cell r="D2298" t="str">
            <v>ОРИГИНАЛ</v>
          </cell>
          <cell r="F2298" t="str">
            <v>Футляр на 2 бут. Бургонь (бук)</v>
          </cell>
          <cell r="G2298">
            <v>0</v>
          </cell>
          <cell r="H2298">
            <v>0</v>
          </cell>
          <cell r="K2298" t="str">
            <v>Нет</v>
          </cell>
          <cell r="L2298" t="str">
            <v>Ф0045</v>
          </cell>
          <cell r="M2298" t="str">
            <v>ШТ</v>
          </cell>
          <cell r="O2298">
            <v>0</v>
          </cell>
          <cell r="S2298" t="str">
            <v>РОССИЯ</v>
          </cell>
          <cell r="T2298" t="str">
            <v>-</v>
          </cell>
          <cell r="U2298">
            <v>19</v>
          </cell>
          <cell r="V2298">
            <v>19</v>
          </cell>
        </row>
        <row r="2299">
          <cell r="A2299" t="str">
            <v>s000249</v>
          </cell>
          <cell r="B2299" t="str">
            <v>s</v>
          </cell>
          <cell r="C2299" t="str">
            <v>000249</v>
          </cell>
          <cell r="D2299" t="str">
            <v>ОРИГИНАЛ</v>
          </cell>
          <cell r="F2299" t="str">
            <v>Футляр на 1 бут. Бургонь (бук)</v>
          </cell>
          <cell r="G2299">
            <v>0</v>
          </cell>
          <cell r="H2299">
            <v>0</v>
          </cell>
          <cell r="K2299" t="str">
            <v>Нет</v>
          </cell>
          <cell r="L2299" t="str">
            <v>Ф0013/05</v>
          </cell>
          <cell r="M2299" t="str">
            <v>ШТ</v>
          </cell>
          <cell r="O2299">
            <v>0</v>
          </cell>
          <cell r="R2299">
            <v>12</v>
          </cell>
          <cell r="S2299" t="str">
            <v>РОССИЯ</v>
          </cell>
          <cell r="T2299" t="str">
            <v>-</v>
          </cell>
          <cell r="U2299">
            <v>82</v>
          </cell>
          <cell r="V2299">
            <v>82</v>
          </cell>
        </row>
        <row r="2300">
          <cell r="A2300" t="str">
            <v>s000550</v>
          </cell>
          <cell r="B2300" t="str">
            <v>s</v>
          </cell>
          <cell r="C2300" t="str">
            <v>000550</v>
          </cell>
          <cell r="F2300" t="str">
            <v>Коробка под коньяк с 2 бокалами</v>
          </cell>
          <cell r="G2300">
            <v>0</v>
          </cell>
          <cell r="H2300">
            <v>0</v>
          </cell>
          <cell r="K2300" t="str">
            <v>Нет</v>
          </cell>
          <cell r="M2300" t="str">
            <v>КОРОБКА</v>
          </cell>
          <cell r="O2300">
            <v>0</v>
          </cell>
          <cell r="S2300" t="str">
            <v>РОССИЯ</v>
          </cell>
          <cell r="T2300" t="str">
            <v>-</v>
          </cell>
          <cell r="U2300">
            <v>1</v>
          </cell>
          <cell r="V2300">
            <v>0</v>
          </cell>
        </row>
        <row r="2301">
          <cell r="A2301" t="str">
            <v>s000551</v>
          </cell>
          <cell r="B2301" t="str">
            <v>s</v>
          </cell>
          <cell r="C2301" t="str">
            <v>000551</v>
          </cell>
          <cell r="F2301" t="str">
            <v>Футляр на 1 бут. Бордо (бук)</v>
          </cell>
          <cell r="G2301">
            <v>0</v>
          </cell>
          <cell r="H2301">
            <v>0</v>
          </cell>
          <cell r="K2301" t="str">
            <v>Нет</v>
          </cell>
          <cell r="L2301" t="str">
            <v>Ф0007/01</v>
          </cell>
          <cell r="M2301" t="str">
            <v>ШТ</v>
          </cell>
          <cell r="O2301">
            <v>0</v>
          </cell>
          <cell r="R2301">
            <v>12</v>
          </cell>
          <cell r="S2301" t="str">
            <v>РОССИЯ</v>
          </cell>
          <cell r="T2301" t="str">
            <v>-</v>
          </cell>
          <cell r="U2301">
            <v>9</v>
          </cell>
          <cell r="V2301">
            <v>9</v>
          </cell>
        </row>
        <row r="2302">
          <cell r="A2302" t="str">
            <v>s000594</v>
          </cell>
          <cell r="B2302" t="str">
            <v>s</v>
          </cell>
          <cell r="C2302" t="str">
            <v>000594</v>
          </cell>
          <cell r="F2302" t="str">
            <v>Коробка картонная на 3 бут</v>
          </cell>
          <cell r="G2302">
            <v>0</v>
          </cell>
          <cell r="H2302">
            <v>0</v>
          </cell>
          <cell r="K2302" t="str">
            <v>Нет</v>
          </cell>
          <cell r="M2302" t="str">
            <v>ШТ</v>
          </cell>
          <cell r="O2302">
            <v>0</v>
          </cell>
          <cell r="S2302" t="str">
            <v>РОССИЯ</v>
          </cell>
          <cell r="T2302" t="str">
            <v>-</v>
          </cell>
          <cell r="U2302">
            <v>1</v>
          </cell>
          <cell r="V2302">
            <v>0</v>
          </cell>
        </row>
        <row r="2303">
          <cell r="A2303" t="str">
            <v>s000622</v>
          </cell>
          <cell r="B2303" t="str">
            <v>s</v>
          </cell>
          <cell r="C2303" t="str">
            <v>000622</v>
          </cell>
          <cell r="D2303" t="str">
            <v>Б/У</v>
          </cell>
          <cell r="F2303" t="str">
            <v>W185 шкаф для вина черный</v>
          </cell>
          <cell r="G2303">
            <v>0</v>
          </cell>
          <cell r="H2303">
            <v>0</v>
          </cell>
          <cell r="K2303" t="str">
            <v>Нет</v>
          </cell>
          <cell r="M2303" t="str">
            <v>ШТ</v>
          </cell>
          <cell r="O2303">
            <v>0</v>
          </cell>
          <cell r="S2303" t="str">
            <v>Дания</v>
          </cell>
          <cell r="T2303" t="str">
            <v>-</v>
          </cell>
          <cell r="U2303">
            <v>0</v>
          </cell>
          <cell r="V2303">
            <v>0</v>
          </cell>
        </row>
        <row r="2304">
          <cell r="A2304" t="str">
            <v>s000767</v>
          </cell>
          <cell r="B2304" t="str">
            <v>s</v>
          </cell>
          <cell r="C2304" t="str">
            <v>000767</v>
          </cell>
          <cell r="E2304" t="str">
            <v>Скоттон c.п.а.</v>
          </cell>
          <cell r="F2304" t="str">
            <v>Коробка на 6 бут "Сета неро" черная</v>
          </cell>
          <cell r="G2304">
            <v>0</v>
          </cell>
          <cell r="H2304">
            <v>0</v>
          </cell>
          <cell r="K2304" t="str">
            <v>Нет</v>
          </cell>
          <cell r="L2304">
            <v>13760</v>
          </cell>
          <cell r="M2304" t="str">
            <v>ШТ</v>
          </cell>
          <cell r="N2304" t="str">
            <v>КАРТОН</v>
          </cell>
          <cell r="O2304">
            <v>0</v>
          </cell>
          <cell r="Q2304" t="str">
            <v>КОРОБ</v>
          </cell>
          <cell r="S2304" t="str">
            <v>Италия</v>
          </cell>
          <cell r="T2304" t="str">
            <v>-</v>
          </cell>
          <cell r="U2304">
            <v>139</v>
          </cell>
          <cell r="V2304">
            <v>139</v>
          </cell>
        </row>
        <row r="2305">
          <cell r="A2305" t="str">
            <v>s000770</v>
          </cell>
          <cell r="B2305" t="str">
            <v>s</v>
          </cell>
          <cell r="C2305" t="str">
            <v>000770</v>
          </cell>
          <cell r="D2305" t="str">
            <v>ОРИГИНАЛ</v>
          </cell>
          <cell r="E2305" t="str">
            <v>Скоттон c.п.а.</v>
          </cell>
          <cell r="F2305" t="str">
            <v>Коробка на 1 бут. "Сета неро" черная</v>
          </cell>
          <cell r="G2305">
            <v>0</v>
          </cell>
          <cell r="H2305">
            <v>0</v>
          </cell>
          <cell r="K2305" t="str">
            <v>Нет</v>
          </cell>
          <cell r="L2305">
            <v>13756</v>
          </cell>
          <cell r="M2305" t="str">
            <v>ШТ</v>
          </cell>
          <cell r="N2305" t="str">
            <v>КАРТОН</v>
          </cell>
          <cell r="O2305">
            <v>0</v>
          </cell>
          <cell r="Q2305" t="str">
            <v>КОРОБ</v>
          </cell>
          <cell r="R2305">
            <v>100</v>
          </cell>
          <cell r="S2305" t="str">
            <v>Италия</v>
          </cell>
          <cell r="T2305" t="str">
            <v>Италия</v>
          </cell>
          <cell r="U2305">
            <v>2589</v>
          </cell>
          <cell r="V2305">
            <v>2589</v>
          </cell>
        </row>
        <row r="2306">
          <cell r="A2306" t="str">
            <v>s000772</v>
          </cell>
          <cell r="B2306" t="str">
            <v>s</v>
          </cell>
          <cell r="C2306" t="str">
            <v>000772</v>
          </cell>
          <cell r="E2306" t="str">
            <v>Скоттон c.п.а.</v>
          </cell>
          <cell r="F2306" t="str">
            <v>Коробка на 3 бут. "Сета неро" черная</v>
          </cell>
          <cell r="G2306">
            <v>0</v>
          </cell>
          <cell r="H2306">
            <v>0</v>
          </cell>
          <cell r="K2306" t="str">
            <v>Нет</v>
          </cell>
          <cell r="L2306">
            <v>13758</v>
          </cell>
          <cell r="M2306" t="str">
            <v>ШТ</v>
          </cell>
          <cell r="N2306" t="str">
            <v>КАРТОН</v>
          </cell>
          <cell r="O2306">
            <v>0</v>
          </cell>
          <cell r="Q2306" t="str">
            <v>КОРОБ</v>
          </cell>
          <cell r="S2306" t="str">
            <v>Италия</v>
          </cell>
          <cell r="T2306" t="str">
            <v>Италия</v>
          </cell>
          <cell r="U2306">
            <v>7</v>
          </cell>
          <cell r="V2306">
            <v>7</v>
          </cell>
        </row>
        <row r="2307">
          <cell r="A2307" t="str">
            <v>s000775</v>
          </cell>
          <cell r="B2307" t="str">
            <v>s</v>
          </cell>
          <cell r="C2307" t="str">
            <v>000775</v>
          </cell>
          <cell r="E2307" t="str">
            <v>Скатолифичо</v>
          </cell>
          <cell r="F2307" t="str">
            <v>Ящик на 12 бут (6+6) из сосны</v>
          </cell>
          <cell r="G2307">
            <v>1</v>
          </cell>
          <cell r="H2307">
            <v>0</v>
          </cell>
          <cell r="K2307" t="str">
            <v>Нет</v>
          </cell>
          <cell r="M2307" t="str">
            <v>ШТ</v>
          </cell>
          <cell r="N2307" t="str">
            <v>ДЕРЕВО</v>
          </cell>
          <cell r="O2307">
            <v>0</v>
          </cell>
          <cell r="Q2307" t="str">
            <v>ЯЩИК</v>
          </cell>
          <cell r="S2307" t="str">
            <v>Италия</v>
          </cell>
          <cell r="T2307" t="str">
            <v>-</v>
          </cell>
          <cell r="U2307">
            <v>25</v>
          </cell>
          <cell r="V2307">
            <v>25</v>
          </cell>
        </row>
        <row r="2308">
          <cell r="A2308" t="str">
            <v>s000796</v>
          </cell>
          <cell r="B2308" t="str">
            <v>s</v>
          </cell>
          <cell r="C2308" t="str">
            <v>000796</v>
          </cell>
          <cell r="D2308" t="str">
            <v>ОРИГИНАЛ</v>
          </cell>
          <cell r="E2308" t="str">
            <v>ШУР ИНВЕНЧУР А/С</v>
          </cell>
          <cell r="F2308" t="str">
            <v>Дроп Стоп (логотип "Simple") в подарочной упаковке</v>
          </cell>
          <cell r="G2308">
            <v>0</v>
          </cell>
          <cell r="H2308">
            <v>0</v>
          </cell>
          <cell r="K2308" t="str">
            <v>Нет</v>
          </cell>
          <cell r="M2308" t="str">
            <v>ШТ</v>
          </cell>
          <cell r="N2308" t="str">
            <v>МЕТ-ПЛАСТ</v>
          </cell>
          <cell r="O2308">
            <v>0</v>
          </cell>
          <cell r="Q2308" t="str">
            <v>ДРОП-СТОП</v>
          </cell>
          <cell r="R2308" t="str">
            <v>5 000, 2 000, 3</v>
          </cell>
          <cell r="S2308" t="str">
            <v>Дания</v>
          </cell>
          <cell r="T2308" t="str">
            <v>Дания</v>
          </cell>
          <cell r="U2308">
            <v>2</v>
          </cell>
          <cell r="V2308">
            <v>2</v>
          </cell>
        </row>
        <row r="2309">
          <cell r="A2309" t="str">
            <v>s000824</v>
          </cell>
          <cell r="B2309" t="str">
            <v>s</v>
          </cell>
          <cell r="C2309" t="str">
            <v>000824</v>
          </cell>
          <cell r="F2309" t="str">
            <v>Винный шкаф Мультитемпературный S-059 стекл.дверь</v>
          </cell>
          <cell r="G2309">
            <v>0</v>
          </cell>
          <cell r="H2309">
            <v>0</v>
          </cell>
          <cell r="K2309" t="str">
            <v>Нет</v>
          </cell>
          <cell r="M2309" t="str">
            <v>ШТ</v>
          </cell>
          <cell r="O2309">
            <v>0</v>
          </cell>
          <cell r="S2309" t="str">
            <v>Франция</v>
          </cell>
          <cell r="T2309" t="str">
            <v>Долина Луары</v>
          </cell>
          <cell r="U2309">
            <v>1</v>
          </cell>
          <cell r="V2309">
            <v>0</v>
          </cell>
        </row>
        <row r="2310">
          <cell r="A2310" t="str">
            <v>s000861</v>
          </cell>
          <cell r="B2310" t="str">
            <v>s</v>
          </cell>
          <cell r="C2310" t="str">
            <v>000861</v>
          </cell>
          <cell r="D2310" t="str">
            <v>ОРИГИНАЛ</v>
          </cell>
          <cell r="E2310" t="str">
            <v>Скоттон c.п.а.</v>
          </cell>
          <cell r="F2310" t="str">
            <v>Коробка с маркировкой "Scotton" на  2 бут "Сета бордо" бордовая</v>
          </cell>
          <cell r="G2310">
            <v>0</v>
          </cell>
          <cell r="H2310">
            <v>0</v>
          </cell>
          <cell r="K2310" t="str">
            <v>Нет</v>
          </cell>
          <cell r="L2310">
            <v>4162</v>
          </cell>
          <cell r="M2310" t="str">
            <v>ШТ</v>
          </cell>
          <cell r="N2310" t="str">
            <v>КАРТОН</v>
          </cell>
          <cell r="O2310">
            <v>0</v>
          </cell>
          <cell r="Q2310" t="str">
            <v>КОРОБ</v>
          </cell>
          <cell r="R2310">
            <v>30</v>
          </cell>
          <cell r="S2310" t="str">
            <v>Италия</v>
          </cell>
          <cell r="T2310" t="str">
            <v>-</v>
          </cell>
          <cell r="U2310">
            <v>5</v>
          </cell>
          <cell r="V2310">
            <v>0</v>
          </cell>
        </row>
        <row r="2311">
          <cell r="A2311" t="str">
            <v>s000862</v>
          </cell>
          <cell r="B2311" t="str">
            <v>s</v>
          </cell>
          <cell r="C2311" t="str">
            <v>000862</v>
          </cell>
          <cell r="D2311" t="str">
            <v>ОРИГИНАЛ</v>
          </cell>
          <cell r="E2311" t="str">
            <v>Скоттон c.п.а.</v>
          </cell>
          <cell r="F2311" t="str">
            <v>Коробка на 3 бут "Сета бордо" бордовая</v>
          </cell>
          <cell r="G2311">
            <v>0</v>
          </cell>
          <cell r="H2311">
            <v>0</v>
          </cell>
          <cell r="K2311" t="str">
            <v>Нет</v>
          </cell>
          <cell r="L2311">
            <v>4169</v>
          </cell>
          <cell r="M2311" t="str">
            <v>ШТ</v>
          </cell>
          <cell r="N2311" t="str">
            <v>КАРТОН</v>
          </cell>
          <cell r="O2311">
            <v>0</v>
          </cell>
          <cell r="Q2311" t="str">
            <v>КОРОБ</v>
          </cell>
          <cell r="R2311">
            <v>30</v>
          </cell>
          <cell r="S2311" t="str">
            <v>Италия</v>
          </cell>
          <cell r="T2311" t="str">
            <v>-</v>
          </cell>
          <cell r="U2311">
            <v>182</v>
          </cell>
          <cell r="V2311">
            <v>182</v>
          </cell>
        </row>
        <row r="2312">
          <cell r="A2312" t="str">
            <v>s000868</v>
          </cell>
          <cell r="B2312" t="str">
            <v>s</v>
          </cell>
          <cell r="C2312" t="str">
            <v>000868</v>
          </cell>
          <cell r="D2312" t="str">
            <v>ОРИГИНАЛ</v>
          </cell>
          <cell r="F2312" t="str">
            <v>Футляр на 1 бут. Бургонь (дуб)</v>
          </cell>
          <cell r="G2312">
            <v>0</v>
          </cell>
          <cell r="H2312">
            <v>0</v>
          </cell>
          <cell r="K2312" t="str">
            <v>Нет</v>
          </cell>
          <cell r="L2312" t="str">
            <v>Ф0015/01</v>
          </cell>
          <cell r="M2312" t="str">
            <v>ШТ</v>
          </cell>
          <cell r="O2312">
            <v>0</v>
          </cell>
          <cell r="R2312">
            <v>12</v>
          </cell>
          <cell r="S2312" t="str">
            <v>РОССИЯ</v>
          </cell>
          <cell r="T2312" t="str">
            <v>-</v>
          </cell>
          <cell r="U2312">
            <v>57</v>
          </cell>
          <cell r="V2312">
            <v>57</v>
          </cell>
        </row>
        <row r="2313">
          <cell r="A2313" t="str">
            <v>s000869</v>
          </cell>
          <cell r="B2313" t="str">
            <v>s</v>
          </cell>
          <cell r="C2313" t="str">
            <v>000869</v>
          </cell>
          <cell r="D2313" t="str">
            <v>ОРИГИНАЛ</v>
          </cell>
          <cell r="F2313" t="str">
            <v>Футляр на 2 бут. Бургонь (дуб)</v>
          </cell>
          <cell r="G2313">
            <v>0</v>
          </cell>
          <cell r="H2313">
            <v>0</v>
          </cell>
          <cell r="K2313" t="str">
            <v>Нет</v>
          </cell>
          <cell r="L2313" t="str">
            <v>Ф0045</v>
          </cell>
          <cell r="M2313" t="str">
            <v>ШТ</v>
          </cell>
          <cell r="O2313">
            <v>0</v>
          </cell>
          <cell r="S2313" t="str">
            <v>РОССИЯ</v>
          </cell>
          <cell r="T2313" t="str">
            <v>-</v>
          </cell>
          <cell r="U2313">
            <v>18</v>
          </cell>
          <cell r="V2313">
            <v>18</v>
          </cell>
        </row>
        <row r="2314">
          <cell r="A2314" t="str">
            <v>s001107</v>
          </cell>
          <cell r="B2314" t="str">
            <v>s</v>
          </cell>
          <cell r="C2314" t="str">
            <v>001107</v>
          </cell>
          <cell r="D2314" t="str">
            <v>ОРИГИНАЛ</v>
          </cell>
          <cell r="E2314" t="str">
            <v>ТРИМБАХ</v>
          </cell>
          <cell r="F2314" t="str">
            <v>Пино Гри Селексьон де Грен нобль (Эльзас)</v>
          </cell>
          <cell r="G2314">
            <v>0.75</v>
          </cell>
          <cell r="H2314">
            <v>1994</v>
          </cell>
          <cell r="K2314" t="str">
            <v>Нет</v>
          </cell>
          <cell r="M2314" t="str">
            <v>БУТ</v>
          </cell>
          <cell r="N2314" t="str">
            <v>БЕЛОЕ</v>
          </cell>
          <cell r="O2314">
            <v>13</v>
          </cell>
          <cell r="P2314" t="str">
            <v>AOC</v>
          </cell>
          <cell r="Q2314" t="str">
            <v>СЛАДКОЕ</v>
          </cell>
          <cell r="R2314">
            <v>12</v>
          </cell>
          <cell r="S2314" t="str">
            <v>Франция</v>
          </cell>
          <cell r="T2314" t="str">
            <v>Эльзас</v>
          </cell>
          <cell r="U2314">
            <v>1</v>
          </cell>
          <cell r="V2314">
            <v>1</v>
          </cell>
        </row>
        <row r="2315">
          <cell r="A2315" t="str">
            <v>s001798</v>
          </cell>
          <cell r="B2315" t="str">
            <v>s</v>
          </cell>
          <cell r="C2315" t="str">
            <v>001798</v>
          </cell>
          <cell r="D2315" t="str">
            <v>ОРИГИНАЛ</v>
          </cell>
          <cell r="E2315" t="str">
            <v>МЕЗОН ЛЕРУА</v>
          </cell>
          <cell r="F2315" t="str">
            <v>Вольнэ Премьер Крю ан Шампан</v>
          </cell>
          <cell r="G2315">
            <v>0.75</v>
          </cell>
          <cell r="H2315">
            <v>1999</v>
          </cell>
          <cell r="K2315" t="str">
            <v>Нет</v>
          </cell>
          <cell r="M2315" t="str">
            <v>БУТ</v>
          </cell>
          <cell r="N2315" t="str">
            <v>КРАСНОЕ</v>
          </cell>
          <cell r="O2315">
            <v>13</v>
          </cell>
          <cell r="P2315" t="str">
            <v>AOC</v>
          </cell>
          <cell r="Q2315" t="str">
            <v>СУХОЕ</v>
          </cell>
          <cell r="R2315">
            <v>12</v>
          </cell>
          <cell r="S2315" t="str">
            <v>Франция</v>
          </cell>
          <cell r="T2315" t="str">
            <v>Бургундия</v>
          </cell>
          <cell r="U2315">
            <v>1</v>
          </cell>
          <cell r="V2315">
            <v>1</v>
          </cell>
        </row>
        <row r="2316">
          <cell r="A2316" t="str">
            <v>s001880</v>
          </cell>
          <cell r="B2316" t="str">
            <v>s</v>
          </cell>
          <cell r="C2316" t="str">
            <v>001880</v>
          </cell>
          <cell r="D2316" t="str">
            <v>ОРИГИНАЛ</v>
          </cell>
          <cell r="E2316" t="str">
            <v>ДОМЕН МАРК КРЕЙДЕНВЕЙС</v>
          </cell>
          <cell r="F2316" t="str">
            <v>Мёнхберг Пино Гри Селексьон де Грэн Нобль</v>
          </cell>
          <cell r="G2316">
            <v>0.375</v>
          </cell>
          <cell r="H2316">
            <v>1989</v>
          </cell>
          <cell r="K2316" t="str">
            <v>Нет</v>
          </cell>
          <cell r="M2316" t="str">
            <v>БУТ</v>
          </cell>
          <cell r="N2316" t="str">
            <v>БЕЛОЕ</v>
          </cell>
          <cell r="O2316">
            <v>13</v>
          </cell>
          <cell r="P2316" t="str">
            <v>AOC</v>
          </cell>
          <cell r="Q2316" t="str">
            <v>СЛАДКОЕ</v>
          </cell>
          <cell r="R2316">
            <v>6</v>
          </cell>
          <cell r="S2316" t="str">
            <v>Франция</v>
          </cell>
          <cell r="T2316" t="str">
            <v>Эльзас</v>
          </cell>
          <cell r="U2316">
            <v>64</v>
          </cell>
          <cell r="V2316">
            <v>64</v>
          </cell>
        </row>
        <row r="2317">
          <cell r="A2317" t="str">
            <v>s001885</v>
          </cell>
          <cell r="B2317" t="str">
            <v>s</v>
          </cell>
          <cell r="C2317" t="str">
            <v>001885</v>
          </cell>
          <cell r="D2317" t="str">
            <v>ДЛЯСОТРУД</v>
          </cell>
          <cell r="E2317" t="str">
            <v>ДОННАФУГАТА</v>
          </cell>
          <cell r="F2317" t="str">
            <v>Кьяранда</v>
          </cell>
          <cell r="G2317">
            <v>0.75</v>
          </cell>
          <cell r="H2317">
            <v>2006</v>
          </cell>
          <cell r="K2317" t="str">
            <v>Нет</v>
          </cell>
          <cell r="M2317" t="str">
            <v>БУТ</v>
          </cell>
          <cell r="N2317" t="str">
            <v>БЕЛОЕ</v>
          </cell>
          <cell r="O2317">
            <v>14</v>
          </cell>
          <cell r="P2317" t="str">
            <v>DOC</v>
          </cell>
          <cell r="Q2317" t="str">
            <v>СУХОЕ</v>
          </cell>
          <cell r="R2317">
            <v>6</v>
          </cell>
          <cell r="S2317" t="str">
            <v>Италия</v>
          </cell>
          <cell r="T2317" t="str">
            <v>Сицилия</v>
          </cell>
          <cell r="U2317">
            <v>1</v>
          </cell>
          <cell r="V2317">
            <v>1</v>
          </cell>
        </row>
        <row r="2318">
          <cell r="A2318" t="str">
            <v>s001939</v>
          </cell>
          <cell r="B2318" t="str">
            <v>s</v>
          </cell>
          <cell r="C2318" t="str">
            <v>001939</v>
          </cell>
          <cell r="E2318" t="str">
            <v>ДОМЕН ДЕ ШЕНЕВЬЕР</v>
          </cell>
          <cell r="F2318" t="str">
            <v>Пти Шабли</v>
          </cell>
          <cell r="G2318">
            <v>0.75</v>
          </cell>
          <cell r="H2318">
            <v>2006</v>
          </cell>
          <cell r="K2318" t="str">
            <v>Нет</v>
          </cell>
          <cell r="M2318" t="str">
            <v>БУТ</v>
          </cell>
          <cell r="N2318" t="str">
            <v>БЕЛОЕ</v>
          </cell>
          <cell r="O2318">
            <v>12.5</v>
          </cell>
          <cell r="P2318" t="str">
            <v>AOC</v>
          </cell>
          <cell r="Q2318" t="str">
            <v>СУХОЕ</v>
          </cell>
          <cell r="S2318" t="str">
            <v>Франция</v>
          </cell>
          <cell r="T2318" t="str">
            <v>Бургундия</v>
          </cell>
          <cell r="U2318">
            <v>3</v>
          </cell>
          <cell r="V2318">
            <v>0</v>
          </cell>
        </row>
        <row r="2319">
          <cell r="A2319" t="str">
            <v>s001989</v>
          </cell>
          <cell r="B2319" t="str">
            <v>s</v>
          </cell>
          <cell r="C2319" t="str">
            <v>001989</v>
          </cell>
          <cell r="E2319" t="str">
            <v>ФРАПЭН</v>
          </cell>
          <cell r="F2319" t="str">
            <v>Домен Шато де Фонпино ХО Гранд Шампань</v>
          </cell>
          <cell r="G2319">
            <v>0.5</v>
          </cell>
          <cell r="H2319">
            <v>0</v>
          </cell>
          <cell r="K2319" t="str">
            <v>Нет</v>
          </cell>
          <cell r="M2319" t="str">
            <v>БУТ</v>
          </cell>
          <cell r="O2319">
            <v>41</v>
          </cell>
          <cell r="Q2319" t="str">
            <v>КОНЬЯК</v>
          </cell>
          <cell r="R2319">
            <v>12</v>
          </cell>
          <cell r="S2319" t="str">
            <v>Франция</v>
          </cell>
          <cell r="T2319" t="str">
            <v>Коньяк</v>
          </cell>
          <cell r="U2319">
            <v>309</v>
          </cell>
          <cell r="V2319">
            <v>309</v>
          </cell>
        </row>
        <row r="2320">
          <cell r="A2320" t="str">
            <v>s001993</v>
          </cell>
          <cell r="B2320" t="str">
            <v>s</v>
          </cell>
          <cell r="C2320" t="str">
            <v>001993</v>
          </cell>
          <cell r="D2320" t="str">
            <v>ОРИГИНАЛ</v>
          </cell>
          <cell r="E2320" t="str">
            <v>ФРАПЭН</v>
          </cell>
          <cell r="F2320" t="str">
            <v>Фрапэн V.I.P. XO Гранд Шампань в коробке</v>
          </cell>
          <cell r="G2320">
            <v>0.7</v>
          </cell>
          <cell r="H2320">
            <v>0</v>
          </cell>
          <cell r="K2320" t="str">
            <v>Нет</v>
          </cell>
          <cell r="M2320" t="str">
            <v>БУТ</v>
          </cell>
          <cell r="O2320">
            <v>40</v>
          </cell>
          <cell r="Q2320" t="str">
            <v>КОНЬЯК</v>
          </cell>
          <cell r="R2320">
            <v>6</v>
          </cell>
          <cell r="S2320" t="str">
            <v>Франция</v>
          </cell>
          <cell r="T2320" t="str">
            <v>Коньяк</v>
          </cell>
          <cell r="U2320">
            <v>136</v>
          </cell>
          <cell r="V2320">
            <v>131</v>
          </cell>
        </row>
        <row r="2321">
          <cell r="A2321" t="str">
            <v>s002009</v>
          </cell>
          <cell r="B2321" t="str">
            <v>s</v>
          </cell>
          <cell r="C2321" t="str">
            <v>002009</v>
          </cell>
          <cell r="E2321" t="str">
            <v>ФРАПЭН</v>
          </cell>
          <cell r="F2321" t="str">
            <v>Кюве Пьер Фрапэн 1888 п/у</v>
          </cell>
          <cell r="G2321">
            <v>0.7</v>
          </cell>
          <cell r="H2321">
            <v>1888</v>
          </cell>
          <cell r="K2321" t="str">
            <v>Нет</v>
          </cell>
          <cell r="M2321" t="str">
            <v>БУТ</v>
          </cell>
          <cell r="O2321">
            <v>40</v>
          </cell>
          <cell r="Q2321" t="str">
            <v>КОНЬЯК</v>
          </cell>
          <cell r="S2321" t="str">
            <v>Франция</v>
          </cell>
          <cell r="T2321" t="str">
            <v>Коньяк</v>
          </cell>
          <cell r="U2321">
            <v>1</v>
          </cell>
          <cell r="V2321">
            <v>1</v>
          </cell>
        </row>
        <row r="2322">
          <cell r="A2322" t="str">
            <v>s002806</v>
          </cell>
          <cell r="B2322" t="str">
            <v>s</v>
          </cell>
          <cell r="C2322" t="str">
            <v>002806</v>
          </cell>
          <cell r="D2322" t="str">
            <v>ДЛЯСОТРУД</v>
          </cell>
          <cell r="E2322" t="str">
            <v>БАРРЬЕР ФРЕР</v>
          </cell>
          <cell r="F2322" t="str">
            <v>Шато ля Миcсьон О-Брион (Пессак-Леоньян)</v>
          </cell>
          <cell r="G2322">
            <v>0.75</v>
          </cell>
          <cell r="H2322">
            <v>2005</v>
          </cell>
          <cell r="K2322" t="str">
            <v>Нет</v>
          </cell>
          <cell r="M2322" t="str">
            <v>БУТ</v>
          </cell>
          <cell r="N2322" t="str">
            <v>КРАСНОЕ</v>
          </cell>
          <cell r="O2322">
            <v>14.5</v>
          </cell>
          <cell r="P2322" t="str">
            <v>AOC</v>
          </cell>
          <cell r="Q2322" t="str">
            <v>СУХОЕ</v>
          </cell>
          <cell r="R2322">
            <v>12</v>
          </cell>
          <cell r="S2322" t="str">
            <v>Франция</v>
          </cell>
          <cell r="T2322" t="str">
            <v>Бордо</v>
          </cell>
          <cell r="U2322">
            <v>1</v>
          </cell>
          <cell r="V2322">
            <v>1</v>
          </cell>
        </row>
        <row r="2323">
          <cell r="A2323" t="str">
            <v>s003985</v>
          </cell>
          <cell r="B2323" t="str">
            <v>s</v>
          </cell>
          <cell r="C2323" t="str">
            <v>003985</v>
          </cell>
          <cell r="D2323" t="str">
            <v>ДЛЯСОТРУД</v>
          </cell>
          <cell r="E2323" t="str">
            <v>АЛЛЕГРИНИ</v>
          </cell>
          <cell r="F2323" t="str">
            <v>Речото Джованни Аллегрини</v>
          </cell>
          <cell r="G2323">
            <v>0.5</v>
          </cell>
          <cell r="H2323">
            <v>2004</v>
          </cell>
          <cell r="K2323" t="str">
            <v>Нет</v>
          </cell>
          <cell r="M2323" t="str">
            <v>БУТ</v>
          </cell>
          <cell r="N2323" t="str">
            <v>КРАСНОЕ</v>
          </cell>
          <cell r="O2323">
            <v>14</v>
          </cell>
          <cell r="P2323" t="str">
            <v>DOC</v>
          </cell>
          <cell r="Q2323" t="str">
            <v>СЛАДКОЕ</v>
          </cell>
          <cell r="R2323">
            <v>6</v>
          </cell>
          <cell r="S2323" t="str">
            <v>Италия</v>
          </cell>
          <cell r="T2323" t="str">
            <v>Венето</v>
          </cell>
          <cell r="U2323">
            <v>2</v>
          </cell>
          <cell r="V2323">
            <v>2</v>
          </cell>
        </row>
        <row r="2324">
          <cell r="A2324" t="str">
            <v>s005716</v>
          </cell>
          <cell r="B2324" t="str">
            <v>s</v>
          </cell>
          <cell r="C2324" t="str">
            <v>005716</v>
          </cell>
          <cell r="E2324" t="str">
            <v>ЧЕЛО</v>
          </cell>
          <cell r="F2324" t="str">
            <v>Гарганего э Шардонне</v>
          </cell>
          <cell r="G2324">
            <v>0.75</v>
          </cell>
          <cell r="H2324">
            <v>2007</v>
          </cell>
          <cell r="K2324" t="str">
            <v>Нет</v>
          </cell>
          <cell r="M2324" t="str">
            <v>БУТ</v>
          </cell>
          <cell r="N2324" t="str">
            <v>БЕЛОЕ</v>
          </cell>
          <cell r="O2324">
            <v>11.5</v>
          </cell>
          <cell r="P2324" t="str">
            <v>IGT</v>
          </cell>
          <cell r="Q2324" t="str">
            <v>П/СУХОЕ</v>
          </cell>
          <cell r="R2324">
            <v>6</v>
          </cell>
          <cell r="S2324" t="str">
            <v>Италия</v>
          </cell>
          <cell r="T2324" t="str">
            <v>Венето</v>
          </cell>
          <cell r="U2324">
            <v>1</v>
          </cell>
          <cell r="V2324">
            <v>0</v>
          </cell>
        </row>
        <row r="2325">
          <cell r="A2325" t="str">
            <v>s005806</v>
          </cell>
          <cell r="B2325" t="str">
            <v>s</v>
          </cell>
          <cell r="C2325" t="str">
            <v>005806</v>
          </cell>
          <cell r="E2325" t="str">
            <v>ЧЕЛО</v>
          </cell>
          <cell r="F2325" t="str">
            <v>Шардоне</v>
          </cell>
          <cell r="G2325">
            <v>0.75</v>
          </cell>
          <cell r="H2325">
            <v>2007</v>
          </cell>
          <cell r="K2325" t="str">
            <v>Нет</v>
          </cell>
          <cell r="M2325" t="str">
            <v>БУТ</v>
          </cell>
          <cell r="N2325" t="str">
            <v>БЕЛОЕ</v>
          </cell>
          <cell r="O2325">
            <v>11.5</v>
          </cell>
          <cell r="P2325" t="str">
            <v>IGT</v>
          </cell>
          <cell r="Q2325" t="str">
            <v>СУХОЕ</v>
          </cell>
          <cell r="R2325">
            <v>6</v>
          </cell>
          <cell r="S2325" t="str">
            <v>Италия</v>
          </cell>
          <cell r="T2325" t="str">
            <v>Венето</v>
          </cell>
          <cell r="U2325">
            <v>2</v>
          </cell>
          <cell r="V2325">
            <v>0</v>
          </cell>
        </row>
        <row r="2326">
          <cell r="A2326" t="str">
            <v>s005955</v>
          </cell>
          <cell r="B2326" t="str">
            <v>s</v>
          </cell>
          <cell r="C2326" t="str">
            <v>005955</v>
          </cell>
          <cell r="D2326" t="str">
            <v>ДЛЯСОТРУД</v>
          </cell>
          <cell r="E2326" t="str">
            <v>ВЬЕТТИ</v>
          </cell>
          <cell r="F2326" t="str">
            <v>Бароло Брунате</v>
          </cell>
          <cell r="G2326">
            <v>0.75</v>
          </cell>
          <cell r="H2326">
            <v>2003</v>
          </cell>
          <cell r="K2326" t="str">
            <v>Нет</v>
          </cell>
          <cell r="M2326" t="str">
            <v>БУТ</v>
          </cell>
          <cell r="N2326" t="str">
            <v>КРАСНОЕ</v>
          </cell>
          <cell r="O2326">
            <v>14.5</v>
          </cell>
          <cell r="P2326" t="str">
            <v>DOCG</v>
          </cell>
          <cell r="Q2326" t="str">
            <v>СУХОЕ</v>
          </cell>
          <cell r="R2326">
            <v>6</v>
          </cell>
          <cell r="S2326" t="str">
            <v>Италия</v>
          </cell>
          <cell r="T2326" t="str">
            <v>Пьемонт</v>
          </cell>
          <cell r="U2326">
            <v>3</v>
          </cell>
          <cell r="V2326">
            <v>0</v>
          </cell>
        </row>
        <row r="2327">
          <cell r="A2327" t="str">
            <v>s006113</v>
          </cell>
          <cell r="B2327" t="str">
            <v>s</v>
          </cell>
          <cell r="C2327" t="str">
            <v>006113</v>
          </cell>
          <cell r="F2327" t="str">
            <v>ГЛЕНФАРКЛАС 25 лет, 43%</v>
          </cell>
          <cell r="G2327">
            <v>0.7</v>
          </cell>
          <cell r="H2327">
            <v>0</v>
          </cell>
          <cell r="K2327" t="str">
            <v>Нет</v>
          </cell>
          <cell r="M2327" t="str">
            <v>БУТ</v>
          </cell>
          <cell r="O2327">
            <v>43</v>
          </cell>
          <cell r="S2327" t="str">
            <v>Соединенное Королевство</v>
          </cell>
          <cell r="U2327">
            <v>1</v>
          </cell>
          <cell r="V2327">
            <v>0</v>
          </cell>
        </row>
        <row r="2328">
          <cell r="A2328" t="str">
            <v>s006134</v>
          </cell>
          <cell r="B2328" t="str">
            <v>s</v>
          </cell>
          <cell r="C2328" t="str">
            <v>006134</v>
          </cell>
          <cell r="F2328" t="str">
            <v>Хайлэнд парк 18 лет в п/у</v>
          </cell>
          <cell r="G2328">
            <v>0.7</v>
          </cell>
          <cell r="H2328">
            <v>0</v>
          </cell>
          <cell r="K2328" t="str">
            <v>Нет</v>
          </cell>
          <cell r="M2328" t="str">
            <v>БУТ</v>
          </cell>
          <cell r="O2328">
            <v>43</v>
          </cell>
          <cell r="R2328">
            <v>6</v>
          </cell>
          <cell r="S2328" t="str">
            <v>Соединенное Королевство</v>
          </cell>
          <cell r="U2328">
            <v>1</v>
          </cell>
          <cell r="V2328">
            <v>1</v>
          </cell>
        </row>
        <row r="2329">
          <cell r="A2329" t="str">
            <v>s006141</v>
          </cell>
          <cell r="B2329" t="str">
            <v>s</v>
          </cell>
          <cell r="C2329" t="str">
            <v>006141</v>
          </cell>
          <cell r="F2329" t="str">
            <v>А.Е. Дор  ХО 40%</v>
          </cell>
          <cell r="G2329">
            <v>0.7</v>
          </cell>
          <cell r="H2329">
            <v>0</v>
          </cell>
          <cell r="K2329" t="str">
            <v>Нет</v>
          </cell>
          <cell r="M2329" t="str">
            <v>БУТ</v>
          </cell>
          <cell r="O2329">
            <v>40</v>
          </cell>
          <cell r="P2329" t="str">
            <v>AOC</v>
          </cell>
          <cell r="S2329" t="str">
            <v>Франция</v>
          </cell>
          <cell r="T2329" t="str">
            <v>Долина Луары</v>
          </cell>
          <cell r="U2329">
            <v>1</v>
          </cell>
          <cell r="V2329">
            <v>0</v>
          </cell>
        </row>
        <row r="2330">
          <cell r="A2330" t="str">
            <v>s006290</v>
          </cell>
          <cell r="B2330" t="str">
            <v>s</v>
          </cell>
          <cell r="C2330" t="str">
            <v>006290</v>
          </cell>
          <cell r="D2330" t="str">
            <v>ОРИГИНАЛ</v>
          </cell>
          <cell r="E2330" t="str">
            <v>ООО "Русский Стандарт Водка"</v>
          </cell>
          <cell r="F2330" t="str">
            <v>Водка "Русский Стандарт" 40%</v>
          </cell>
          <cell r="G2330">
            <v>0.5</v>
          </cell>
          <cell r="H2330">
            <v>0</v>
          </cell>
          <cell r="K2330" t="str">
            <v>Нет</v>
          </cell>
          <cell r="M2330" t="str">
            <v>БУТ</v>
          </cell>
          <cell r="O2330">
            <v>40</v>
          </cell>
          <cell r="R2330" t="str">
            <v>12, 24, 6</v>
          </cell>
          <cell r="S2330" t="str">
            <v>РОССИЯ</v>
          </cell>
          <cell r="T2330" t="str">
            <v>-</v>
          </cell>
          <cell r="U2330">
            <v>57</v>
          </cell>
          <cell r="V2330">
            <v>57</v>
          </cell>
        </row>
        <row r="2331">
          <cell r="A2331" t="str">
            <v>s006352</v>
          </cell>
          <cell r="B2331" t="str">
            <v>s</v>
          </cell>
          <cell r="C2331" t="str">
            <v>006352</v>
          </cell>
          <cell r="F2331" t="str">
            <v>Леро Кюве 20, 43% 0.2</v>
          </cell>
          <cell r="G2331">
            <v>0.2</v>
          </cell>
          <cell r="H2331">
            <v>0</v>
          </cell>
          <cell r="K2331" t="str">
            <v>Нет</v>
          </cell>
          <cell r="M2331" t="str">
            <v>БУТ</v>
          </cell>
          <cell r="O2331">
            <v>43</v>
          </cell>
          <cell r="S2331" t="str">
            <v>Франция</v>
          </cell>
          <cell r="T2331" t="str">
            <v>Долина Луары</v>
          </cell>
          <cell r="U2331">
            <v>1</v>
          </cell>
          <cell r="V2331">
            <v>0</v>
          </cell>
        </row>
        <row r="2332">
          <cell r="A2332" t="str">
            <v>s006453</v>
          </cell>
          <cell r="B2332" t="str">
            <v>s</v>
          </cell>
          <cell r="C2332" t="str">
            <v>006453</v>
          </cell>
          <cell r="F2332" t="str">
            <v>Лагавулин 16 лет п/у</v>
          </cell>
          <cell r="G2332">
            <v>0.75</v>
          </cell>
          <cell r="H2332">
            <v>0</v>
          </cell>
          <cell r="K2332" t="str">
            <v>Нет</v>
          </cell>
          <cell r="L2332">
            <v>586413</v>
          </cell>
          <cell r="M2332" t="str">
            <v>БУТ</v>
          </cell>
          <cell r="O2332">
            <v>43</v>
          </cell>
          <cell r="R2332">
            <v>6</v>
          </cell>
          <cell r="S2332" t="str">
            <v>Соединенное Королевство</v>
          </cell>
          <cell r="U2332">
            <v>5</v>
          </cell>
          <cell r="V2332">
            <v>4</v>
          </cell>
        </row>
        <row r="2333">
          <cell r="A2333" t="str">
            <v>s006456</v>
          </cell>
          <cell r="B2333" t="str">
            <v>s</v>
          </cell>
          <cell r="C2333" t="str">
            <v>006456</v>
          </cell>
          <cell r="F2333" t="str">
            <v>Херес Вальдеспино Карденал  Пало Кортадо 20,5% 0,75л.</v>
          </cell>
          <cell r="G2333">
            <v>0.75</v>
          </cell>
          <cell r="H2333">
            <v>0</v>
          </cell>
          <cell r="K2333" t="str">
            <v>Нет</v>
          </cell>
          <cell r="M2333" t="str">
            <v>БУТ</v>
          </cell>
          <cell r="N2333" t="str">
            <v>БЕЛОЕ</v>
          </cell>
          <cell r="O2333">
            <v>20.5</v>
          </cell>
          <cell r="Q2333" t="str">
            <v>ЛИКЁРН_ХЕРЕС</v>
          </cell>
          <cell r="S2333" t="str">
            <v>Испания</v>
          </cell>
          <cell r="T2333" t="str">
            <v>-</v>
          </cell>
          <cell r="U2333">
            <v>1</v>
          </cell>
          <cell r="V2333">
            <v>1</v>
          </cell>
        </row>
        <row r="2334">
          <cell r="A2334" t="str">
            <v>s006481</v>
          </cell>
          <cell r="B2334" t="str">
            <v>s</v>
          </cell>
          <cell r="C2334" t="str">
            <v>006481</v>
          </cell>
          <cell r="F2334" t="str">
            <v>Гленфиддик 12 лет туба (п/у)</v>
          </cell>
          <cell r="G2334">
            <v>0.75</v>
          </cell>
          <cell r="H2334">
            <v>0</v>
          </cell>
          <cell r="K2334" t="str">
            <v>Нет</v>
          </cell>
          <cell r="M2334" t="str">
            <v>БУТ</v>
          </cell>
          <cell r="O2334">
            <v>40</v>
          </cell>
          <cell r="R2334" t="str">
            <v>12, 6</v>
          </cell>
          <cell r="S2334" t="str">
            <v>Соединенное Королевство</v>
          </cell>
          <cell r="U2334">
            <v>19</v>
          </cell>
          <cell r="V2334">
            <v>19</v>
          </cell>
        </row>
        <row r="2335">
          <cell r="A2335" t="str">
            <v>s006537</v>
          </cell>
          <cell r="B2335" t="str">
            <v>s</v>
          </cell>
          <cell r="C2335" t="str">
            <v>006537</v>
          </cell>
          <cell r="F2335" t="str">
            <v>Коньяк Хеннесси&amp;К " Хеннесси/Hennessy X.O." в п/у /н.м./ 40%</v>
          </cell>
          <cell r="G2335">
            <v>0.7</v>
          </cell>
          <cell r="H2335">
            <v>0</v>
          </cell>
          <cell r="K2335" t="str">
            <v>Нет</v>
          </cell>
          <cell r="M2335" t="str">
            <v>БУТ</v>
          </cell>
          <cell r="O2335">
            <v>40</v>
          </cell>
          <cell r="R2335" t="str">
            <v>12, 6</v>
          </cell>
          <cell r="S2335" t="str">
            <v>Франция</v>
          </cell>
          <cell r="T2335" t="str">
            <v>Долина Луары</v>
          </cell>
          <cell r="U2335">
            <v>13</v>
          </cell>
          <cell r="V2335">
            <v>13</v>
          </cell>
        </row>
        <row r="2336">
          <cell r="A2336" t="str">
            <v>s006562</v>
          </cell>
          <cell r="B2336" t="str">
            <v>s</v>
          </cell>
          <cell r="C2336" t="str">
            <v>006562</v>
          </cell>
          <cell r="F2336" t="str">
            <v>БУШМИЛС Бурбон 57.5%</v>
          </cell>
          <cell r="G2336">
            <v>0.7</v>
          </cell>
          <cell r="H2336">
            <v>0</v>
          </cell>
          <cell r="K2336" t="str">
            <v>Нет</v>
          </cell>
          <cell r="M2336" t="str">
            <v>БУТ</v>
          </cell>
          <cell r="O2336">
            <v>57.5</v>
          </cell>
          <cell r="S2336" t="str">
            <v>Ирландия</v>
          </cell>
          <cell r="T2336" t="str">
            <v>-</v>
          </cell>
          <cell r="U2336">
            <v>1</v>
          </cell>
          <cell r="V2336">
            <v>1</v>
          </cell>
        </row>
        <row r="2337">
          <cell r="A2337" t="str">
            <v>s006657</v>
          </cell>
          <cell r="B2337" t="str">
            <v>s</v>
          </cell>
          <cell r="C2337" t="str">
            <v>006657</v>
          </cell>
          <cell r="F2337" t="str">
            <v>А.Е.Дор №9 wood box (дер.), 40%</v>
          </cell>
          <cell r="G2337">
            <v>0.7</v>
          </cell>
          <cell r="H2337">
            <v>0</v>
          </cell>
          <cell r="K2337" t="str">
            <v>Нет</v>
          </cell>
          <cell r="M2337" t="str">
            <v>БУТ</v>
          </cell>
          <cell r="O2337">
            <v>40</v>
          </cell>
          <cell r="S2337" t="str">
            <v>Франция</v>
          </cell>
          <cell r="T2337" t="str">
            <v>Долина Луары</v>
          </cell>
          <cell r="U2337">
            <v>1</v>
          </cell>
          <cell r="V2337">
            <v>1</v>
          </cell>
        </row>
        <row r="2338">
          <cell r="A2338" t="str">
            <v>s006722</v>
          </cell>
          <cell r="B2338" t="str">
            <v>s</v>
          </cell>
          <cell r="C2338" t="str">
            <v>006722</v>
          </cell>
          <cell r="D2338" t="str">
            <v>МАРКА</v>
          </cell>
          <cell r="F2338" t="str">
            <v>Джонни Уокер Блю Лейбл Магнум</v>
          </cell>
          <cell r="G2338">
            <v>1.75</v>
          </cell>
          <cell r="H2338">
            <v>0</v>
          </cell>
          <cell r="K2338" t="str">
            <v>Нет</v>
          </cell>
          <cell r="L2338">
            <v>602543</v>
          </cell>
          <cell r="M2338" t="str">
            <v>БУТ</v>
          </cell>
          <cell r="O2338">
            <v>43</v>
          </cell>
          <cell r="R2338">
            <v>3</v>
          </cell>
          <cell r="S2338" t="str">
            <v>Соединенное Королевство</v>
          </cell>
          <cell r="U2338">
            <v>1</v>
          </cell>
          <cell r="V2338">
            <v>1</v>
          </cell>
        </row>
        <row r="2339">
          <cell r="A2339" t="str">
            <v>s006762</v>
          </cell>
          <cell r="B2339" t="str">
            <v>s</v>
          </cell>
          <cell r="C2339" t="str">
            <v>006762</v>
          </cell>
          <cell r="F2339" t="str">
            <v>Шкаф для вина W155</v>
          </cell>
          <cell r="G2339">
            <v>0</v>
          </cell>
          <cell r="H2339">
            <v>0</v>
          </cell>
          <cell r="K2339" t="str">
            <v>Нет</v>
          </cell>
          <cell r="M2339" t="str">
            <v>ШТ</v>
          </cell>
          <cell r="O2339">
            <v>0</v>
          </cell>
          <cell r="S2339" t="str">
            <v>Дания</v>
          </cell>
          <cell r="T2339" t="str">
            <v>-</v>
          </cell>
          <cell r="U2339">
            <v>1</v>
          </cell>
          <cell r="V2339">
            <v>0</v>
          </cell>
        </row>
        <row r="2340">
          <cell r="A2340" t="str">
            <v>s007337</v>
          </cell>
          <cell r="B2340" t="str">
            <v>s</v>
          </cell>
          <cell r="C2340" t="str">
            <v>007337</v>
          </cell>
          <cell r="E2340" t="str">
            <v>ДОМИНИО ДЕ ПИНГУС</v>
          </cell>
          <cell r="F2340" t="str">
            <v>Пингус</v>
          </cell>
          <cell r="G2340">
            <v>0.75</v>
          </cell>
          <cell r="H2340">
            <v>2006</v>
          </cell>
          <cell r="K2340" t="str">
            <v>Нет</v>
          </cell>
          <cell r="M2340" t="str">
            <v>БУТ</v>
          </cell>
          <cell r="N2340" t="str">
            <v>КРАСНОЕ</v>
          </cell>
          <cell r="O2340">
            <v>15.5</v>
          </cell>
          <cell r="P2340" t="str">
            <v>DO</v>
          </cell>
          <cell r="Q2340" t="str">
            <v>СУХОЕ</v>
          </cell>
          <cell r="R2340">
            <v>12</v>
          </cell>
          <cell r="S2340" t="str">
            <v>Испания</v>
          </cell>
          <cell r="T2340" t="str">
            <v>Рибера дель Дуеро</v>
          </cell>
          <cell r="U2340">
            <v>2</v>
          </cell>
          <cell r="V2340">
            <v>2</v>
          </cell>
        </row>
        <row r="2341">
          <cell r="A2341" t="str">
            <v>s007364</v>
          </cell>
          <cell r="B2341" t="str">
            <v>s</v>
          </cell>
          <cell r="C2341" t="str">
            <v>007364</v>
          </cell>
          <cell r="E2341" t="str">
            <v>АЛЬВАРО ПАЛАСИОС</v>
          </cell>
          <cell r="F2341" t="str">
            <v>Л'Ермита Веллес Виньес</v>
          </cell>
          <cell r="G2341">
            <v>0.75</v>
          </cell>
          <cell r="H2341">
            <v>2006</v>
          </cell>
          <cell r="K2341" t="str">
            <v>Нет</v>
          </cell>
          <cell r="M2341" t="str">
            <v>БУТ</v>
          </cell>
          <cell r="N2341" t="str">
            <v>КРАСНОЕ</v>
          </cell>
          <cell r="O2341">
            <v>14.5</v>
          </cell>
          <cell r="P2341" t="str">
            <v>DOC</v>
          </cell>
          <cell r="Q2341" t="str">
            <v>СУХОЕ</v>
          </cell>
          <cell r="R2341">
            <v>6</v>
          </cell>
          <cell r="S2341" t="str">
            <v>Испания</v>
          </cell>
          <cell r="T2341" t="str">
            <v>Приорат</v>
          </cell>
          <cell r="U2341">
            <v>6</v>
          </cell>
          <cell r="V2341">
            <v>6</v>
          </cell>
        </row>
        <row r="2342">
          <cell r="A2342" t="str">
            <v>s007389</v>
          </cell>
          <cell r="B2342" t="str">
            <v>s</v>
          </cell>
          <cell r="C2342" t="str">
            <v>007389</v>
          </cell>
          <cell r="E2342" t="str">
            <v>АЛЬВАРО ПАЛАСИОС</v>
          </cell>
          <cell r="F2342" t="str">
            <v>Л'Ермита Веллес Виньес</v>
          </cell>
          <cell r="G2342">
            <v>1.5</v>
          </cell>
          <cell r="H2342">
            <v>2006</v>
          </cell>
          <cell r="K2342" t="str">
            <v>Нет</v>
          </cell>
          <cell r="M2342" t="str">
            <v>БУТ</v>
          </cell>
          <cell r="N2342" t="str">
            <v>КРАСНОЕ</v>
          </cell>
          <cell r="O2342">
            <v>14.5</v>
          </cell>
          <cell r="P2342" t="str">
            <v>DOC</v>
          </cell>
          <cell r="Q2342" t="str">
            <v>СУХОЕ</v>
          </cell>
          <cell r="S2342" t="str">
            <v>Испания</v>
          </cell>
          <cell r="T2342" t="str">
            <v>Приорат</v>
          </cell>
          <cell r="U2342">
            <v>1</v>
          </cell>
          <cell r="V2342">
            <v>1</v>
          </cell>
        </row>
        <row r="2343">
          <cell r="A2343" t="str">
            <v>s100002</v>
          </cell>
          <cell r="B2343" t="str">
            <v>s</v>
          </cell>
          <cell r="C2343" t="str">
            <v>100002</v>
          </cell>
          <cell r="D2343" t="str">
            <v>ОРИГИНАЛ</v>
          </cell>
          <cell r="E2343" t="str">
            <v>ДИСТИЛЛЕРИЕ ФРАНЧАКОРТА С.п.А.</v>
          </cell>
          <cell r="F2343" t="str">
            <v>Самбука Латине</v>
          </cell>
          <cell r="G2343">
            <v>0.7</v>
          </cell>
          <cell r="H2343">
            <v>0</v>
          </cell>
          <cell r="K2343" t="str">
            <v>Нет</v>
          </cell>
          <cell r="M2343" t="str">
            <v>БУТ</v>
          </cell>
          <cell r="O2343">
            <v>40</v>
          </cell>
          <cell r="P2343" t="str">
            <v>-</v>
          </cell>
          <cell r="Q2343" t="str">
            <v>ЛИКЁР КРЕП</v>
          </cell>
          <cell r="R2343">
            <v>6</v>
          </cell>
          <cell r="S2343" t="str">
            <v>Италия</v>
          </cell>
          <cell r="T2343" t="str">
            <v>Ломбардия</v>
          </cell>
          <cell r="U2343">
            <v>1116</v>
          </cell>
          <cell r="V2343">
            <v>1116</v>
          </cell>
        </row>
        <row r="2344">
          <cell r="A2344" t="str">
            <v>s100007</v>
          </cell>
          <cell r="B2344" t="str">
            <v>s</v>
          </cell>
          <cell r="C2344" t="str">
            <v>100007</v>
          </cell>
          <cell r="F2344" t="str">
            <v>Книга "100;50 трендов в мире вина и другие материалы" серия Simple Wine News</v>
          </cell>
          <cell r="G2344">
            <v>0</v>
          </cell>
          <cell r="H2344">
            <v>0</v>
          </cell>
          <cell r="K2344" t="str">
            <v>Нет</v>
          </cell>
          <cell r="M2344" t="str">
            <v>ШТ</v>
          </cell>
          <cell r="O2344">
            <v>3</v>
          </cell>
          <cell r="S2344" t="str">
            <v>РОССИЯ</v>
          </cell>
          <cell r="T2344" t="str">
            <v>-</v>
          </cell>
          <cell r="U2344">
            <v>24</v>
          </cell>
          <cell r="V2344">
            <v>24</v>
          </cell>
        </row>
        <row r="2345">
          <cell r="A2345" t="str">
            <v>s100014</v>
          </cell>
          <cell r="B2345" t="str">
            <v>s</v>
          </cell>
          <cell r="C2345" t="str">
            <v>100014</v>
          </cell>
          <cell r="E2345" t="str">
            <v>Динстон Дистиллери Кампани Лимитед</v>
          </cell>
          <cell r="F2345" t="str">
            <v>Динстон Эйджид 20 Еарс</v>
          </cell>
          <cell r="G2345">
            <v>0.7</v>
          </cell>
          <cell r="H2345">
            <v>0</v>
          </cell>
          <cell r="K2345" t="str">
            <v>Нет</v>
          </cell>
          <cell r="M2345" t="str">
            <v>БУТ</v>
          </cell>
          <cell r="O2345">
            <v>55.3</v>
          </cell>
          <cell r="P2345" t="str">
            <v>-</v>
          </cell>
          <cell r="Q2345" t="str">
            <v>ВИСКИ_СОЛ</v>
          </cell>
          <cell r="R2345" t="str">
            <v>6, 96, 4 800</v>
          </cell>
          <cell r="S2345" t="str">
            <v>Соединенное Королевство</v>
          </cell>
          <cell r="T2345" t="str">
            <v>-</v>
          </cell>
          <cell r="U2345">
            <v>1</v>
          </cell>
          <cell r="V2345">
            <v>1</v>
          </cell>
        </row>
        <row r="2346">
          <cell r="A2346" t="str">
            <v>s100020</v>
          </cell>
          <cell r="B2346" t="str">
            <v>s</v>
          </cell>
          <cell r="C2346" t="str">
            <v>100020</v>
          </cell>
          <cell r="E2346" t="str">
            <v>СС Виньобль Жоливе</v>
          </cell>
          <cell r="F2346" t="str">
            <v>Шато ле Розье (Бордо)</v>
          </cell>
          <cell r="G2346">
            <v>0.75</v>
          </cell>
          <cell r="H2346">
            <v>2015</v>
          </cell>
          <cell r="K2346" t="str">
            <v>Нет</v>
          </cell>
          <cell r="M2346" t="str">
            <v>БУТ</v>
          </cell>
          <cell r="N2346" t="str">
            <v>БЕЛОЕ</v>
          </cell>
          <cell r="O2346">
            <v>12.5</v>
          </cell>
          <cell r="P2346" t="str">
            <v>AOC</v>
          </cell>
          <cell r="Q2346" t="str">
            <v>СУХОЕ</v>
          </cell>
          <cell r="R2346">
            <v>12</v>
          </cell>
          <cell r="S2346" t="str">
            <v>Франция</v>
          </cell>
          <cell r="T2346" t="str">
            <v>Бордо</v>
          </cell>
          <cell r="U2346">
            <v>251</v>
          </cell>
          <cell r="V2346">
            <v>251</v>
          </cell>
        </row>
        <row r="2347">
          <cell r="A2347" t="str">
            <v>s100022</v>
          </cell>
          <cell r="B2347" t="str">
            <v>s</v>
          </cell>
          <cell r="C2347" t="str">
            <v>100022</v>
          </cell>
          <cell r="E2347" t="str">
            <v>АДЗЬЕНДА ВИНИКОЛА УМАНИ РОНКИ - С.П.А.</v>
          </cell>
          <cell r="F2347" t="str">
            <v>Пленио Кастелли ди Йези Вердиккио Классико Ризерва</v>
          </cell>
          <cell r="G2347">
            <v>0.75</v>
          </cell>
          <cell r="H2347">
            <v>2013</v>
          </cell>
          <cell r="K2347" t="str">
            <v>Нет</v>
          </cell>
          <cell r="M2347" t="str">
            <v>БУТ</v>
          </cell>
          <cell r="N2347" t="str">
            <v>БЕЛОЕ</v>
          </cell>
          <cell r="O2347">
            <v>14</v>
          </cell>
          <cell r="P2347" t="str">
            <v>DOCG</v>
          </cell>
          <cell r="Q2347" t="str">
            <v>СУХОЕ</v>
          </cell>
          <cell r="R2347" t="str">
            <v>6, 504</v>
          </cell>
          <cell r="S2347" t="str">
            <v>Италия</v>
          </cell>
          <cell r="T2347" t="str">
            <v>Марке</v>
          </cell>
          <cell r="U2347">
            <v>4</v>
          </cell>
          <cell r="V2347">
            <v>4</v>
          </cell>
        </row>
        <row r="2348">
          <cell r="A2348" t="str">
            <v>s100029</v>
          </cell>
          <cell r="B2348" t="str">
            <v>s</v>
          </cell>
          <cell r="C2348" t="str">
            <v>100029</v>
          </cell>
          <cell r="E2348" t="str">
            <v>КАНТИ ФЭМИЛИ С.П.А.</v>
          </cell>
          <cell r="F2348" t="str">
            <v>Каберне</v>
          </cell>
          <cell r="G2348">
            <v>0.75</v>
          </cell>
          <cell r="H2348">
            <v>2015</v>
          </cell>
          <cell r="K2348" t="str">
            <v>Нет</v>
          </cell>
          <cell r="M2348" t="str">
            <v>БУТ</v>
          </cell>
          <cell r="N2348" t="str">
            <v>КРАСНОЕ</v>
          </cell>
          <cell r="O2348">
            <v>11.5</v>
          </cell>
          <cell r="P2348" t="str">
            <v>-</v>
          </cell>
          <cell r="Q2348" t="str">
            <v>СУХОЕ</v>
          </cell>
          <cell r="R2348" t="str">
            <v>6, 600</v>
          </cell>
          <cell r="S2348" t="str">
            <v>Италия</v>
          </cell>
          <cell r="T2348" t="str">
            <v>-</v>
          </cell>
          <cell r="U2348">
            <v>14458</v>
          </cell>
          <cell r="V2348">
            <v>14458</v>
          </cell>
        </row>
        <row r="2349">
          <cell r="A2349" t="str">
            <v>s100033</v>
          </cell>
          <cell r="B2349" t="str">
            <v>s</v>
          </cell>
          <cell r="C2349" t="str">
            <v>100033</v>
          </cell>
          <cell r="E2349" t="str">
            <v>Зе Бергкельдер</v>
          </cell>
          <cell r="F2349" t="str">
            <v>Ту Оушенс Рэд</v>
          </cell>
          <cell r="G2349">
            <v>0.75</v>
          </cell>
          <cell r="H2349">
            <v>2015</v>
          </cell>
          <cell r="K2349" t="str">
            <v>Нет</v>
          </cell>
          <cell r="M2349" t="str">
            <v>БУТ</v>
          </cell>
          <cell r="N2349" t="str">
            <v>КРАСНОЕ</v>
          </cell>
          <cell r="O2349">
            <v>13</v>
          </cell>
          <cell r="P2349" t="str">
            <v>-</v>
          </cell>
          <cell r="Q2349" t="str">
            <v>П/СУХОЕ</v>
          </cell>
          <cell r="R2349">
            <v>6</v>
          </cell>
          <cell r="S2349" t="str">
            <v>Южная Африка</v>
          </cell>
          <cell r="T2349" t="str">
            <v>Вестерн Кейп</v>
          </cell>
          <cell r="U2349">
            <v>3111</v>
          </cell>
          <cell r="V2349">
            <v>3111</v>
          </cell>
        </row>
        <row r="2350">
          <cell r="A2350" t="str">
            <v>s100034</v>
          </cell>
          <cell r="B2350" t="str">
            <v>s</v>
          </cell>
          <cell r="C2350" t="str">
            <v>100034</v>
          </cell>
          <cell r="E2350" t="str">
            <v>Зе Бергкельдер</v>
          </cell>
          <cell r="F2350" t="str">
            <v>Ту Оушенс Шираз</v>
          </cell>
          <cell r="G2350">
            <v>0.75</v>
          </cell>
          <cell r="H2350">
            <v>2015</v>
          </cell>
          <cell r="K2350" t="str">
            <v>Нет</v>
          </cell>
          <cell r="M2350" t="str">
            <v>БУТ</v>
          </cell>
          <cell r="N2350" t="str">
            <v>КРАСНОЕ</v>
          </cell>
          <cell r="O2350">
            <v>14</v>
          </cell>
          <cell r="P2350" t="str">
            <v>-</v>
          </cell>
          <cell r="Q2350" t="str">
            <v>П/СУХОЕ</v>
          </cell>
          <cell r="R2350">
            <v>6</v>
          </cell>
          <cell r="S2350" t="str">
            <v>Южная Африка</v>
          </cell>
          <cell r="T2350" t="str">
            <v>Вестерн Кейп</v>
          </cell>
          <cell r="U2350">
            <v>283</v>
          </cell>
          <cell r="V2350">
            <v>283</v>
          </cell>
        </row>
        <row r="2351">
          <cell r="A2351" t="str">
            <v>s100036</v>
          </cell>
          <cell r="B2351" t="str">
            <v>s</v>
          </cell>
          <cell r="C2351" t="str">
            <v>100036</v>
          </cell>
          <cell r="E2351" t="str">
            <v>Татсуума-Хонке Брюинг Ко. ЛТД.</v>
          </cell>
          <cell r="F2351" t="str">
            <v>Хакусика Сноу Бьюти Нигори</v>
          </cell>
          <cell r="G2351">
            <v>0.3</v>
          </cell>
          <cell r="H2351">
            <v>0</v>
          </cell>
          <cell r="K2351" t="str">
            <v>Нет</v>
          </cell>
          <cell r="M2351" t="str">
            <v>БУТ</v>
          </cell>
          <cell r="O2351">
            <v>14.7</v>
          </cell>
          <cell r="P2351" t="str">
            <v>-</v>
          </cell>
          <cell r="Q2351" t="str">
            <v>САКЕ</v>
          </cell>
          <cell r="R2351">
            <v>12</v>
          </cell>
          <cell r="S2351" t="str">
            <v>Япония</v>
          </cell>
          <cell r="T2351" t="str">
            <v>-</v>
          </cell>
          <cell r="U2351">
            <v>155</v>
          </cell>
          <cell r="V2351">
            <v>155</v>
          </cell>
        </row>
        <row r="2352">
          <cell r="A2352" t="str">
            <v>s100037</v>
          </cell>
          <cell r="B2352" t="str">
            <v>s</v>
          </cell>
          <cell r="C2352" t="str">
            <v>100037</v>
          </cell>
          <cell r="E2352" t="str">
            <v>АЛЬВАРО ПАЛАCИОС, С.Л.</v>
          </cell>
          <cell r="F2352" t="str">
            <v>Лес Террассес Веллес Виньес</v>
          </cell>
          <cell r="G2352">
            <v>0.75</v>
          </cell>
          <cell r="H2352">
            <v>2014</v>
          </cell>
          <cell r="K2352" t="str">
            <v>Нет</v>
          </cell>
          <cell r="M2352" t="str">
            <v>БУТ</v>
          </cell>
          <cell r="N2352" t="str">
            <v>КРАСНОЕ</v>
          </cell>
          <cell r="O2352">
            <v>14.5</v>
          </cell>
          <cell r="P2352" t="str">
            <v>DOC</v>
          </cell>
          <cell r="Q2352" t="str">
            <v>СУХОЕ</v>
          </cell>
          <cell r="R2352">
            <v>12</v>
          </cell>
          <cell r="S2352" t="str">
            <v>Испания</v>
          </cell>
          <cell r="T2352" t="str">
            <v>Приорат</v>
          </cell>
          <cell r="U2352">
            <v>78</v>
          </cell>
          <cell r="V2352">
            <v>78</v>
          </cell>
        </row>
        <row r="2353">
          <cell r="A2353" t="str">
            <v>s100039</v>
          </cell>
          <cell r="B2353" t="str">
            <v>s</v>
          </cell>
          <cell r="C2353" t="str">
            <v>100039</v>
          </cell>
          <cell r="E2353" t="str">
            <v>Зе Тэйбллэндз Вайн Кампани Лимитед</v>
          </cell>
          <cell r="F2353" t="str">
            <v>Лагун Хилл Совиньон Блан (Мартинборо)</v>
          </cell>
          <cell r="G2353">
            <v>0.75</v>
          </cell>
          <cell r="H2353">
            <v>2015</v>
          </cell>
          <cell r="K2353" t="str">
            <v>Нет</v>
          </cell>
          <cell r="M2353" t="str">
            <v>БУТ</v>
          </cell>
          <cell r="N2353" t="str">
            <v>БЕЛОЕ</v>
          </cell>
          <cell r="O2353">
            <v>12.5</v>
          </cell>
          <cell r="P2353" t="str">
            <v>-</v>
          </cell>
          <cell r="Q2353" t="str">
            <v>П/СУХОЕ</v>
          </cell>
          <cell r="R2353" t="str">
            <v>6, 12</v>
          </cell>
          <cell r="S2353" t="str">
            <v>Новая Зеландия</v>
          </cell>
          <cell r="T2353" t="str">
            <v>Мартинборо</v>
          </cell>
          <cell r="U2353">
            <v>104</v>
          </cell>
          <cell r="V2353">
            <v>104</v>
          </cell>
        </row>
        <row r="2354">
          <cell r="A2354" t="str">
            <v>s100056</v>
          </cell>
          <cell r="B2354" t="str">
            <v>s</v>
          </cell>
          <cell r="C2354" t="str">
            <v>100056</v>
          </cell>
          <cell r="D2354" t="str">
            <v>ОРИГИНАЛ</v>
          </cell>
          <cell r="E2354" t="str">
            <v>КАНТИ ФЭМИЛИ С.П.А.</v>
          </cell>
          <cell r="F2354" t="str">
            <v>Шардоне</v>
          </cell>
          <cell r="G2354">
            <v>0.75</v>
          </cell>
          <cell r="H2354">
            <v>2015</v>
          </cell>
          <cell r="K2354" t="str">
            <v>Нет</v>
          </cell>
          <cell r="M2354" t="str">
            <v>БУТ</v>
          </cell>
          <cell r="N2354" t="str">
            <v>БЕЛОЕ</v>
          </cell>
          <cell r="O2354">
            <v>11.5</v>
          </cell>
          <cell r="P2354" t="str">
            <v>-</v>
          </cell>
          <cell r="Q2354" t="str">
            <v>П/СУХОЕ</v>
          </cell>
          <cell r="R2354" t="str">
            <v>6, 600</v>
          </cell>
          <cell r="S2354" t="str">
            <v>Италия</v>
          </cell>
          <cell r="T2354" t="str">
            <v>-</v>
          </cell>
          <cell r="U2354">
            <v>20835</v>
          </cell>
          <cell r="V2354">
            <v>20835</v>
          </cell>
        </row>
        <row r="2355">
          <cell r="A2355" t="str">
            <v>s100061</v>
          </cell>
          <cell r="B2355" t="str">
            <v>s</v>
          </cell>
          <cell r="C2355" t="str">
            <v>100061</v>
          </cell>
          <cell r="E2355" t="str">
            <v>ССА Шато де ля Гардин Брюнель э Фис</v>
          </cell>
          <cell r="F2355" t="str">
            <v>Шато де ля Гардин (Шатонеф-дю-Пап)</v>
          </cell>
          <cell r="G2355">
            <v>0.75</v>
          </cell>
          <cell r="H2355">
            <v>2013</v>
          </cell>
          <cell r="K2355" t="str">
            <v>Нет</v>
          </cell>
          <cell r="M2355" t="str">
            <v>БУТ</v>
          </cell>
          <cell r="N2355" t="str">
            <v>КРАСНОЕ</v>
          </cell>
          <cell r="O2355">
            <v>14</v>
          </cell>
          <cell r="P2355" t="str">
            <v>AOC</v>
          </cell>
          <cell r="Q2355" t="str">
            <v>СУХОЕ</v>
          </cell>
          <cell r="R2355" t="str">
            <v>12, 6, 420</v>
          </cell>
          <cell r="S2355" t="str">
            <v>Франция</v>
          </cell>
          <cell r="T2355" t="str">
            <v>Долина Роны</v>
          </cell>
          <cell r="U2355">
            <v>0</v>
          </cell>
          <cell r="V2355">
            <v>0</v>
          </cell>
        </row>
        <row r="2356">
          <cell r="A2356" t="str">
            <v>s100064</v>
          </cell>
          <cell r="B2356" t="str">
            <v>s</v>
          </cell>
          <cell r="C2356" t="str">
            <v>100064</v>
          </cell>
          <cell r="E2356" t="str">
            <v>СА Мезон Жозеф Друэн</v>
          </cell>
          <cell r="F2356" t="str">
            <v>Шабли Премье Крю Монмен</v>
          </cell>
          <cell r="G2356">
            <v>0.75</v>
          </cell>
          <cell r="H2356">
            <v>2014</v>
          </cell>
          <cell r="K2356" t="str">
            <v>Нет</v>
          </cell>
          <cell r="M2356" t="str">
            <v>БУТ</v>
          </cell>
          <cell r="N2356" t="str">
            <v>БЕЛОЕ</v>
          </cell>
          <cell r="O2356">
            <v>12.5</v>
          </cell>
          <cell r="P2356" t="str">
            <v>AOC</v>
          </cell>
          <cell r="Q2356" t="str">
            <v>СУХОЕ</v>
          </cell>
          <cell r="R2356" t="str">
            <v>12, 504</v>
          </cell>
          <cell r="S2356" t="str">
            <v>Франция</v>
          </cell>
          <cell r="T2356" t="str">
            <v>Бургундия</v>
          </cell>
          <cell r="U2356">
            <v>2</v>
          </cell>
          <cell r="V2356">
            <v>2</v>
          </cell>
        </row>
        <row r="2357">
          <cell r="A2357" t="str">
            <v>s100066</v>
          </cell>
          <cell r="B2357" t="str">
            <v>s</v>
          </cell>
          <cell r="C2357" t="str">
            <v>100066</v>
          </cell>
          <cell r="E2357" t="str">
            <v>СА Мезон Жозеф Друэн</v>
          </cell>
          <cell r="F2357" t="str">
            <v>Лафоре Бургонь Пино Нуар</v>
          </cell>
          <cell r="G2357">
            <v>0.375</v>
          </cell>
          <cell r="H2357">
            <v>2014</v>
          </cell>
          <cell r="K2357" t="str">
            <v>Нет</v>
          </cell>
          <cell r="M2357" t="str">
            <v>БУТ</v>
          </cell>
          <cell r="N2357" t="str">
            <v>КРАСНОЕ</v>
          </cell>
          <cell r="O2357">
            <v>12.5</v>
          </cell>
          <cell r="P2357" t="str">
            <v>AOC</v>
          </cell>
          <cell r="Q2357" t="str">
            <v>СУХОЕ</v>
          </cell>
          <cell r="R2357">
            <v>24</v>
          </cell>
          <cell r="S2357" t="str">
            <v>Франция</v>
          </cell>
          <cell r="T2357" t="str">
            <v>Бургундия</v>
          </cell>
          <cell r="U2357">
            <v>117</v>
          </cell>
          <cell r="V2357">
            <v>117</v>
          </cell>
        </row>
        <row r="2358">
          <cell r="A2358" t="str">
            <v>s100067</v>
          </cell>
          <cell r="B2358" t="str">
            <v>s</v>
          </cell>
          <cell r="C2358" t="str">
            <v>100067</v>
          </cell>
          <cell r="E2358" t="str">
            <v>СА Мезон Жозеф Друэн</v>
          </cell>
          <cell r="F2358" t="str">
            <v>Макон-Вилляж</v>
          </cell>
          <cell r="G2358">
            <v>0.75</v>
          </cell>
          <cell r="H2358">
            <v>2014</v>
          </cell>
          <cell r="K2358" t="str">
            <v>Нет</v>
          </cell>
          <cell r="M2358" t="str">
            <v>БУТ</v>
          </cell>
          <cell r="N2358" t="str">
            <v>БЕЛОЕ</v>
          </cell>
          <cell r="O2358">
            <v>13</v>
          </cell>
          <cell r="P2358" t="str">
            <v>AOC</v>
          </cell>
          <cell r="Q2358" t="str">
            <v>СУХОЕ</v>
          </cell>
          <cell r="R2358" t="str">
            <v>6, 12, 504</v>
          </cell>
          <cell r="S2358" t="str">
            <v>Франция</v>
          </cell>
          <cell r="T2358" t="str">
            <v>Бургундия</v>
          </cell>
          <cell r="U2358">
            <v>8</v>
          </cell>
          <cell r="V2358">
            <v>8</v>
          </cell>
        </row>
        <row r="2359">
          <cell r="A2359" t="str">
            <v>s100082</v>
          </cell>
          <cell r="B2359" t="str">
            <v>s</v>
          </cell>
          <cell r="C2359" t="str">
            <v>100082</v>
          </cell>
          <cell r="E2359" t="str">
            <v>ДЕСЕНДИЕНТЕС ДЕ Х. ПАЛАСИОС, C.Л.</v>
          </cell>
          <cell r="F2359" t="str">
            <v>Петалос</v>
          </cell>
          <cell r="G2359">
            <v>0.75</v>
          </cell>
          <cell r="H2359">
            <v>2014</v>
          </cell>
          <cell r="K2359" t="str">
            <v>Нет</v>
          </cell>
          <cell r="M2359" t="str">
            <v>БУТ</v>
          </cell>
          <cell r="N2359" t="str">
            <v>КРАСНОЕ</v>
          </cell>
          <cell r="O2359">
            <v>13.5</v>
          </cell>
          <cell r="P2359" t="str">
            <v>DO</v>
          </cell>
          <cell r="Q2359" t="str">
            <v>СУХОЕ</v>
          </cell>
          <cell r="R2359" t="str">
            <v>6, 12, 462</v>
          </cell>
          <cell r="S2359" t="str">
            <v>Испания</v>
          </cell>
          <cell r="T2359" t="str">
            <v>Бьерсо</v>
          </cell>
          <cell r="U2359">
            <v>491</v>
          </cell>
          <cell r="V2359">
            <v>491</v>
          </cell>
        </row>
        <row r="2360">
          <cell r="A2360" t="str">
            <v>s100083</v>
          </cell>
          <cell r="B2360" t="str">
            <v>s</v>
          </cell>
          <cell r="C2360" t="str">
            <v>100083</v>
          </cell>
          <cell r="E2360" t="str">
            <v>ЕАРЛ Фамий Буаро</v>
          </cell>
          <cell r="F2360" t="str">
            <v>Шато Пирон (Грав)</v>
          </cell>
          <cell r="G2360">
            <v>0.75</v>
          </cell>
          <cell r="H2360">
            <v>2014</v>
          </cell>
          <cell r="K2360" t="str">
            <v>Нет</v>
          </cell>
          <cell r="M2360" t="str">
            <v>БУТ</v>
          </cell>
          <cell r="N2360" t="str">
            <v>БЕЛОЕ</v>
          </cell>
          <cell r="O2360">
            <v>12.5</v>
          </cell>
          <cell r="P2360" t="str">
            <v>AOC</v>
          </cell>
          <cell r="Q2360" t="str">
            <v>СУХОЕ</v>
          </cell>
          <cell r="R2360" t="str">
            <v>2, 6</v>
          </cell>
          <cell r="S2360" t="str">
            <v>Франция</v>
          </cell>
          <cell r="T2360" t="str">
            <v>Бордо</v>
          </cell>
          <cell r="U2360">
            <v>38</v>
          </cell>
          <cell r="V2360">
            <v>38</v>
          </cell>
        </row>
        <row r="2361">
          <cell r="A2361" t="str">
            <v>s100085</v>
          </cell>
          <cell r="B2361" t="str">
            <v>s</v>
          </cell>
          <cell r="C2361" t="str">
            <v>100085</v>
          </cell>
          <cell r="E2361" t="str">
            <v>ССЕА Шато Педескло</v>
          </cell>
          <cell r="F2361" t="str">
            <v>Шато Педескло Гран Крю Классе (Пойяк)</v>
          </cell>
          <cell r="G2361">
            <v>0.75</v>
          </cell>
          <cell r="H2361">
            <v>2012</v>
          </cell>
          <cell r="K2361" t="str">
            <v>Нет</v>
          </cell>
          <cell r="M2361" t="str">
            <v>БУТ</v>
          </cell>
          <cell r="N2361" t="str">
            <v>КРАСНОЕ</v>
          </cell>
          <cell r="O2361">
            <v>13</v>
          </cell>
          <cell r="P2361" t="str">
            <v>AOC</v>
          </cell>
          <cell r="Q2361" t="str">
            <v>СУХОЕ</v>
          </cell>
          <cell r="R2361" t="str">
            <v>12, 6, 420</v>
          </cell>
          <cell r="S2361" t="str">
            <v>Франция</v>
          </cell>
          <cell r="T2361" t="str">
            <v>Бордо</v>
          </cell>
          <cell r="U2361">
            <v>0</v>
          </cell>
          <cell r="V2361">
            <v>0</v>
          </cell>
        </row>
        <row r="2362">
          <cell r="A2362" t="str">
            <v>s100087</v>
          </cell>
          <cell r="B2362" t="str">
            <v>s</v>
          </cell>
          <cell r="C2362" t="str">
            <v>100087</v>
          </cell>
          <cell r="D2362" t="str">
            <v>ОРИГИНАЛ</v>
          </cell>
          <cell r="E2362" t="str">
            <v>Чело э Терра С.п.А.</v>
          </cell>
          <cell r="F2362" t="str">
            <v>Гарганега э Шардоне</v>
          </cell>
          <cell r="G2362">
            <v>0.75</v>
          </cell>
          <cell r="H2362">
            <v>2015</v>
          </cell>
          <cell r="K2362" t="str">
            <v>Нет</v>
          </cell>
          <cell r="M2362" t="str">
            <v>БУТ</v>
          </cell>
          <cell r="N2362" t="str">
            <v>БЕЛОЕ</v>
          </cell>
          <cell r="O2362">
            <v>11.5</v>
          </cell>
          <cell r="P2362" t="str">
            <v>IGT</v>
          </cell>
          <cell r="Q2362" t="str">
            <v>П/СУХОЕ</v>
          </cell>
          <cell r="R2362">
            <v>6</v>
          </cell>
          <cell r="S2362" t="str">
            <v>Италия</v>
          </cell>
          <cell r="T2362" t="str">
            <v>Венето</v>
          </cell>
          <cell r="U2362">
            <v>0</v>
          </cell>
          <cell r="V2362">
            <v>0</v>
          </cell>
        </row>
        <row r="2363">
          <cell r="A2363" t="str">
            <v>s100088</v>
          </cell>
          <cell r="B2363" t="str">
            <v>s</v>
          </cell>
          <cell r="C2363" t="str">
            <v>100088</v>
          </cell>
          <cell r="E2363" t="str">
            <v>С.С. Домен Мартен</v>
          </cell>
          <cell r="F2363" t="str">
            <v>Шато Глория (Сен-Жюльен)</v>
          </cell>
          <cell r="G2363">
            <v>0.75</v>
          </cell>
          <cell r="H2363">
            <v>2012</v>
          </cell>
          <cell r="K2363" t="str">
            <v>Нет</v>
          </cell>
          <cell r="M2363" t="str">
            <v>БУТ</v>
          </cell>
          <cell r="N2363" t="str">
            <v>КРАСНОЕ</v>
          </cell>
          <cell r="O2363">
            <v>13</v>
          </cell>
          <cell r="P2363" t="str">
            <v>AOC</v>
          </cell>
          <cell r="Q2363" t="str">
            <v>СУХОЕ</v>
          </cell>
          <cell r="R2363" t="str">
            <v>12, 6, 360</v>
          </cell>
          <cell r="S2363" t="str">
            <v>Франция</v>
          </cell>
          <cell r="T2363" t="str">
            <v>Бордо</v>
          </cell>
          <cell r="U2363">
            <v>157</v>
          </cell>
          <cell r="V2363">
            <v>157</v>
          </cell>
        </row>
        <row r="2364">
          <cell r="A2364" t="str">
            <v>s100089</v>
          </cell>
          <cell r="B2364" t="str">
            <v>s</v>
          </cell>
          <cell r="C2364" t="str">
            <v>100089</v>
          </cell>
          <cell r="E2364" t="str">
            <v>Орнеллайя э Массето Сочиета Агрикола С.р.л.</v>
          </cell>
          <cell r="F2364" t="str">
            <v>Массето (Тоскана)</v>
          </cell>
          <cell r="G2364">
            <v>1.5</v>
          </cell>
          <cell r="H2364">
            <v>2012</v>
          </cell>
          <cell r="K2364" t="str">
            <v>Нет</v>
          </cell>
          <cell r="M2364" t="str">
            <v>БУТ</v>
          </cell>
          <cell r="N2364" t="str">
            <v>КРАСНОЕ</v>
          </cell>
          <cell r="O2364">
            <v>15</v>
          </cell>
          <cell r="P2364" t="str">
            <v>IGT</v>
          </cell>
          <cell r="Q2364" t="str">
            <v>СУХОЕ</v>
          </cell>
          <cell r="S2364" t="str">
            <v>Италия</v>
          </cell>
          <cell r="T2364" t="str">
            <v>Тоскана</v>
          </cell>
          <cell r="U2364">
            <v>2</v>
          </cell>
          <cell r="V2364">
            <v>2</v>
          </cell>
        </row>
        <row r="2365">
          <cell r="A2365" t="str">
            <v>s100091</v>
          </cell>
          <cell r="B2365" t="str">
            <v>s</v>
          </cell>
          <cell r="C2365" t="str">
            <v>100091</v>
          </cell>
          <cell r="D2365" t="str">
            <v>ОРИГИНАЛ</v>
          </cell>
          <cell r="E2365" t="str">
            <v>Кантина Вальполичелла Неграр  с.с.а.</v>
          </cell>
          <cell r="F2365" t="str">
            <v>Домини Венети Вальполичелла Классико Супериоре Рипассо ла Казетта</v>
          </cell>
          <cell r="G2365">
            <v>0.75</v>
          </cell>
          <cell r="H2365">
            <v>2013</v>
          </cell>
          <cell r="K2365" t="str">
            <v>Нет</v>
          </cell>
          <cell r="M2365" t="str">
            <v>БУТ</v>
          </cell>
          <cell r="N2365" t="str">
            <v>КРАСНОЕ</v>
          </cell>
          <cell r="O2365">
            <v>14</v>
          </cell>
          <cell r="P2365" t="str">
            <v>DOC</v>
          </cell>
          <cell r="Q2365" t="str">
            <v>П/СУХОЕ</v>
          </cell>
          <cell r="R2365">
            <v>6</v>
          </cell>
          <cell r="S2365" t="str">
            <v>Италия</v>
          </cell>
          <cell r="T2365" t="str">
            <v>Венето</v>
          </cell>
          <cell r="U2365">
            <v>66</v>
          </cell>
          <cell r="V2365">
            <v>66</v>
          </cell>
        </row>
        <row r="2366">
          <cell r="A2366" t="str">
            <v>s100092</v>
          </cell>
          <cell r="B2366" t="str">
            <v>s</v>
          </cell>
          <cell r="C2366" t="str">
            <v>100092</v>
          </cell>
          <cell r="E2366" t="str">
            <v>БАНФИ С.р.л.</v>
          </cell>
          <cell r="F2366" t="str">
            <v>Брунелло ди Монтальчино</v>
          </cell>
          <cell r="G2366">
            <v>0.375</v>
          </cell>
          <cell r="H2366">
            <v>2011</v>
          </cell>
          <cell r="K2366" t="str">
            <v>Нет</v>
          </cell>
          <cell r="M2366" t="str">
            <v>БУТ</v>
          </cell>
          <cell r="N2366" t="str">
            <v>КРАСНОЕ</v>
          </cell>
          <cell r="O2366">
            <v>14</v>
          </cell>
          <cell r="P2366" t="str">
            <v>DOCG</v>
          </cell>
          <cell r="Q2366" t="str">
            <v>СУХОЕ</v>
          </cell>
          <cell r="R2366" t="str">
            <v>12, 672</v>
          </cell>
          <cell r="S2366" t="str">
            <v>Италия</v>
          </cell>
          <cell r="T2366" t="str">
            <v>Тоскана</v>
          </cell>
          <cell r="U2366">
            <v>0</v>
          </cell>
          <cell r="V2366">
            <v>0</v>
          </cell>
        </row>
        <row r="2367">
          <cell r="A2367" t="str">
            <v>s100095</v>
          </cell>
          <cell r="B2367" t="str">
            <v>s</v>
          </cell>
          <cell r="C2367" t="str">
            <v>100095</v>
          </cell>
          <cell r="D2367" t="str">
            <v>ОРИГИНАЛ</v>
          </cell>
          <cell r="E2367" t="str">
            <v>ТЕНУТА ДИ ДОННАФУГАТА С.Р.Л. СОЧИЕТА АГРИКОЛА</v>
          </cell>
          <cell r="F2367" t="str">
            <v>Антилия (Сицилия)</v>
          </cell>
          <cell r="G2367">
            <v>0.75</v>
          </cell>
          <cell r="H2367">
            <v>2015</v>
          </cell>
          <cell r="K2367" t="str">
            <v>Нет</v>
          </cell>
          <cell r="M2367" t="str">
            <v>БУТ</v>
          </cell>
          <cell r="N2367" t="str">
            <v>БЕЛОЕ</v>
          </cell>
          <cell r="O2367">
            <v>12.5</v>
          </cell>
          <cell r="P2367" t="str">
            <v>DOC</v>
          </cell>
          <cell r="Q2367" t="str">
            <v>СУХОЕ</v>
          </cell>
          <cell r="R2367" t="str">
            <v>12, 6, 600</v>
          </cell>
          <cell r="S2367" t="str">
            <v>Италия</v>
          </cell>
          <cell r="T2367" t="str">
            <v>Сицилия</v>
          </cell>
          <cell r="U2367">
            <v>3</v>
          </cell>
          <cell r="V2367">
            <v>0</v>
          </cell>
        </row>
        <row r="2368">
          <cell r="A2368" t="str">
            <v>s100096</v>
          </cell>
          <cell r="B2368" t="str">
            <v>s</v>
          </cell>
          <cell r="C2368" t="str">
            <v>100096</v>
          </cell>
          <cell r="E2368" t="str">
            <v>ТЕНУТА ДИ ДОННАФУГАТА С.Р.Л. СОЧИЕТА АГРИКОЛА</v>
          </cell>
          <cell r="F2368" t="str">
            <v>Бен Рие (Пассито ди Пантеллерия)</v>
          </cell>
          <cell r="G2368">
            <v>0.375</v>
          </cell>
          <cell r="H2368">
            <v>2014</v>
          </cell>
          <cell r="K2368" t="str">
            <v>Нет</v>
          </cell>
          <cell r="M2368" t="str">
            <v>БУТ</v>
          </cell>
          <cell r="N2368" t="str">
            <v>БЕЛОЕ</v>
          </cell>
          <cell r="O2368">
            <v>14.5</v>
          </cell>
          <cell r="P2368" t="str">
            <v>DOC</v>
          </cell>
          <cell r="Q2368" t="str">
            <v>СЛАДКОЕ</v>
          </cell>
          <cell r="R2368">
            <v>12</v>
          </cell>
          <cell r="S2368" t="str">
            <v>Италия</v>
          </cell>
          <cell r="T2368" t="str">
            <v>Сицилия</v>
          </cell>
          <cell r="U2368">
            <v>10</v>
          </cell>
          <cell r="V2368">
            <v>10</v>
          </cell>
        </row>
        <row r="2369">
          <cell r="A2369" t="str">
            <v>s100098</v>
          </cell>
          <cell r="B2369" t="str">
            <v>s</v>
          </cell>
          <cell r="C2369" t="str">
            <v>100098</v>
          </cell>
          <cell r="E2369" t="str">
            <v>Виньобль Клеман Файат САС</v>
          </cell>
          <cell r="F2369" t="str">
            <v>Шато ля Доминик Гран Крю Классе (Сент-Эмильон)</v>
          </cell>
          <cell r="G2369">
            <v>0.75</v>
          </cell>
          <cell r="H2369">
            <v>2007</v>
          </cell>
          <cell r="K2369" t="str">
            <v>Нет</v>
          </cell>
          <cell r="M2369" t="str">
            <v>БУТ</v>
          </cell>
          <cell r="N2369" t="str">
            <v>КРАСНОЕ</v>
          </cell>
          <cell r="O2369">
            <v>13.5</v>
          </cell>
          <cell r="P2369" t="str">
            <v>AOC</v>
          </cell>
          <cell r="Q2369" t="str">
            <v>СУХОЕ</v>
          </cell>
          <cell r="R2369" t="str">
            <v>12, 6, 420</v>
          </cell>
          <cell r="S2369" t="str">
            <v>Франция</v>
          </cell>
          <cell r="T2369" t="str">
            <v>Бордо</v>
          </cell>
          <cell r="U2369">
            <v>219</v>
          </cell>
          <cell r="V2369">
            <v>219</v>
          </cell>
        </row>
        <row r="2370">
          <cell r="A2370" t="str">
            <v>s100099</v>
          </cell>
          <cell r="B2370" t="str">
            <v>s</v>
          </cell>
          <cell r="C2370" t="str">
            <v>100099</v>
          </cell>
          <cell r="D2370" t="str">
            <v>ОРИГИНАЛ</v>
          </cell>
          <cell r="E2370" t="str">
            <v>АДЗЬЕНДА ВИНИКОЛА УМАНИ РОНКИ - С.П.А.</v>
          </cell>
          <cell r="F2370" t="str">
            <v>Вилла Бьянки Вердиккио дей Кастелли ди Йези Классико</v>
          </cell>
          <cell r="G2370">
            <v>0.75</v>
          </cell>
          <cell r="H2370">
            <v>2015</v>
          </cell>
          <cell r="K2370" t="str">
            <v>Нет</v>
          </cell>
          <cell r="M2370" t="str">
            <v>БУТ</v>
          </cell>
          <cell r="N2370" t="str">
            <v>БЕЛОЕ</v>
          </cell>
          <cell r="O2370">
            <v>12</v>
          </cell>
          <cell r="P2370" t="str">
            <v>DOC</v>
          </cell>
          <cell r="Q2370" t="str">
            <v>П/СУХОЕ</v>
          </cell>
          <cell r="R2370">
            <v>6</v>
          </cell>
          <cell r="S2370" t="str">
            <v>Италия</v>
          </cell>
          <cell r="T2370" t="str">
            <v>Марке</v>
          </cell>
          <cell r="U2370">
            <v>3142</v>
          </cell>
          <cell r="V2370">
            <v>3142</v>
          </cell>
        </row>
        <row r="2371">
          <cell r="A2371" t="str">
            <v>s100105</v>
          </cell>
          <cell r="B2371" t="str">
            <v>s</v>
          </cell>
          <cell r="C2371" t="str">
            <v>100105</v>
          </cell>
          <cell r="D2371" t="str">
            <v>ОРИГИНАЛ</v>
          </cell>
          <cell r="E2371" t="str">
            <v>БАНФИ С.р.л.</v>
          </cell>
          <cell r="F2371" t="str">
            <v>Чентине (Тоскана)</v>
          </cell>
          <cell r="G2371">
            <v>0.75</v>
          </cell>
          <cell r="H2371">
            <v>2015</v>
          </cell>
          <cell r="K2371" t="str">
            <v>Нет</v>
          </cell>
          <cell r="M2371" t="str">
            <v>БУТ</v>
          </cell>
          <cell r="N2371" t="str">
            <v>БЕЛОЕ</v>
          </cell>
          <cell r="O2371">
            <v>13</v>
          </cell>
          <cell r="P2371" t="str">
            <v>IGT</v>
          </cell>
          <cell r="Q2371" t="str">
            <v>СУХОЕ</v>
          </cell>
          <cell r="R2371">
            <v>6</v>
          </cell>
          <cell r="S2371" t="str">
            <v>Италия</v>
          </cell>
          <cell r="T2371" t="str">
            <v>Тоскана</v>
          </cell>
          <cell r="U2371">
            <v>307</v>
          </cell>
          <cell r="V2371">
            <v>307</v>
          </cell>
        </row>
        <row r="2372">
          <cell r="A2372" t="str">
            <v>s100106</v>
          </cell>
          <cell r="B2372" t="str">
            <v>s</v>
          </cell>
          <cell r="C2372" t="str">
            <v>100106</v>
          </cell>
          <cell r="D2372" t="str">
            <v>ОРИГИНАЛ</v>
          </cell>
          <cell r="E2372" t="str">
            <v>БАНФИ С.р.л.</v>
          </cell>
          <cell r="F2372" t="str">
            <v>Чентине Розе (Тоскана)</v>
          </cell>
          <cell r="G2372">
            <v>0.75</v>
          </cell>
          <cell r="H2372">
            <v>2015</v>
          </cell>
          <cell r="K2372" t="str">
            <v>Нет</v>
          </cell>
          <cell r="M2372" t="str">
            <v>БУТ</v>
          </cell>
          <cell r="N2372" t="str">
            <v>РОЗОВОЕ</v>
          </cell>
          <cell r="O2372">
            <v>13.5</v>
          </cell>
          <cell r="P2372" t="str">
            <v>IGT</v>
          </cell>
          <cell r="Q2372" t="str">
            <v>СУХОЕ</v>
          </cell>
          <cell r="R2372" t="str">
            <v>6, 600</v>
          </cell>
          <cell r="S2372" t="str">
            <v>Италия</v>
          </cell>
          <cell r="T2372" t="str">
            <v>Тоскана</v>
          </cell>
          <cell r="U2372">
            <v>289</v>
          </cell>
          <cell r="V2372">
            <v>289</v>
          </cell>
        </row>
        <row r="2373">
          <cell r="A2373" t="str">
            <v>s100118</v>
          </cell>
          <cell r="B2373" t="str">
            <v>s</v>
          </cell>
          <cell r="C2373" t="str">
            <v>100118</v>
          </cell>
          <cell r="E2373" t="str">
            <v>С.С. Домен Мартен</v>
          </cell>
          <cell r="F2373" t="str">
            <v>Шато Глория (Сен-Жюльен)</v>
          </cell>
          <cell r="G2373">
            <v>0.75</v>
          </cell>
          <cell r="H2373">
            <v>2011</v>
          </cell>
          <cell r="K2373" t="str">
            <v>Нет</v>
          </cell>
          <cell r="M2373" t="str">
            <v>БУТ</v>
          </cell>
          <cell r="N2373" t="str">
            <v>КРАСНОЕ</v>
          </cell>
          <cell r="O2373">
            <v>13.5</v>
          </cell>
          <cell r="P2373" t="str">
            <v>AOC</v>
          </cell>
          <cell r="Q2373" t="str">
            <v>СУХОЕ</v>
          </cell>
          <cell r="R2373" t="str">
            <v>12, 6, 300</v>
          </cell>
          <cell r="S2373" t="str">
            <v>Франция</v>
          </cell>
          <cell r="T2373" t="str">
            <v>Бордо</v>
          </cell>
          <cell r="U2373">
            <v>310</v>
          </cell>
          <cell r="V2373">
            <v>310</v>
          </cell>
        </row>
        <row r="2374">
          <cell r="A2374" t="str">
            <v>s100119</v>
          </cell>
          <cell r="B2374" t="str">
            <v>s</v>
          </cell>
          <cell r="C2374" t="str">
            <v>100119</v>
          </cell>
          <cell r="E2374" t="str">
            <v>Барон Филиппин де Ротшильд Г.Ф.А.</v>
          </cell>
          <cell r="F2374" t="str">
            <v>Шато д'Армаяк Гран Крю Классе (Пойяк)</v>
          </cell>
          <cell r="G2374">
            <v>0.75</v>
          </cell>
          <cell r="H2374">
            <v>2008</v>
          </cell>
          <cell r="K2374" t="str">
            <v>Нет</v>
          </cell>
          <cell r="M2374" t="str">
            <v>БУТ</v>
          </cell>
          <cell r="N2374" t="str">
            <v>КРАСНОЕ</v>
          </cell>
          <cell r="O2374">
            <v>13</v>
          </cell>
          <cell r="P2374" t="str">
            <v>AOC</v>
          </cell>
          <cell r="Q2374" t="str">
            <v>СУХОЕ</v>
          </cell>
          <cell r="R2374" t="str">
            <v>12, 6</v>
          </cell>
          <cell r="S2374" t="str">
            <v>Франция</v>
          </cell>
          <cell r="T2374" t="str">
            <v>Бордо</v>
          </cell>
          <cell r="U2374">
            <v>94</v>
          </cell>
          <cell r="V2374">
            <v>94</v>
          </cell>
        </row>
        <row r="2375">
          <cell r="A2375" t="str">
            <v>s100120</v>
          </cell>
          <cell r="B2375" t="str">
            <v>s</v>
          </cell>
          <cell r="C2375" t="str">
            <v>100120</v>
          </cell>
          <cell r="E2375" t="str">
            <v>СЕ дю Шато Жискур САС</v>
          </cell>
          <cell r="F2375" t="str">
            <v>Шато Жискур Крю Классе (Марго)</v>
          </cell>
          <cell r="G2375">
            <v>0.75</v>
          </cell>
          <cell r="H2375">
            <v>2006</v>
          </cell>
          <cell r="K2375" t="str">
            <v>Нет</v>
          </cell>
          <cell r="M2375" t="str">
            <v>БУТ</v>
          </cell>
          <cell r="N2375" t="str">
            <v>КРАСНОЕ</v>
          </cell>
          <cell r="O2375">
            <v>13</v>
          </cell>
          <cell r="P2375" t="str">
            <v>AOC</v>
          </cell>
          <cell r="Q2375" t="str">
            <v>СУХОЕ</v>
          </cell>
          <cell r="R2375">
            <v>12</v>
          </cell>
          <cell r="S2375" t="str">
            <v>Франция</v>
          </cell>
          <cell r="T2375" t="str">
            <v>Бордо</v>
          </cell>
          <cell r="U2375">
            <v>121</v>
          </cell>
          <cell r="V2375">
            <v>121</v>
          </cell>
        </row>
        <row r="2376">
          <cell r="A2376" t="str">
            <v>s100121</v>
          </cell>
          <cell r="B2376" t="str">
            <v>s</v>
          </cell>
          <cell r="C2376" t="str">
            <v>100121</v>
          </cell>
          <cell r="E2376" t="str">
            <v>СНСЕ дю Шато Пишон Лонгвиль</v>
          </cell>
          <cell r="F2376" t="str">
            <v>Шато Пишон-Лонгвиль о Барон де Пишон-Лонгвиль Крю Классе (Пойяк)</v>
          </cell>
          <cell r="G2376">
            <v>0.75</v>
          </cell>
          <cell r="H2376">
            <v>2005</v>
          </cell>
          <cell r="K2376" t="str">
            <v>Нет</v>
          </cell>
          <cell r="M2376" t="str">
            <v>БУТ</v>
          </cell>
          <cell r="N2376" t="str">
            <v>КРАСНОЕ</v>
          </cell>
          <cell r="O2376">
            <v>13.5</v>
          </cell>
          <cell r="P2376" t="str">
            <v>AOC</v>
          </cell>
          <cell r="Q2376" t="str">
            <v>СУХОЕ</v>
          </cell>
          <cell r="R2376" t="str">
            <v>12, 6</v>
          </cell>
          <cell r="S2376" t="str">
            <v>Франция</v>
          </cell>
          <cell r="T2376" t="str">
            <v>Бордо</v>
          </cell>
          <cell r="U2376">
            <v>2</v>
          </cell>
          <cell r="V2376">
            <v>2</v>
          </cell>
        </row>
        <row r="2377">
          <cell r="A2377" t="str">
            <v>s100122</v>
          </cell>
          <cell r="B2377" t="str">
            <v>s</v>
          </cell>
          <cell r="C2377" t="str">
            <v>100122</v>
          </cell>
          <cell r="E2377" t="str">
            <v>Сосьете Сивиль дю Шато Леовиль Лас Каз</v>
          </cell>
          <cell r="F2377" t="str">
            <v>Кло дю Марки (Сен-Жюльен)</v>
          </cell>
          <cell r="G2377">
            <v>0.75</v>
          </cell>
          <cell r="H2377">
            <v>2004</v>
          </cell>
          <cell r="K2377" t="str">
            <v>Нет</v>
          </cell>
          <cell r="M2377" t="str">
            <v>БУТ</v>
          </cell>
          <cell r="N2377" t="str">
            <v>КРАСНОЕ</v>
          </cell>
          <cell r="O2377">
            <v>13</v>
          </cell>
          <cell r="P2377" t="str">
            <v>AOC</v>
          </cell>
          <cell r="Q2377" t="str">
            <v>СУХОЕ</v>
          </cell>
          <cell r="R2377" t="str">
            <v>12, 6</v>
          </cell>
          <cell r="S2377" t="str">
            <v>Франция</v>
          </cell>
          <cell r="T2377" t="str">
            <v>Бордо</v>
          </cell>
          <cell r="U2377">
            <v>48</v>
          </cell>
          <cell r="V2377">
            <v>48</v>
          </cell>
        </row>
        <row r="2378">
          <cell r="A2378" t="str">
            <v>s100123</v>
          </cell>
          <cell r="B2378" t="str">
            <v>s</v>
          </cell>
          <cell r="C2378" t="str">
            <v>100123</v>
          </cell>
          <cell r="E2378" t="str">
            <v>Сосьете Сивиль дю Виньобль де Шато Латур</v>
          </cell>
          <cell r="F2378" t="str">
            <v>Шато Латур Премье Гран Крю Классе (Пойяк)</v>
          </cell>
          <cell r="G2378">
            <v>0.75</v>
          </cell>
          <cell r="H2378">
            <v>2001</v>
          </cell>
          <cell r="K2378" t="str">
            <v>Нет</v>
          </cell>
          <cell r="M2378" t="str">
            <v>БУТ</v>
          </cell>
          <cell r="N2378" t="str">
            <v>КРАСНОЕ</v>
          </cell>
          <cell r="O2378">
            <v>13</v>
          </cell>
          <cell r="P2378" t="str">
            <v>AOC</v>
          </cell>
          <cell r="Q2378" t="str">
            <v>СУХОЕ</v>
          </cell>
          <cell r="R2378">
            <v>12</v>
          </cell>
          <cell r="S2378" t="str">
            <v>Франция</v>
          </cell>
          <cell r="T2378" t="str">
            <v>Бордо</v>
          </cell>
          <cell r="U2378">
            <v>5</v>
          </cell>
          <cell r="V2378">
            <v>5</v>
          </cell>
        </row>
        <row r="2379">
          <cell r="A2379" t="str">
            <v>s100125</v>
          </cell>
          <cell r="B2379" t="str">
            <v>s</v>
          </cell>
          <cell r="C2379" t="str">
            <v>100125</v>
          </cell>
          <cell r="D2379" t="str">
            <v>ОРИГИНАЛ</v>
          </cell>
          <cell r="E2379" t="str">
            <v>СОЧИЕТА АГРИКОЛА САН ФЕЛИЧЕ С.П.А.</v>
          </cell>
          <cell r="F2379" t="str">
            <v>Кьянти Классико</v>
          </cell>
          <cell r="G2379">
            <v>0.75</v>
          </cell>
          <cell r="H2379">
            <v>2013</v>
          </cell>
          <cell r="K2379" t="str">
            <v>Нет</v>
          </cell>
          <cell r="M2379" t="str">
            <v>БУТ</v>
          </cell>
          <cell r="N2379" t="str">
            <v>КРАСНОЕ</v>
          </cell>
          <cell r="O2379">
            <v>13</v>
          </cell>
          <cell r="P2379" t="str">
            <v>DOCG</v>
          </cell>
          <cell r="Q2379" t="str">
            <v>СУХОЕ</v>
          </cell>
          <cell r="R2379">
            <v>6</v>
          </cell>
          <cell r="S2379" t="str">
            <v>Италия</v>
          </cell>
          <cell r="T2379" t="str">
            <v>Тоскана</v>
          </cell>
          <cell r="U2379">
            <v>2</v>
          </cell>
          <cell r="V2379">
            <v>2</v>
          </cell>
        </row>
        <row r="2380">
          <cell r="A2380" t="str">
            <v>s100126</v>
          </cell>
          <cell r="B2380" t="str">
            <v>s</v>
          </cell>
          <cell r="C2380" t="str">
            <v>100126</v>
          </cell>
          <cell r="E2380" t="str">
            <v>СОЧИЕТА АГРИКОЛА САН ФЕЛИЧЕ С.П.А.</v>
          </cell>
          <cell r="F2380" t="str">
            <v>Вигорелло (Тоскана)</v>
          </cell>
          <cell r="G2380">
            <v>0.75</v>
          </cell>
          <cell r="H2380">
            <v>2011</v>
          </cell>
          <cell r="K2380" t="str">
            <v>Нет</v>
          </cell>
          <cell r="M2380" t="str">
            <v>БУТ</v>
          </cell>
          <cell r="N2380" t="str">
            <v>КРАСНОЕ</v>
          </cell>
          <cell r="O2380">
            <v>14.5</v>
          </cell>
          <cell r="P2380" t="str">
            <v>IGT</v>
          </cell>
          <cell r="Q2380" t="str">
            <v>СУХОЕ</v>
          </cell>
          <cell r="R2380" t="str">
            <v>6, 462</v>
          </cell>
          <cell r="S2380" t="str">
            <v>Италия</v>
          </cell>
          <cell r="T2380" t="str">
            <v>Тоскана</v>
          </cell>
          <cell r="U2380">
            <v>11</v>
          </cell>
          <cell r="V2380">
            <v>11</v>
          </cell>
        </row>
        <row r="2381">
          <cell r="A2381" t="str">
            <v>s100127</v>
          </cell>
          <cell r="B2381" t="str">
            <v>s</v>
          </cell>
          <cell r="C2381" t="str">
            <v>100127</v>
          </cell>
          <cell r="D2381" t="str">
            <v>ОРИГИНАЛ</v>
          </cell>
          <cell r="E2381" t="str">
            <v>СОЧИЕТА АГРИКОЛА САН ФЕЛИЧЕ С.П.А.</v>
          </cell>
          <cell r="F2381" t="str">
            <v>Кьянти Классико Ризерва Иль Гриджо</v>
          </cell>
          <cell r="G2381">
            <v>0.75</v>
          </cell>
          <cell r="H2381">
            <v>2012</v>
          </cell>
          <cell r="K2381" t="str">
            <v>Нет</v>
          </cell>
          <cell r="M2381" t="str">
            <v>БУТ</v>
          </cell>
          <cell r="N2381" t="str">
            <v>КРАСНОЕ</v>
          </cell>
          <cell r="O2381">
            <v>13</v>
          </cell>
          <cell r="P2381" t="str">
            <v>DOCG</v>
          </cell>
          <cell r="Q2381" t="str">
            <v>СУХОЕ</v>
          </cell>
          <cell r="R2381">
            <v>6</v>
          </cell>
          <cell r="S2381" t="str">
            <v>Италия</v>
          </cell>
          <cell r="T2381" t="str">
            <v>Тоскана</v>
          </cell>
          <cell r="U2381">
            <v>0</v>
          </cell>
          <cell r="V2381">
            <v>0</v>
          </cell>
        </row>
        <row r="2382">
          <cell r="A2382" t="str">
            <v>s100131</v>
          </cell>
          <cell r="B2382" t="str">
            <v>s</v>
          </cell>
          <cell r="C2382" t="str">
            <v>100131</v>
          </cell>
          <cell r="E2382" t="str">
            <v>СОЧИЕТА АГРИКОЛА САН ФЕЛИЧЕ С.П.А.</v>
          </cell>
          <cell r="F2382" t="str">
            <v>Анкерона (Тоскана)</v>
          </cell>
          <cell r="G2382">
            <v>0.75</v>
          </cell>
          <cell r="H2382">
            <v>2014</v>
          </cell>
          <cell r="K2382" t="str">
            <v>Нет</v>
          </cell>
          <cell r="M2382" t="str">
            <v>БУТ</v>
          </cell>
          <cell r="N2382" t="str">
            <v>БЕЛОЕ</v>
          </cell>
          <cell r="O2382">
            <v>13</v>
          </cell>
          <cell r="P2382" t="str">
            <v>IGT</v>
          </cell>
          <cell r="Q2382" t="str">
            <v>СУХОЕ</v>
          </cell>
          <cell r="R2382" t="str">
            <v>6, 462</v>
          </cell>
          <cell r="S2382" t="str">
            <v>Италия</v>
          </cell>
          <cell r="T2382" t="str">
            <v>Тоскана</v>
          </cell>
          <cell r="U2382">
            <v>28</v>
          </cell>
          <cell r="V2382">
            <v>28</v>
          </cell>
        </row>
        <row r="2383">
          <cell r="A2383" t="str">
            <v>s100132</v>
          </cell>
          <cell r="B2383" t="str">
            <v>s</v>
          </cell>
          <cell r="C2383" t="str">
            <v>100132</v>
          </cell>
          <cell r="E2383" t="str">
            <v>Етс Жан Пьер Муэкс САС</v>
          </cell>
          <cell r="F2383" t="str">
            <v>Шато Озанна (Помроль)</v>
          </cell>
          <cell r="G2383">
            <v>0.75</v>
          </cell>
          <cell r="H2383">
            <v>2004</v>
          </cell>
          <cell r="K2383" t="str">
            <v>Нет</v>
          </cell>
          <cell r="M2383" t="str">
            <v>БУТ</v>
          </cell>
          <cell r="N2383" t="str">
            <v>КРАСНОЕ</v>
          </cell>
          <cell r="O2383">
            <v>13.5</v>
          </cell>
          <cell r="P2383" t="str">
            <v>AOC</v>
          </cell>
          <cell r="Q2383" t="str">
            <v>СУХОЕ</v>
          </cell>
          <cell r="R2383">
            <v>6</v>
          </cell>
          <cell r="S2383" t="str">
            <v>Франция</v>
          </cell>
          <cell r="T2383" t="str">
            <v>Бордо</v>
          </cell>
          <cell r="U2383">
            <v>0</v>
          </cell>
          <cell r="V2383">
            <v>0</v>
          </cell>
        </row>
        <row r="2384">
          <cell r="A2384" t="str">
            <v>s100133</v>
          </cell>
          <cell r="B2384" t="str">
            <v>s</v>
          </cell>
          <cell r="C2384" t="str">
            <v>100133</v>
          </cell>
          <cell r="E2384" t="str">
            <v>Етс Жан Пьер Муэкс САС</v>
          </cell>
          <cell r="F2384" t="str">
            <v>Шато Озанна (Помроль)</v>
          </cell>
          <cell r="G2384">
            <v>0.75</v>
          </cell>
          <cell r="H2384">
            <v>2006</v>
          </cell>
          <cell r="K2384" t="str">
            <v>Нет</v>
          </cell>
          <cell r="M2384" t="str">
            <v>БУТ</v>
          </cell>
          <cell r="N2384" t="str">
            <v>КРАСНОЕ</v>
          </cell>
          <cell r="O2384">
            <v>13.5</v>
          </cell>
          <cell r="P2384" t="str">
            <v>AOC</v>
          </cell>
          <cell r="Q2384" t="str">
            <v>СУХОЕ</v>
          </cell>
          <cell r="R2384">
            <v>6</v>
          </cell>
          <cell r="S2384" t="str">
            <v>Франция</v>
          </cell>
          <cell r="T2384" t="str">
            <v>Бордо</v>
          </cell>
          <cell r="U2384">
            <v>5</v>
          </cell>
          <cell r="V2384">
            <v>5</v>
          </cell>
        </row>
        <row r="2385">
          <cell r="A2385" t="str">
            <v>s100134</v>
          </cell>
          <cell r="B2385" t="str">
            <v>s</v>
          </cell>
          <cell r="C2385" t="str">
            <v>100134</v>
          </cell>
          <cell r="E2385" t="str">
            <v>Етс Жан Пьер Муэкс САС</v>
          </cell>
          <cell r="F2385" t="str">
            <v>Шато Озанна (Помроль)</v>
          </cell>
          <cell r="G2385">
            <v>0.75</v>
          </cell>
          <cell r="H2385">
            <v>2007</v>
          </cell>
          <cell r="K2385" t="str">
            <v>Нет</v>
          </cell>
          <cell r="M2385" t="str">
            <v>БУТ</v>
          </cell>
          <cell r="N2385" t="str">
            <v>КРАСНОЕ</v>
          </cell>
          <cell r="O2385">
            <v>13.5</v>
          </cell>
          <cell r="P2385" t="str">
            <v>AOC</v>
          </cell>
          <cell r="Q2385" t="str">
            <v>СУХОЕ</v>
          </cell>
          <cell r="R2385">
            <v>6</v>
          </cell>
          <cell r="S2385" t="str">
            <v>Франция</v>
          </cell>
          <cell r="T2385" t="str">
            <v>Бордо</v>
          </cell>
          <cell r="U2385">
            <v>10</v>
          </cell>
          <cell r="V2385">
            <v>10</v>
          </cell>
        </row>
        <row r="2386">
          <cell r="A2386" t="str">
            <v>s100136</v>
          </cell>
          <cell r="B2386" t="str">
            <v>s</v>
          </cell>
          <cell r="C2386" t="str">
            <v>100136</v>
          </cell>
          <cell r="E2386" t="str">
            <v>СЖВП САС</v>
          </cell>
          <cell r="F2386" t="str">
            <v>Шато Руже (Помроль)</v>
          </cell>
          <cell r="G2386">
            <v>0.75</v>
          </cell>
          <cell r="H2386">
            <v>2003</v>
          </cell>
          <cell r="K2386" t="str">
            <v>Нет</v>
          </cell>
          <cell r="M2386" t="str">
            <v>БУТ</v>
          </cell>
          <cell r="N2386" t="str">
            <v>КРАСНОЕ</v>
          </cell>
          <cell r="O2386">
            <v>13.5</v>
          </cell>
          <cell r="P2386" t="str">
            <v>AOC</v>
          </cell>
          <cell r="Q2386" t="str">
            <v>СУХОЕ</v>
          </cell>
          <cell r="R2386" t="str">
            <v>12, 420</v>
          </cell>
          <cell r="S2386" t="str">
            <v>Франция</v>
          </cell>
          <cell r="T2386" t="str">
            <v>Бордо</v>
          </cell>
          <cell r="U2386">
            <v>133</v>
          </cell>
          <cell r="V2386">
            <v>133</v>
          </cell>
        </row>
        <row r="2387">
          <cell r="A2387" t="str">
            <v>s100138</v>
          </cell>
          <cell r="B2387" t="str">
            <v>s</v>
          </cell>
          <cell r="C2387" t="str">
            <v>100138</v>
          </cell>
          <cell r="E2387" t="str">
            <v>ФЕУДИ ДИ САН ГРЕГОРИО СОЧИЕТА АГРИКОЛА С.П.А.</v>
          </cell>
          <cell r="F2387" t="str">
            <v>Греко ди Туфо</v>
          </cell>
          <cell r="G2387">
            <v>0.75</v>
          </cell>
          <cell r="H2387">
            <v>2015</v>
          </cell>
          <cell r="K2387" t="str">
            <v>Нет</v>
          </cell>
          <cell r="M2387" t="str">
            <v>БУТ</v>
          </cell>
          <cell r="N2387" t="str">
            <v>БЕЛОЕ</v>
          </cell>
          <cell r="O2387">
            <v>12.5</v>
          </cell>
          <cell r="P2387" t="str">
            <v>DOCG</v>
          </cell>
          <cell r="Q2387" t="str">
            <v>СУХОЕ</v>
          </cell>
          <cell r="R2387" t="str">
            <v>6, 600</v>
          </cell>
          <cell r="S2387" t="str">
            <v>Италия</v>
          </cell>
          <cell r="T2387" t="str">
            <v>Кампания</v>
          </cell>
          <cell r="U2387">
            <v>600</v>
          </cell>
          <cell r="V2387">
            <v>600</v>
          </cell>
        </row>
        <row r="2388">
          <cell r="A2388" t="str">
            <v>s100143</v>
          </cell>
          <cell r="B2388" t="str">
            <v>s</v>
          </cell>
          <cell r="C2388" t="str">
            <v>100143</v>
          </cell>
          <cell r="D2388" t="str">
            <v>ОРИГИНАЛ</v>
          </cell>
          <cell r="F2388" t="str">
            <v>Книга  "Тоскана вне времени"  (Фотоальбом Михаила Алексеева)</v>
          </cell>
          <cell r="G2388">
            <v>0</v>
          </cell>
          <cell r="H2388">
            <v>0</v>
          </cell>
          <cell r="K2388" t="str">
            <v>Нет</v>
          </cell>
          <cell r="M2388" t="str">
            <v>ШТ</v>
          </cell>
          <cell r="O2388">
            <v>0</v>
          </cell>
          <cell r="S2388" t="str">
            <v>РОССИЯ</v>
          </cell>
          <cell r="T2388" t="str">
            <v>-</v>
          </cell>
          <cell r="U2388">
            <v>444</v>
          </cell>
          <cell r="V2388">
            <v>444</v>
          </cell>
        </row>
        <row r="2389">
          <cell r="A2389" t="str">
            <v>s100148</v>
          </cell>
          <cell r="B2389" t="str">
            <v>s</v>
          </cell>
          <cell r="C2389" t="str">
            <v>100148</v>
          </cell>
          <cell r="E2389" t="str">
            <v>Бодегас де лос Эредерос дель Маркес де Рискаль С.Л.</v>
          </cell>
          <cell r="F2389" t="str">
            <v>Финка Монтико</v>
          </cell>
          <cell r="G2389">
            <v>0.75</v>
          </cell>
          <cell r="H2389">
            <v>2015</v>
          </cell>
          <cell r="K2389" t="str">
            <v>Нет</v>
          </cell>
          <cell r="M2389" t="str">
            <v>БУТ</v>
          </cell>
          <cell r="N2389" t="str">
            <v>БЕЛОЕ</v>
          </cell>
          <cell r="O2389">
            <v>13.5</v>
          </cell>
          <cell r="P2389" t="str">
            <v>DO</v>
          </cell>
          <cell r="Q2389" t="str">
            <v>СУХОЕ</v>
          </cell>
          <cell r="R2389" t="str">
            <v>12, 576</v>
          </cell>
          <cell r="S2389" t="str">
            <v>Испания</v>
          </cell>
          <cell r="T2389" t="str">
            <v>Руэда</v>
          </cell>
          <cell r="U2389">
            <v>154</v>
          </cell>
          <cell r="V2389">
            <v>154</v>
          </cell>
        </row>
        <row r="2390">
          <cell r="A2390" t="str">
            <v>s100149</v>
          </cell>
          <cell r="B2390" t="str">
            <v>s</v>
          </cell>
          <cell r="C2390" t="str">
            <v>100149</v>
          </cell>
          <cell r="E2390" t="str">
            <v>Бодегас де лос Эредерос дель Маркес де Рискаль С.Л.</v>
          </cell>
          <cell r="F2390" t="str">
            <v>Маркес де Рискаль Росадо</v>
          </cell>
          <cell r="G2390">
            <v>0.75</v>
          </cell>
          <cell r="H2390">
            <v>2015</v>
          </cell>
          <cell r="K2390" t="str">
            <v>Нет</v>
          </cell>
          <cell r="M2390" t="str">
            <v>БУТ</v>
          </cell>
          <cell r="N2390" t="str">
            <v>РОЗОВОЕ</v>
          </cell>
          <cell r="O2390">
            <v>13.5</v>
          </cell>
          <cell r="P2390" t="str">
            <v>DOC</v>
          </cell>
          <cell r="Q2390" t="str">
            <v>СУХОЕ</v>
          </cell>
          <cell r="R2390" t="str">
            <v>6, 12, 576</v>
          </cell>
          <cell r="S2390" t="str">
            <v>Испания</v>
          </cell>
          <cell r="T2390" t="str">
            <v>Риоха</v>
          </cell>
          <cell r="U2390">
            <v>282</v>
          </cell>
          <cell r="V2390">
            <v>282</v>
          </cell>
        </row>
        <row r="2391">
          <cell r="A2391" t="str">
            <v>s100150</v>
          </cell>
          <cell r="B2391" t="str">
            <v>s</v>
          </cell>
          <cell r="C2391" t="str">
            <v>100150</v>
          </cell>
          <cell r="D2391" t="str">
            <v>ОРИГИНАЛ</v>
          </cell>
          <cell r="E2391" t="str">
            <v>Бодегас де лос Эредерос дель Маркес де Рискаль С.Л.</v>
          </cell>
          <cell r="F2391" t="str">
            <v>Ариенсо Крианса</v>
          </cell>
          <cell r="G2391">
            <v>0.75</v>
          </cell>
          <cell r="H2391">
            <v>2013</v>
          </cell>
          <cell r="K2391" t="str">
            <v>Нет</v>
          </cell>
          <cell r="M2391" t="str">
            <v>БУТ</v>
          </cell>
          <cell r="N2391" t="str">
            <v>КРАСНОЕ</v>
          </cell>
          <cell r="O2391">
            <v>14</v>
          </cell>
          <cell r="P2391" t="str">
            <v>DOC</v>
          </cell>
          <cell r="Q2391" t="str">
            <v>СУХОЕ</v>
          </cell>
          <cell r="R2391">
            <v>6</v>
          </cell>
          <cell r="S2391" t="str">
            <v>Испания</v>
          </cell>
          <cell r="T2391" t="str">
            <v>Риоха</v>
          </cell>
          <cell r="U2391">
            <v>1</v>
          </cell>
          <cell r="V2391">
            <v>1</v>
          </cell>
        </row>
        <row r="2392">
          <cell r="A2392" t="str">
            <v>s100151</v>
          </cell>
          <cell r="B2392" t="str">
            <v>s</v>
          </cell>
          <cell r="C2392" t="str">
            <v>100151</v>
          </cell>
          <cell r="D2392" t="str">
            <v>НЕДЛЯПРОДА</v>
          </cell>
          <cell r="E2392" t="str">
            <v>Бодегас де лос Эредерос дель Маркес де Рискаль С.Л.</v>
          </cell>
          <cell r="F2392" t="str">
            <v>Маркес де Рискаль Ресерва</v>
          </cell>
          <cell r="G2392">
            <v>0.375</v>
          </cell>
          <cell r="H2392">
            <v>2009</v>
          </cell>
          <cell r="K2392" t="str">
            <v>Нет</v>
          </cell>
          <cell r="M2392" t="str">
            <v>БУТ</v>
          </cell>
          <cell r="N2392" t="str">
            <v>КРАСНОЕ</v>
          </cell>
          <cell r="O2392">
            <v>14</v>
          </cell>
          <cell r="P2392" t="str">
            <v>DOC</v>
          </cell>
          <cell r="Q2392" t="str">
            <v>СУХОЕ</v>
          </cell>
          <cell r="R2392">
            <v>12</v>
          </cell>
          <cell r="S2392" t="str">
            <v>Испания</v>
          </cell>
          <cell r="T2392" t="str">
            <v>Риоха</v>
          </cell>
          <cell r="U2392">
            <v>41</v>
          </cell>
          <cell r="V2392">
            <v>41</v>
          </cell>
        </row>
        <row r="2393">
          <cell r="A2393" t="str">
            <v>s100152</v>
          </cell>
          <cell r="B2393" t="str">
            <v>s</v>
          </cell>
          <cell r="C2393" t="str">
            <v>100152</v>
          </cell>
          <cell r="E2393" t="str">
            <v>АДЗЬЕНДА АГРИКОЛА ВИЛЛА СПАРИНА ДИ МАССИМО МОККАГАТТА</v>
          </cell>
          <cell r="F2393" t="str">
            <v>Монтей Бьянко Монферрато</v>
          </cell>
          <cell r="G2393">
            <v>0.75</v>
          </cell>
          <cell r="H2393">
            <v>2015</v>
          </cell>
          <cell r="K2393" t="str">
            <v>Нет</v>
          </cell>
          <cell r="M2393" t="str">
            <v>БУТ</v>
          </cell>
          <cell r="N2393" t="str">
            <v>БЕЛОЕ</v>
          </cell>
          <cell r="O2393">
            <v>12.5</v>
          </cell>
          <cell r="P2393" t="str">
            <v>DOC</v>
          </cell>
          <cell r="Q2393" t="str">
            <v>СУХОЕ</v>
          </cell>
          <cell r="R2393" t="str">
            <v>6, 432</v>
          </cell>
          <cell r="S2393" t="str">
            <v>Италия</v>
          </cell>
          <cell r="T2393" t="str">
            <v>Пьемонт</v>
          </cell>
          <cell r="U2393">
            <v>394</v>
          </cell>
          <cell r="V2393">
            <v>394</v>
          </cell>
        </row>
        <row r="2394">
          <cell r="A2394" t="str">
            <v>s100154</v>
          </cell>
          <cell r="B2394" t="str">
            <v>s</v>
          </cell>
          <cell r="C2394" t="str">
            <v>100154</v>
          </cell>
          <cell r="E2394" t="str">
            <v>СС дю Шато Петрюс</v>
          </cell>
          <cell r="F2394" t="str">
            <v>Петрюс (Помроль)</v>
          </cell>
          <cell r="G2394">
            <v>0.75</v>
          </cell>
          <cell r="H2394">
            <v>1999</v>
          </cell>
          <cell r="K2394" t="str">
            <v>Нет</v>
          </cell>
          <cell r="M2394" t="str">
            <v>БУТ</v>
          </cell>
          <cell r="N2394" t="str">
            <v>КРАСНОЕ</v>
          </cell>
          <cell r="O2394">
            <v>13.5</v>
          </cell>
          <cell r="P2394" t="str">
            <v>AOC</v>
          </cell>
          <cell r="Q2394" t="str">
            <v>СУХОЕ</v>
          </cell>
          <cell r="R2394" t="str">
            <v>6, 12</v>
          </cell>
          <cell r="S2394" t="str">
            <v>Франция</v>
          </cell>
          <cell r="T2394" t="str">
            <v>Бордо</v>
          </cell>
          <cell r="U2394">
            <v>2</v>
          </cell>
          <cell r="V2394">
            <v>2</v>
          </cell>
        </row>
        <row r="2395">
          <cell r="A2395" t="str">
            <v>s100159</v>
          </cell>
          <cell r="B2395" t="str">
            <v>s</v>
          </cell>
          <cell r="C2395" t="str">
            <v>100159</v>
          </cell>
          <cell r="E2395" t="str">
            <v>САРЛ Жан-Марк Брокар</v>
          </cell>
          <cell r="F2395" t="str">
            <v>Шабли Премье Крю Борегар</v>
          </cell>
          <cell r="G2395">
            <v>0.75</v>
          </cell>
          <cell r="H2395">
            <v>2014</v>
          </cell>
          <cell r="K2395" t="str">
            <v>Нет</v>
          </cell>
          <cell r="M2395" t="str">
            <v>БУТ</v>
          </cell>
          <cell r="N2395" t="str">
            <v>БЕЛОЕ</v>
          </cell>
          <cell r="O2395">
            <v>13</v>
          </cell>
          <cell r="P2395" t="str">
            <v>AOC</v>
          </cell>
          <cell r="Q2395" t="str">
            <v>СУХОЕ</v>
          </cell>
          <cell r="R2395" t="str">
            <v>12, 480</v>
          </cell>
          <cell r="S2395" t="str">
            <v>Франция</v>
          </cell>
          <cell r="T2395" t="str">
            <v>Бургундия</v>
          </cell>
          <cell r="U2395">
            <v>6</v>
          </cell>
          <cell r="V2395">
            <v>6</v>
          </cell>
        </row>
        <row r="2396">
          <cell r="A2396" t="str">
            <v>s100162</v>
          </cell>
          <cell r="B2396" t="str">
            <v>s</v>
          </cell>
          <cell r="C2396" t="str">
            <v>100162</v>
          </cell>
          <cell r="E2396" t="str">
            <v>Кав д'Эсклан</v>
          </cell>
          <cell r="F2396" t="str">
            <v>Уисперин Энджел (Кот де Прованс)</v>
          </cell>
          <cell r="G2396">
            <v>0.375</v>
          </cell>
          <cell r="H2396">
            <v>2015</v>
          </cell>
          <cell r="K2396" t="str">
            <v>Нет</v>
          </cell>
          <cell r="M2396" t="str">
            <v>БУТ</v>
          </cell>
          <cell r="N2396" t="str">
            <v>РОЗОВОЕ</v>
          </cell>
          <cell r="O2396">
            <v>13.5</v>
          </cell>
          <cell r="P2396" t="str">
            <v>AOC</v>
          </cell>
          <cell r="Q2396" t="str">
            <v>СУХОЕ</v>
          </cell>
          <cell r="R2396">
            <v>24</v>
          </cell>
          <cell r="S2396" t="str">
            <v>Франция</v>
          </cell>
          <cell r="T2396" t="str">
            <v>Прованс</v>
          </cell>
          <cell r="U2396">
            <v>0</v>
          </cell>
          <cell r="V2396">
            <v>0</v>
          </cell>
        </row>
        <row r="2397">
          <cell r="A2397" t="str">
            <v>s100171</v>
          </cell>
          <cell r="B2397" t="str">
            <v>s</v>
          </cell>
          <cell r="C2397" t="str">
            <v>100171</v>
          </cell>
          <cell r="E2397" t="str">
            <v>Крусарес С.А.</v>
          </cell>
          <cell r="F2397" t="str">
            <v>Тьерра Наталь Голд Коллекшн</v>
          </cell>
          <cell r="G2397">
            <v>0.75</v>
          </cell>
          <cell r="H2397">
            <v>0</v>
          </cell>
          <cell r="K2397" t="str">
            <v>Нет</v>
          </cell>
          <cell r="M2397" t="str">
            <v>БУТ</v>
          </cell>
          <cell r="N2397" t="str">
            <v>КРАСНОЕ</v>
          </cell>
          <cell r="O2397">
            <v>11</v>
          </cell>
          <cell r="P2397" t="str">
            <v>-</v>
          </cell>
          <cell r="Q2397" t="str">
            <v>СУХОЕ</v>
          </cell>
          <cell r="R2397" t="str">
            <v>6, 600</v>
          </cell>
          <cell r="S2397" t="str">
            <v>Испания</v>
          </cell>
          <cell r="T2397" t="str">
            <v>-</v>
          </cell>
          <cell r="U2397">
            <v>1</v>
          </cell>
          <cell r="V2397">
            <v>1</v>
          </cell>
        </row>
        <row r="2398">
          <cell r="A2398" t="str">
            <v>s100172</v>
          </cell>
          <cell r="B2398" t="str">
            <v>s</v>
          </cell>
          <cell r="C2398" t="str">
            <v>100172</v>
          </cell>
          <cell r="E2398" t="str">
            <v>Крусарес С.А.</v>
          </cell>
          <cell r="F2398" t="str">
            <v>Тьерра Наталь Голд Коллекшн</v>
          </cell>
          <cell r="G2398">
            <v>0.75</v>
          </cell>
          <cell r="H2398">
            <v>0</v>
          </cell>
          <cell r="K2398" t="str">
            <v>Нет</v>
          </cell>
          <cell r="M2398" t="str">
            <v>БУТ</v>
          </cell>
          <cell r="N2398" t="str">
            <v>БЕЛОЕ</v>
          </cell>
          <cell r="O2398">
            <v>11</v>
          </cell>
          <cell r="P2398" t="str">
            <v>-</v>
          </cell>
          <cell r="Q2398" t="str">
            <v>СУХОЕ</v>
          </cell>
          <cell r="R2398" t="str">
            <v>6, 600</v>
          </cell>
          <cell r="S2398" t="str">
            <v>Испания</v>
          </cell>
          <cell r="T2398" t="str">
            <v>-</v>
          </cell>
          <cell r="U2398">
            <v>1</v>
          </cell>
          <cell r="V2398">
            <v>1</v>
          </cell>
        </row>
        <row r="2399">
          <cell r="A2399" t="str">
            <v>s100186</v>
          </cell>
          <cell r="B2399" t="str">
            <v>s</v>
          </cell>
          <cell r="C2399" t="str">
            <v>100186</v>
          </cell>
          <cell r="E2399" t="str">
            <v>МАРКО ФЕЛЛУГА С.Р.Л.</v>
          </cell>
          <cell r="F2399" t="str">
            <v>Коллио Пино Гриджо Монгриc</v>
          </cell>
          <cell r="G2399">
            <v>0.375</v>
          </cell>
          <cell r="H2399">
            <v>2015</v>
          </cell>
          <cell r="K2399" t="str">
            <v>Нет</v>
          </cell>
          <cell r="M2399" t="str">
            <v>БУТ</v>
          </cell>
          <cell r="N2399" t="str">
            <v>БЕЛОЕ</v>
          </cell>
          <cell r="O2399">
            <v>13</v>
          </cell>
          <cell r="P2399" t="str">
            <v>DOC</v>
          </cell>
          <cell r="Q2399" t="str">
            <v>СУХОЕ</v>
          </cell>
          <cell r="R2399" t="str">
            <v>12, 840</v>
          </cell>
          <cell r="S2399" t="str">
            <v>Италия</v>
          </cell>
          <cell r="T2399" t="str">
            <v>Фриули</v>
          </cell>
          <cell r="U2399">
            <v>54</v>
          </cell>
          <cell r="V2399">
            <v>54</v>
          </cell>
        </row>
        <row r="2400">
          <cell r="A2400" t="str">
            <v>s100187</v>
          </cell>
          <cell r="B2400" t="str">
            <v>s</v>
          </cell>
          <cell r="C2400" t="str">
            <v>100187</v>
          </cell>
          <cell r="E2400" t="str">
            <v>Шампань Лансон</v>
          </cell>
          <cell r="F2400" t="str">
            <v>Шампань Лансон Голд Лейбл Брют Винтаж</v>
          </cell>
          <cell r="G2400">
            <v>0.75</v>
          </cell>
          <cell r="H2400">
            <v>2008</v>
          </cell>
          <cell r="K2400" t="str">
            <v>Нет</v>
          </cell>
          <cell r="M2400" t="str">
            <v>БУТ</v>
          </cell>
          <cell r="N2400" t="str">
            <v>БЕЛОЕ</v>
          </cell>
          <cell r="O2400">
            <v>12.5</v>
          </cell>
          <cell r="P2400" t="str">
            <v>AOC</v>
          </cell>
          <cell r="Q2400" t="str">
            <v>БРЮТ</v>
          </cell>
          <cell r="R2400">
            <v>6</v>
          </cell>
          <cell r="S2400" t="str">
            <v>Франция</v>
          </cell>
          <cell r="T2400" t="str">
            <v>Шампань</v>
          </cell>
          <cell r="U2400">
            <v>94</v>
          </cell>
          <cell r="V2400">
            <v>94</v>
          </cell>
        </row>
        <row r="2401">
          <cell r="A2401" t="str">
            <v>s100188</v>
          </cell>
          <cell r="B2401" t="str">
            <v>s</v>
          </cell>
          <cell r="C2401" t="str">
            <v>100188</v>
          </cell>
          <cell r="E2401" t="str">
            <v>Шампань Лансон</v>
          </cell>
          <cell r="F2401" t="str">
            <v>Шампань Лансон Нобль Кюве де Лансон Блан де Блан в дер.кор.</v>
          </cell>
          <cell r="G2401">
            <v>0.75</v>
          </cell>
          <cell r="H2401">
            <v>2000</v>
          </cell>
          <cell r="K2401" t="str">
            <v>Нет</v>
          </cell>
          <cell r="M2401" t="str">
            <v>БУТ</v>
          </cell>
          <cell r="N2401" t="str">
            <v>БЕЛОЕ</v>
          </cell>
          <cell r="O2401">
            <v>12.5</v>
          </cell>
          <cell r="P2401" t="str">
            <v>AOC</v>
          </cell>
          <cell r="Q2401" t="str">
            <v>БРЮТ</v>
          </cell>
          <cell r="R2401">
            <v>3</v>
          </cell>
          <cell r="S2401" t="str">
            <v>Франция</v>
          </cell>
          <cell r="T2401" t="str">
            <v>Шампань</v>
          </cell>
          <cell r="U2401">
            <v>3</v>
          </cell>
          <cell r="V2401">
            <v>3</v>
          </cell>
        </row>
        <row r="2402">
          <cell r="A2402" t="str">
            <v>s100189</v>
          </cell>
          <cell r="B2402" t="str">
            <v>s</v>
          </cell>
          <cell r="C2402" t="str">
            <v>100189</v>
          </cell>
          <cell r="E2402" t="str">
            <v>Шампань Лансон</v>
          </cell>
          <cell r="F2402" t="str">
            <v>Шампань Лансон Экстра Эйдж Брют п/у</v>
          </cell>
          <cell r="G2402">
            <v>0.75</v>
          </cell>
          <cell r="H2402">
            <v>0</v>
          </cell>
          <cell r="K2402" t="str">
            <v>Нет</v>
          </cell>
          <cell r="M2402" t="str">
            <v>БУТ</v>
          </cell>
          <cell r="N2402" t="str">
            <v>БЕЛОЕ</v>
          </cell>
          <cell r="O2402">
            <v>12.5</v>
          </cell>
          <cell r="P2402" t="str">
            <v>AOC</v>
          </cell>
          <cell r="Q2402" t="str">
            <v>БРЮТ</v>
          </cell>
          <cell r="R2402">
            <v>3</v>
          </cell>
          <cell r="S2402" t="str">
            <v>Франция</v>
          </cell>
          <cell r="T2402" t="str">
            <v>Шампань</v>
          </cell>
          <cell r="U2402">
            <v>109</v>
          </cell>
          <cell r="V2402">
            <v>109</v>
          </cell>
        </row>
        <row r="2403">
          <cell r="A2403" t="str">
            <v>s100191</v>
          </cell>
          <cell r="B2403" t="str">
            <v>s</v>
          </cell>
          <cell r="C2403" t="str">
            <v>100191</v>
          </cell>
          <cell r="D2403" t="str">
            <v>ОРИГИНАЛ</v>
          </cell>
          <cell r="E2403" t="str">
            <v>ОАО "Аврора"</v>
          </cell>
          <cell r="F2403" t="str">
            <v>Генезис</v>
          </cell>
          <cell r="G2403">
            <v>0.75</v>
          </cell>
          <cell r="H2403">
            <v>2014</v>
          </cell>
          <cell r="K2403" t="str">
            <v>Нет</v>
          </cell>
          <cell r="M2403" t="str">
            <v>БУТ</v>
          </cell>
          <cell r="N2403" t="str">
            <v>КРАСНОЕ</v>
          </cell>
          <cell r="O2403">
            <v>13</v>
          </cell>
          <cell r="Q2403" t="str">
            <v>СУХОЕ</v>
          </cell>
          <cell r="R2403" t="str">
            <v>6, 456</v>
          </cell>
          <cell r="S2403" t="str">
            <v>РОССИЯ</v>
          </cell>
          <cell r="T2403" t="str">
            <v>Краснодарский край</v>
          </cell>
          <cell r="U2403">
            <v>0</v>
          </cell>
          <cell r="V2403">
            <v>0</v>
          </cell>
        </row>
        <row r="2404">
          <cell r="A2404" t="str">
            <v>s100202</v>
          </cell>
          <cell r="B2404" t="str">
            <v>s</v>
          </cell>
          <cell r="C2404" t="str">
            <v>100202</v>
          </cell>
          <cell r="D2404" t="str">
            <v>ОРИГИНАЛ</v>
          </cell>
          <cell r="E2404" t="str">
            <v>Сосьете Сивиль дю Шато Пальмер</v>
          </cell>
          <cell r="F2404" t="str">
            <v>Шато Пальмер (Марго)</v>
          </cell>
          <cell r="G2404">
            <v>0.75</v>
          </cell>
          <cell r="H2404">
            <v>1999</v>
          </cell>
          <cell r="K2404" t="str">
            <v>Нет</v>
          </cell>
          <cell r="M2404" t="str">
            <v>БУТ</v>
          </cell>
          <cell r="N2404" t="str">
            <v>КРАСНОЕ</v>
          </cell>
          <cell r="O2404">
            <v>12.5</v>
          </cell>
          <cell r="P2404" t="str">
            <v>AOC</v>
          </cell>
          <cell r="Q2404" t="str">
            <v>СУХОЕ</v>
          </cell>
          <cell r="R2404" t="str">
            <v>12, 6</v>
          </cell>
          <cell r="S2404" t="str">
            <v>Франция</v>
          </cell>
          <cell r="T2404" t="str">
            <v>Бордо</v>
          </cell>
          <cell r="U2404">
            <v>19</v>
          </cell>
          <cell r="V2404">
            <v>19</v>
          </cell>
        </row>
        <row r="2405">
          <cell r="A2405" t="str">
            <v>s100204</v>
          </cell>
          <cell r="B2405" t="str">
            <v>s</v>
          </cell>
          <cell r="C2405" t="str">
            <v>100204</v>
          </cell>
          <cell r="E2405" t="str">
            <v>Ж-Э Бори С.А.</v>
          </cell>
          <cell r="F2405" t="str">
            <v>Дюкрю-Бокайю Гран Крю Классе (Сен-Жюльен)</v>
          </cell>
          <cell r="G2405">
            <v>0.75</v>
          </cell>
          <cell r="H2405">
            <v>1986</v>
          </cell>
          <cell r="K2405" t="str">
            <v>Нет</v>
          </cell>
          <cell r="M2405" t="str">
            <v>БУТ</v>
          </cell>
          <cell r="N2405" t="str">
            <v>КРАСНОЕ</v>
          </cell>
          <cell r="O2405">
            <v>12.5</v>
          </cell>
          <cell r="P2405" t="str">
            <v>AOC</v>
          </cell>
          <cell r="Q2405" t="str">
            <v>СУХОЕ</v>
          </cell>
          <cell r="R2405" t="str">
            <v>12, 6</v>
          </cell>
          <cell r="S2405" t="str">
            <v>Франция</v>
          </cell>
          <cell r="T2405" t="str">
            <v>Бордо</v>
          </cell>
          <cell r="U2405">
            <v>8</v>
          </cell>
          <cell r="V2405">
            <v>8</v>
          </cell>
        </row>
        <row r="2406">
          <cell r="A2406" t="str">
            <v>s100205</v>
          </cell>
          <cell r="B2406" t="str">
            <v>s</v>
          </cell>
          <cell r="C2406" t="str">
            <v>100205</v>
          </cell>
          <cell r="E2406" t="str">
            <v>Адзьенда Агрикола Вьетти с.с.а.</v>
          </cell>
          <cell r="F2406" t="str">
            <v>Бароло Кастильоне</v>
          </cell>
          <cell r="G2406">
            <v>0.75</v>
          </cell>
          <cell r="H2406">
            <v>2012</v>
          </cell>
          <cell r="K2406" t="str">
            <v>Нет</v>
          </cell>
          <cell r="M2406" t="str">
            <v>БУТ</v>
          </cell>
          <cell r="N2406" t="str">
            <v>КРАСНОЕ</v>
          </cell>
          <cell r="O2406">
            <v>13.5</v>
          </cell>
          <cell r="P2406" t="str">
            <v>DOCG</v>
          </cell>
          <cell r="Q2406" t="str">
            <v>СУХОЕ</v>
          </cell>
          <cell r="R2406" t="str">
            <v>6, 420</v>
          </cell>
          <cell r="S2406" t="str">
            <v>Италия</v>
          </cell>
          <cell r="T2406" t="str">
            <v>Пьемонт</v>
          </cell>
          <cell r="U2406">
            <v>1</v>
          </cell>
          <cell r="V2406">
            <v>1</v>
          </cell>
        </row>
        <row r="2407">
          <cell r="A2407" t="str">
            <v>s100208</v>
          </cell>
          <cell r="B2407" t="str">
            <v>s</v>
          </cell>
          <cell r="C2407" t="str">
            <v>100208</v>
          </cell>
          <cell r="E2407" t="str">
            <v>Шампань Лансон</v>
          </cell>
          <cell r="F2407" t="str">
            <v>Шампань Лансон Блэк Лейбл Брют в п/у Твист Пак</v>
          </cell>
          <cell r="G2407">
            <v>0.75</v>
          </cell>
          <cell r="H2407">
            <v>0</v>
          </cell>
          <cell r="K2407" t="str">
            <v>Нет</v>
          </cell>
          <cell r="M2407" t="str">
            <v>БУТ</v>
          </cell>
          <cell r="N2407" t="str">
            <v>БЕЛОЕ</v>
          </cell>
          <cell r="O2407">
            <v>12.5</v>
          </cell>
          <cell r="P2407" t="str">
            <v>AOC</v>
          </cell>
          <cell r="Q2407" t="str">
            <v>БРЮТ</v>
          </cell>
          <cell r="R2407">
            <v>6</v>
          </cell>
          <cell r="S2407" t="str">
            <v>Франция</v>
          </cell>
          <cell r="T2407" t="str">
            <v>Шампань</v>
          </cell>
          <cell r="U2407">
            <v>497</v>
          </cell>
          <cell r="V2407">
            <v>497</v>
          </cell>
        </row>
        <row r="2408">
          <cell r="A2408" t="str">
            <v>s100209</v>
          </cell>
          <cell r="B2408" t="str">
            <v>s</v>
          </cell>
          <cell r="C2408" t="str">
            <v>100209</v>
          </cell>
          <cell r="E2408" t="str">
            <v>Шампань Лансон</v>
          </cell>
          <cell r="F2408" t="str">
            <v>Шампань Лансон Айвори Лейбл Деми-Сек в п/у Твист Пак</v>
          </cell>
          <cell r="G2408">
            <v>0.75</v>
          </cell>
          <cell r="H2408">
            <v>0</v>
          </cell>
          <cell r="K2408" t="str">
            <v>Нет</v>
          </cell>
          <cell r="M2408" t="str">
            <v>БУТ</v>
          </cell>
          <cell r="N2408" t="str">
            <v>БЕЛОЕ</v>
          </cell>
          <cell r="O2408">
            <v>12.5</v>
          </cell>
          <cell r="P2408" t="str">
            <v>AOC</v>
          </cell>
          <cell r="Q2408" t="str">
            <v>П/СЛАДКОЕ</v>
          </cell>
          <cell r="R2408">
            <v>6</v>
          </cell>
          <cell r="S2408" t="str">
            <v>Франция</v>
          </cell>
          <cell r="T2408" t="str">
            <v>Шампань</v>
          </cell>
          <cell r="U2408">
            <v>56</v>
          </cell>
          <cell r="V2408">
            <v>56</v>
          </cell>
        </row>
        <row r="2409">
          <cell r="A2409" t="str">
            <v>s100210</v>
          </cell>
          <cell r="B2409" t="str">
            <v>s</v>
          </cell>
          <cell r="C2409" t="str">
            <v>100210</v>
          </cell>
          <cell r="E2409" t="str">
            <v>Шампань Лансон</v>
          </cell>
          <cell r="F2409" t="str">
            <v>Шампань Лансон Розе Лейбл Брют Розе в п/у Твист Пак</v>
          </cell>
          <cell r="G2409">
            <v>0.75</v>
          </cell>
          <cell r="H2409">
            <v>0</v>
          </cell>
          <cell r="K2409" t="str">
            <v>Нет</v>
          </cell>
          <cell r="M2409" t="str">
            <v>БУТ</v>
          </cell>
          <cell r="N2409" t="str">
            <v>РОЗОВОЕ</v>
          </cell>
          <cell r="O2409">
            <v>12.5</v>
          </cell>
          <cell r="P2409" t="str">
            <v>AOC</v>
          </cell>
          <cell r="Q2409" t="str">
            <v>БРЮТ</v>
          </cell>
          <cell r="R2409">
            <v>6</v>
          </cell>
          <cell r="S2409" t="str">
            <v>Франция</v>
          </cell>
          <cell r="T2409" t="str">
            <v>Шампань</v>
          </cell>
          <cell r="U2409">
            <v>162</v>
          </cell>
          <cell r="V2409">
            <v>162</v>
          </cell>
        </row>
        <row r="2410">
          <cell r="A2410" t="str">
            <v>s100215</v>
          </cell>
          <cell r="B2410" t="str">
            <v>s</v>
          </cell>
          <cell r="C2410" t="str">
            <v>100215</v>
          </cell>
          <cell r="E2410" t="str">
            <v>ООО "Вази+"</v>
          </cell>
          <cell r="F2410" t="str">
            <v>Алазанская Долина</v>
          </cell>
          <cell r="G2410">
            <v>0.75</v>
          </cell>
          <cell r="H2410">
            <v>2015</v>
          </cell>
          <cell r="K2410" t="str">
            <v>Нет</v>
          </cell>
          <cell r="M2410" t="str">
            <v>БУТ</v>
          </cell>
          <cell r="N2410" t="str">
            <v>КРАСНОЕ</v>
          </cell>
          <cell r="O2410">
            <v>12</v>
          </cell>
          <cell r="P2410" t="str">
            <v>-</v>
          </cell>
          <cell r="Q2410" t="str">
            <v>П/СЛАДКОЕ</v>
          </cell>
          <cell r="R2410">
            <v>6</v>
          </cell>
          <cell r="S2410" t="str">
            <v>Грузия</v>
          </cell>
          <cell r="T2410" t="str">
            <v>-</v>
          </cell>
          <cell r="U2410">
            <v>1168</v>
          </cell>
          <cell r="V2410">
            <v>1168</v>
          </cell>
        </row>
        <row r="2411">
          <cell r="A2411" t="str">
            <v>s100217</v>
          </cell>
          <cell r="B2411" t="str">
            <v>s</v>
          </cell>
          <cell r="C2411" t="str">
            <v>100217</v>
          </cell>
          <cell r="E2411" t="str">
            <v>Кинта ду Новал - Виньос СА</v>
          </cell>
          <cell r="F2411" t="str">
            <v>Кинта ду Новал (Дору)</v>
          </cell>
          <cell r="G2411">
            <v>0.75</v>
          </cell>
          <cell r="H2411">
            <v>2008</v>
          </cell>
          <cell r="K2411" t="str">
            <v>Нет</v>
          </cell>
          <cell r="M2411" t="str">
            <v>БУТ</v>
          </cell>
          <cell r="N2411" t="str">
            <v>КРАСНОЕ</v>
          </cell>
          <cell r="O2411">
            <v>14.5</v>
          </cell>
          <cell r="P2411" t="str">
            <v>DOC</v>
          </cell>
          <cell r="Q2411" t="str">
            <v>СУХОЕ</v>
          </cell>
          <cell r="R2411">
            <v>6</v>
          </cell>
          <cell r="S2411" t="str">
            <v>Португалия</v>
          </cell>
          <cell r="T2411" t="str">
            <v>Дору</v>
          </cell>
          <cell r="U2411">
            <v>20</v>
          </cell>
          <cell r="V2411">
            <v>20</v>
          </cell>
        </row>
        <row r="2412">
          <cell r="A2412" t="str">
            <v>s100218</v>
          </cell>
          <cell r="B2412" t="str">
            <v>s</v>
          </cell>
          <cell r="C2412" t="str">
            <v>100218</v>
          </cell>
          <cell r="E2412" t="str">
            <v>Кинта ду Новал - Виньос СА</v>
          </cell>
          <cell r="F2412" t="str">
            <v>Кинта ду Новал Тони Кульейта</v>
          </cell>
          <cell r="G2412">
            <v>0.75</v>
          </cell>
          <cell r="H2412">
            <v>2003</v>
          </cell>
          <cell r="K2412" t="str">
            <v>Нет</v>
          </cell>
          <cell r="M2412" t="str">
            <v>БУТ</v>
          </cell>
          <cell r="O2412">
            <v>21</v>
          </cell>
          <cell r="P2412" t="str">
            <v>-</v>
          </cell>
          <cell r="Q2412" t="str">
            <v>ПОРТО</v>
          </cell>
          <cell r="R2412">
            <v>6</v>
          </cell>
          <cell r="S2412" t="str">
            <v>Португалия</v>
          </cell>
          <cell r="T2412" t="str">
            <v>Дору</v>
          </cell>
          <cell r="U2412">
            <v>0</v>
          </cell>
          <cell r="V2412">
            <v>0</v>
          </cell>
        </row>
        <row r="2413">
          <cell r="A2413" t="str">
            <v>s100224</v>
          </cell>
          <cell r="B2413" t="str">
            <v>s</v>
          </cell>
          <cell r="C2413" t="str">
            <v>100224</v>
          </cell>
          <cell r="E2413" t="str">
            <v>ООО "Вази+"</v>
          </cell>
          <cell r="F2413" t="str">
            <v>Саперави</v>
          </cell>
          <cell r="G2413">
            <v>0.75</v>
          </cell>
          <cell r="H2413">
            <v>2015</v>
          </cell>
          <cell r="K2413" t="str">
            <v>Нет</v>
          </cell>
          <cell r="M2413" t="str">
            <v>БУТ</v>
          </cell>
          <cell r="N2413" t="str">
            <v>КРАСНОЕ</v>
          </cell>
          <cell r="O2413">
            <v>12.5</v>
          </cell>
          <cell r="P2413" t="str">
            <v>-</v>
          </cell>
          <cell r="Q2413" t="str">
            <v>СУХОЕ</v>
          </cell>
          <cell r="R2413">
            <v>6</v>
          </cell>
          <cell r="S2413" t="str">
            <v>Грузия</v>
          </cell>
          <cell r="T2413" t="str">
            <v>-</v>
          </cell>
          <cell r="U2413">
            <v>423</v>
          </cell>
          <cell r="V2413">
            <v>423</v>
          </cell>
        </row>
        <row r="2414">
          <cell r="A2414" t="str">
            <v>s100229</v>
          </cell>
          <cell r="B2414" t="str">
            <v>s</v>
          </cell>
          <cell r="C2414" t="str">
            <v>100229</v>
          </cell>
          <cell r="D2414" t="str">
            <v>ОРИГИНАЛ</v>
          </cell>
          <cell r="E2414" t="str">
            <v>Дзенато Адзьенда Витивиникола С.Р.Л.</v>
          </cell>
          <cell r="F2414" t="str">
            <v>Лугана Сан Бенедетто</v>
          </cell>
          <cell r="G2414">
            <v>0.75</v>
          </cell>
          <cell r="H2414">
            <v>2015</v>
          </cell>
          <cell r="K2414" t="str">
            <v>Нет</v>
          </cell>
          <cell r="M2414" t="str">
            <v>БУТ</v>
          </cell>
          <cell r="N2414" t="str">
            <v>БЕЛОЕ</v>
          </cell>
          <cell r="O2414">
            <v>13</v>
          </cell>
          <cell r="P2414" t="str">
            <v>DOC</v>
          </cell>
          <cell r="Q2414" t="str">
            <v>П/СУХОЕ</v>
          </cell>
          <cell r="R2414" t="str">
            <v>3, 6, 396</v>
          </cell>
          <cell r="S2414" t="str">
            <v>Италия</v>
          </cell>
          <cell r="T2414" t="str">
            <v>Венето</v>
          </cell>
          <cell r="U2414">
            <v>0</v>
          </cell>
          <cell r="V2414">
            <v>0</v>
          </cell>
        </row>
        <row r="2415">
          <cell r="A2415" t="str">
            <v>s100231</v>
          </cell>
          <cell r="B2415" t="str">
            <v>s</v>
          </cell>
          <cell r="C2415" t="str">
            <v>100231</v>
          </cell>
          <cell r="E2415" t="str">
            <v>ЧЕРЕТТО АДЗЬЕНДE ВИТИВИНИКОЛЕ С.Р.Л.</v>
          </cell>
          <cell r="F2415" t="str">
            <v>Бароло</v>
          </cell>
          <cell r="G2415">
            <v>0.75</v>
          </cell>
          <cell r="H2415">
            <v>2012</v>
          </cell>
          <cell r="K2415" t="str">
            <v>Нет</v>
          </cell>
          <cell r="M2415" t="str">
            <v>БУТ</v>
          </cell>
          <cell r="N2415" t="str">
            <v>КРАСНОЕ</v>
          </cell>
          <cell r="O2415">
            <v>14</v>
          </cell>
          <cell r="P2415" t="str">
            <v>DOCG</v>
          </cell>
          <cell r="Q2415" t="str">
            <v>СУХОЕ</v>
          </cell>
          <cell r="R2415">
            <v>6</v>
          </cell>
          <cell r="S2415" t="str">
            <v>Италия</v>
          </cell>
          <cell r="T2415" t="str">
            <v>Пьемонт</v>
          </cell>
          <cell r="U2415">
            <v>87</v>
          </cell>
          <cell r="V2415">
            <v>84</v>
          </cell>
        </row>
        <row r="2416">
          <cell r="A2416" t="str">
            <v>s100232</v>
          </cell>
          <cell r="B2416" t="str">
            <v>s</v>
          </cell>
          <cell r="C2416" t="str">
            <v>100232</v>
          </cell>
          <cell r="E2416" t="str">
            <v>ЧЕРЕТТО АДЗЬЕНДE ВИТИВИНИКОЛЕ С.Р.Л.</v>
          </cell>
          <cell r="F2416" t="str">
            <v>Ланге Арнейс Бланже</v>
          </cell>
          <cell r="G2416">
            <v>0.75</v>
          </cell>
          <cell r="H2416">
            <v>2015</v>
          </cell>
          <cell r="K2416" t="str">
            <v>Нет</v>
          </cell>
          <cell r="M2416" t="str">
            <v>БУТ</v>
          </cell>
          <cell r="N2416" t="str">
            <v>БЕЛОЕ</v>
          </cell>
          <cell r="O2416">
            <v>13</v>
          </cell>
          <cell r="P2416" t="str">
            <v>DOC</v>
          </cell>
          <cell r="Q2416" t="str">
            <v>П/СУХОЕ</v>
          </cell>
          <cell r="R2416">
            <v>6</v>
          </cell>
          <cell r="S2416" t="str">
            <v>Италия</v>
          </cell>
          <cell r="T2416" t="str">
            <v>Пьемонт</v>
          </cell>
          <cell r="U2416">
            <v>840</v>
          </cell>
          <cell r="V2416">
            <v>840</v>
          </cell>
        </row>
        <row r="2417">
          <cell r="A2417" t="str">
            <v>s100233</v>
          </cell>
          <cell r="B2417" t="str">
            <v>s</v>
          </cell>
          <cell r="C2417" t="str">
            <v>100233</v>
          </cell>
          <cell r="D2417" t="str">
            <v>ОРИГИНАЛ</v>
          </cell>
          <cell r="E2417" t="str">
            <v>ТЕНУТА ДИ ДОННАФУГАТА С.Р.Л. СОЧИЕТА АГРИКОЛА</v>
          </cell>
          <cell r="F2417" t="str">
            <v>Кабир (Москато ди Пантеллерия)</v>
          </cell>
          <cell r="G2417">
            <v>0.75</v>
          </cell>
          <cell r="H2417">
            <v>2015</v>
          </cell>
          <cell r="K2417" t="str">
            <v>Нет</v>
          </cell>
          <cell r="M2417" t="str">
            <v>БУТ</v>
          </cell>
          <cell r="N2417" t="str">
            <v>БЕЛОЕ</v>
          </cell>
          <cell r="O2417">
            <v>11.5</v>
          </cell>
          <cell r="P2417" t="str">
            <v>DOC</v>
          </cell>
          <cell r="Q2417" t="str">
            <v>СЛАДКОЕ</v>
          </cell>
          <cell r="R2417">
            <v>6</v>
          </cell>
          <cell r="S2417" t="str">
            <v>Италия</v>
          </cell>
          <cell r="T2417" t="str">
            <v>Сицилия</v>
          </cell>
          <cell r="U2417">
            <v>96</v>
          </cell>
          <cell r="V2417">
            <v>96</v>
          </cell>
        </row>
        <row r="2418">
          <cell r="A2418" t="str">
            <v>s100234</v>
          </cell>
          <cell r="B2418" t="str">
            <v>s</v>
          </cell>
          <cell r="C2418" t="str">
            <v>100234</v>
          </cell>
          <cell r="E2418" t="str">
            <v>БАНФИ С.р.л.</v>
          </cell>
          <cell r="F2418" t="str">
            <v>Поджо Алле Мура Брунелло ди Монтальчино</v>
          </cell>
          <cell r="G2418">
            <v>0.75</v>
          </cell>
          <cell r="H2418">
            <v>2011</v>
          </cell>
          <cell r="K2418" t="str">
            <v>Нет</v>
          </cell>
          <cell r="M2418" t="str">
            <v>БУТ</v>
          </cell>
          <cell r="N2418" t="str">
            <v>КРАСНОЕ</v>
          </cell>
          <cell r="O2418">
            <v>14</v>
          </cell>
          <cell r="P2418" t="str">
            <v>DOCG</v>
          </cell>
          <cell r="Q2418" t="str">
            <v>СУХОЕ</v>
          </cell>
          <cell r="R2418">
            <v>6</v>
          </cell>
          <cell r="S2418" t="str">
            <v>Италия</v>
          </cell>
          <cell r="T2418" t="str">
            <v>Тоскана</v>
          </cell>
          <cell r="U2418">
            <v>50</v>
          </cell>
          <cell r="V2418">
            <v>50</v>
          </cell>
        </row>
        <row r="2419">
          <cell r="A2419" t="str">
            <v>s100248</v>
          </cell>
          <cell r="B2419" t="str">
            <v>s</v>
          </cell>
          <cell r="C2419" t="str">
            <v>100248</v>
          </cell>
          <cell r="D2419" t="str">
            <v>ОРИГИНАЛ</v>
          </cell>
          <cell r="E2419" t="str">
            <v>Кантине Сан Марко с.р.л.</v>
          </cell>
          <cell r="F2419" t="str">
            <v>Фонтегайа Кастелли Романи Бьянко</v>
          </cell>
          <cell r="G2419">
            <v>0.75</v>
          </cell>
          <cell r="H2419">
            <v>2015</v>
          </cell>
          <cell r="K2419" t="str">
            <v>Нет</v>
          </cell>
          <cell r="M2419" t="str">
            <v>БУТ</v>
          </cell>
          <cell r="N2419" t="str">
            <v>БЕЛОЕ</v>
          </cell>
          <cell r="O2419">
            <v>12</v>
          </cell>
          <cell r="P2419" t="str">
            <v>DOC</v>
          </cell>
          <cell r="Q2419" t="str">
            <v>СУХОЕ</v>
          </cell>
          <cell r="R2419">
            <v>6</v>
          </cell>
          <cell r="S2419" t="str">
            <v>Италия</v>
          </cell>
          <cell r="T2419" t="str">
            <v>Лацио</v>
          </cell>
          <cell r="U2419">
            <v>168</v>
          </cell>
          <cell r="V2419">
            <v>168</v>
          </cell>
        </row>
        <row r="2420">
          <cell r="A2420" t="str">
            <v>s100258</v>
          </cell>
          <cell r="B2420" t="str">
            <v>s</v>
          </cell>
          <cell r="C2420" t="str">
            <v>100258</v>
          </cell>
          <cell r="E2420" t="str">
            <v>КАНТИ ФЭМИЛИ С.П.А.</v>
          </cell>
          <cell r="F2420" t="str">
            <v>Мерло</v>
          </cell>
          <cell r="G2420">
            <v>0.75</v>
          </cell>
          <cell r="H2420">
            <v>2015</v>
          </cell>
          <cell r="K2420" t="str">
            <v>Нет</v>
          </cell>
          <cell r="M2420" t="str">
            <v>БУТ</v>
          </cell>
          <cell r="N2420" t="str">
            <v>КРАСНОЕ</v>
          </cell>
          <cell r="O2420">
            <v>11.5</v>
          </cell>
          <cell r="P2420" t="str">
            <v>-</v>
          </cell>
          <cell r="Q2420" t="str">
            <v>П/СУХОЕ</v>
          </cell>
          <cell r="R2420">
            <v>6</v>
          </cell>
          <cell r="S2420" t="str">
            <v>Италия</v>
          </cell>
          <cell r="T2420" t="str">
            <v>-</v>
          </cell>
          <cell r="U2420">
            <v>37297</v>
          </cell>
          <cell r="V2420">
            <v>37297</v>
          </cell>
        </row>
        <row r="2421">
          <cell r="A2421" t="str">
            <v>s100259</v>
          </cell>
          <cell r="B2421" t="str">
            <v>s</v>
          </cell>
          <cell r="C2421" t="str">
            <v>100259</v>
          </cell>
          <cell r="D2421" t="str">
            <v>ОРИГИНАЛ</v>
          </cell>
          <cell r="E2421" t="str">
            <v>Винья Калитерра С.А.</v>
          </cell>
          <cell r="F2421" t="str">
            <v>Карменер Трибуто</v>
          </cell>
          <cell r="G2421">
            <v>0.75</v>
          </cell>
          <cell r="H2421">
            <v>2014</v>
          </cell>
          <cell r="K2421" t="str">
            <v>Нет</v>
          </cell>
          <cell r="M2421" t="str">
            <v>БУТ</v>
          </cell>
          <cell r="N2421" t="str">
            <v>КРАСНОЕ</v>
          </cell>
          <cell r="O2421">
            <v>13.5</v>
          </cell>
          <cell r="P2421" t="str">
            <v>DO</v>
          </cell>
          <cell r="Q2421" t="str">
            <v>СУХОЕ</v>
          </cell>
          <cell r="R2421" t="str">
            <v>6, 504</v>
          </cell>
          <cell r="S2421" t="str">
            <v>Чили</v>
          </cell>
          <cell r="T2421" t="str">
            <v>Кольчагуа</v>
          </cell>
          <cell r="U2421">
            <v>217</v>
          </cell>
          <cell r="V2421">
            <v>217</v>
          </cell>
        </row>
        <row r="2422">
          <cell r="A2422" t="str">
            <v>s100260</v>
          </cell>
          <cell r="B2422" t="str">
            <v>s</v>
          </cell>
          <cell r="C2422" t="str">
            <v>100260</v>
          </cell>
          <cell r="E2422" t="str">
            <v>Винья Калитерра С.А.</v>
          </cell>
          <cell r="F2422" t="str">
            <v>Совиньон Блан Трибуто</v>
          </cell>
          <cell r="G2422">
            <v>0.75</v>
          </cell>
          <cell r="H2422">
            <v>2015</v>
          </cell>
          <cell r="K2422" t="str">
            <v>Нет</v>
          </cell>
          <cell r="M2422" t="str">
            <v>БУТ</v>
          </cell>
          <cell r="N2422" t="str">
            <v>БЕЛОЕ</v>
          </cell>
          <cell r="O2422">
            <v>13</v>
          </cell>
          <cell r="P2422" t="str">
            <v>DO</v>
          </cell>
          <cell r="Q2422" t="str">
            <v>СУХОЕ</v>
          </cell>
          <cell r="R2422" t="str">
            <v>6, 504</v>
          </cell>
          <cell r="S2422" t="str">
            <v>Чили</v>
          </cell>
          <cell r="T2422" t="str">
            <v>Леида</v>
          </cell>
          <cell r="U2422">
            <v>210</v>
          </cell>
          <cell r="V2422">
            <v>210</v>
          </cell>
        </row>
        <row r="2423">
          <cell r="A2423" t="str">
            <v>s100262</v>
          </cell>
          <cell r="B2423" t="str">
            <v>s</v>
          </cell>
          <cell r="C2423" t="str">
            <v>100262</v>
          </cell>
          <cell r="E2423" t="str">
            <v>Адзьенда Агрикола Ла Сколька с.с.</v>
          </cell>
          <cell r="F2423" t="str">
            <v>Гави дей Гави</v>
          </cell>
          <cell r="G2423">
            <v>0.375</v>
          </cell>
          <cell r="H2423">
            <v>2015</v>
          </cell>
          <cell r="K2423" t="str">
            <v>Нет</v>
          </cell>
          <cell r="M2423" t="str">
            <v>БУТ</v>
          </cell>
          <cell r="N2423" t="str">
            <v>БЕЛОЕ</v>
          </cell>
          <cell r="O2423">
            <v>12</v>
          </cell>
          <cell r="P2423" t="str">
            <v>DOCG</v>
          </cell>
          <cell r="Q2423" t="str">
            <v>СУХОЕ</v>
          </cell>
          <cell r="R2423" t="str">
            <v>12, 840</v>
          </cell>
          <cell r="S2423" t="str">
            <v>Италия</v>
          </cell>
          <cell r="T2423" t="str">
            <v>Пьемонт</v>
          </cell>
          <cell r="U2423">
            <v>13</v>
          </cell>
          <cell r="V2423">
            <v>13</v>
          </cell>
        </row>
        <row r="2424">
          <cell r="A2424" t="str">
            <v>s100263</v>
          </cell>
          <cell r="B2424" t="str">
            <v>s</v>
          </cell>
          <cell r="C2424" t="str">
            <v>100263</v>
          </cell>
          <cell r="D2424" t="str">
            <v>ОРИГИНАЛ</v>
          </cell>
          <cell r="E2424" t="str">
            <v>Адзьенда Агрикола Ла Сколька с.с.</v>
          </cell>
          <cell r="F2424" t="str">
            <v>Гави дей Гави</v>
          </cell>
          <cell r="G2424">
            <v>0.75</v>
          </cell>
          <cell r="H2424">
            <v>2015</v>
          </cell>
          <cell r="K2424" t="str">
            <v>Нет</v>
          </cell>
          <cell r="M2424" t="str">
            <v>БУТ</v>
          </cell>
          <cell r="N2424" t="str">
            <v>БЕЛОЕ</v>
          </cell>
          <cell r="O2424">
            <v>12.5</v>
          </cell>
          <cell r="P2424" t="str">
            <v>DOCG</v>
          </cell>
          <cell r="Q2424" t="str">
            <v>СУХОЕ</v>
          </cell>
          <cell r="R2424" t="str">
            <v>6, 504</v>
          </cell>
          <cell r="S2424" t="str">
            <v>Италия</v>
          </cell>
          <cell r="T2424" t="str">
            <v>Пьемонт</v>
          </cell>
          <cell r="U2424">
            <v>14</v>
          </cell>
          <cell r="V2424">
            <v>12</v>
          </cell>
        </row>
        <row r="2425">
          <cell r="A2425" t="str">
            <v>s100264</v>
          </cell>
          <cell r="B2425" t="str">
            <v>s</v>
          </cell>
          <cell r="C2425" t="str">
            <v>100264</v>
          </cell>
          <cell r="D2425" t="str">
            <v>МЕТРО</v>
          </cell>
          <cell r="E2425" t="str">
            <v>Адзьенда Агрикола Ла Сколька с.с.</v>
          </cell>
          <cell r="F2425" t="str">
            <v>Гави ди Гави Голд</v>
          </cell>
          <cell r="G2425">
            <v>0.75</v>
          </cell>
          <cell r="H2425">
            <v>2015</v>
          </cell>
          <cell r="K2425" t="str">
            <v>Нет</v>
          </cell>
          <cell r="M2425" t="str">
            <v>БУТ</v>
          </cell>
          <cell r="N2425" t="str">
            <v>БЕЛОЕ</v>
          </cell>
          <cell r="O2425">
            <v>12</v>
          </cell>
          <cell r="P2425" t="str">
            <v>DOCG</v>
          </cell>
          <cell r="Q2425" t="str">
            <v>СУХОЕ</v>
          </cell>
          <cell r="R2425" t="str">
            <v>6, 600</v>
          </cell>
          <cell r="S2425" t="str">
            <v>Италия</v>
          </cell>
          <cell r="T2425" t="str">
            <v>Пьемонт</v>
          </cell>
          <cell r="U2425">
            <v>19</v>
          </cell>
          <cell r="V2425">
            <v>19</v>
          </cell>
        </row>
        <row r="2426">
          <cell r="A2426" t="str">
            <v>s100267</v>
          </cell>
          <cell r="B2426" t="str">
            <v>s</v>
          </cell>
          <cell r="C2426" t="str">
            <v>100267</v>
          </cell>
          <cell r="E2426" t="str">
            <v>КАНТИ ФЭМИЛИ С.П.А.</v>
          </cell>
          <cell r="F2426" t="str">
            <v>Канти бьянко</v>
          </cell>
          <cell r="G2426">
            <v>0.75</v>
          </cell>
          <cell r="H2426">
            <v>0</v>
          </cell>
          <cell r="K2426" t="str">
            <v>Нет</v>
          </cell>
          <cell r="M2426" t="str">
            <v>БУТ</v>
          </cell>
          <cell r="N2426" t="str">
            <v>БЕЛОЕ</v>
          </cell>
          <cell r="O2426">
            <v>11.5</v>
          </cell>
          <cell r="P2426" t="str">
            <v>-</v>
          </cell>
          <cell r="Q2426" t="str">
            <v>П/СУХОЕ</v>
          </cell>
          <cell r="R2426">
            <v>6</v>
          </cell>
          <cell r="S2426" t="str">
            <v>Италия</v>
          </cell>
          <cell r="T2426" t="str">
            <v>-</v>
          </cell>
          <cell r="U2426">
            <v>4626</v>
          </cell>
          <cell r="V2426">
            <v>4626</v>
          </cell>
        </row>
        <row r="2427">
          <cell r="A2427" t="str">
            <v>s100276</v>
          </cell>
          <cell r="B2427" t="str">
            <v>s</v>
          </cell>
          <cell r="C2427" t="str">
            <v>100276</v>
          </cell>
          <cell r="D2427" t="str">
            <v>SAMPLE</v>
          </cell>
          <cell r="E2427" t="str">
            <v>Шампань Лансон</v>
          </cell>
          <cell r="F2427" t="str">
            <v>Шампань Лансон Грин Лейбл Брют</v>
          </cell>
          <cell r="G2427">
            <v>0.75</v>
          </cell>
          <cell r="H2427">
            <v>0</v>
          </cell>
          <cell r="K2427" t="str">
            <v>Нет</v>
          </cell>
          <cell r="M2427" t="str">
            <v>БУТ</v>
          </cell>
          <cell r="N2427" t="str">
            <v>БЕЛОЕ</v>
          </cell>
          <cell r="O2427">
            <v>12.5</v>
          </cell>
          <cell r="P2427" t="str">
            <v>AOC</v>
          </cell>
          <cell r="Q2427" t="str">
            <v>БРЮТ</v>
          </cell>
          <cell r="R2427">
            <v>6</v>
          </cell>
          <cell r="S2427" t="str">
            <v>Франция</v>
          </cell>
          <cell r="T2427" t="str">
            <v>Шампань</v>
          </cell>
          <cell r="U2427">
            <v>2</v>
          </cell>
          <cell r="V2427">
            <v>2</v>
          </cell>
        </row>
        <row r="2428">
          <cell r="A2428" t="str">
            <v>s100276</v>
          </cell>
          <cell r="B2428" t="str">
            <v>s</v>
          </cell>
          <cell r="C2428" t="str">
            <v>100276</v>
          </cell>
          <cell r="D2428" t="str">
            <v>ОРИГИНАЛ</v>
          </cell>
          <cell r="E2428" t="str">
            <v>Шампань Лансон</v>
          </cell>
          <cell r="F2428" t="str">
            <v>Шампань Лансон Грин Лейбл Брют</v>
          </cell>
          <cell r="G2428">
            <v>0.75</v>
          </cell>
          <cell r="H2428">
            <v>0</v>
          </cell>
          <cell r="K2428" t="str">
            <v>Нет</v>
          </cell>
          <cell r="M2428" t="str">
            <v>БУТ</v>
          </cell>
          <cell r="N2428" t="str">
            <v>БЕЛОЕ</v>
          </cell>
          <cell r="O2428">
            <v>12.5</v>
          </cell>
          <cell r="P2428" t="str">
            <v>AOC</v>
          </cell>
          <cell r="Q2428" t="str">
            <v>БРЮТ</v>
          </cell>
          <cell r="R2428">
            <v>6</v>
          </cell>
          <cell r="S2428" t="str">
            <v>Франция</v>
          </cell>
          <cell r="T2428" t="str">
            <v>Шампань</v>
          </cell>
          <cell r="U2428">
            <v>469</v>
          </cell>
          <cell r="V2428">
            <v>469</v>
          </cell>
        </row>
        <row r="2429">
          <cell r="A2429" t="str">
            <v>s100277</v>
          </cell>
          <cell r="B2429" t="str">
            <v>s</v>
          </cell>
          <cell r="C2429" t="str">
            <v>100277</v>
          </cell>
          <cell r="D2429" t="str">
            <v>SAMPLE</v>
          </cell>
          <cell r="E2429" t="str">
            <v>Шампань Лансон</v>
          </cell>
          <cell r="F2429" t="str">
            <v>Кло Лансон Блан де Блан в дер.кор.</v>
          </cell>
          <cell r="G2429">
            <v>0.75</v>
          </cell>
          <cell r="H2429">
            <v>2006</v>
          </cell>
          <cell r="K2429" t="str">
            <v>Нет</v>
          </cell>
          <cell r="M2429" t="str">
            <v>БУТ</v>
          </cell>
          <cell r="N2429" t="str">
            <v>БЕЛОЕ</v>
          </cell>
          <cell r="O2429">
            <v>12.5</v>
          </cell>
          <cell r="P2429" t="str">
            <v>AOC</v>
          </cell>
          <cell r="Q2429" t="str">
            <v>ЭКСТРА БРЮТ</v>
          </cell>
          <cell r="S2429" t="str">
            <v>Франция</v>
          </cell>
          <cell r="T2429" t="str">
            <v>Шампань</v>
          </cell>
          <cell r="U2429">
            <v>2</v>
          </cell>
          <cell r="V2429">
            <v>2</v>
          </cell>
        </row>
        <row r="2430">
          <cell r="A2430" t="str">
            <v>s100277</v>
          </cell>
          <cell r="B2430" t="str">
            <v>s</v>
          </cell>
          <cell r="C2430" t="str">
            <v>100277</v>
          </cell>
          <cell r="D2430" t="str">
            <v>ОРИГИНАЛ</v>
          </cell>
          <cell r="E2430" t="str">
            <v>Шампань Лансон</v>
          </cell>
          <cell r="F2430" t="str">
            <v>Кло Лансон Блан де Блан в дер.кор.</v>
          </cell>
          <cell r="G2430">
            <v>0.75</v>
          </cell>
          <cell r="H2430">
            <v>2006</v>
          </cell>
          <cell r="K2430" t="str">
            <v>Нет</v>
          </cell>
          <cell r="M2430" t="str">
            <v>БУТ</v>
          </cell>
          <cell r="N2430" t="str">
            <v>БЕЛОЕ</v>
          </cell>
          <cell r="O2430">
            <v>12.5</v>
          </cell>
          <cell r="P2430" t="str">
            <v>AOC</v>
          </cell>
          <cell r="Q2430" t="str">
            <v>ЭКСТРА БРЮТ</v>
          </cell>
          <cell r="S2430" t="str">
            <v>Франция</v>
          </cell>
          <cell r="T2430" t="str">
            <v>Шампань</v>
          </cell>
          <cell r="U2430">
            <v>52</v>
          </cell>
          <cell r="V2430">
            <v>52</v>
          </cell>
        </row>
        <row r="2431">
          <cell r="A2431" t="str">
            <v>s100278</v>
          </cell>
          <cell r="B2431" t="str">
            <v>s</v>
          </cell>
          <cell r="C2431" t="str">
            <v>100278</v>
          </cell>
          <cell r="F2431" t="str">
            <v>Вертикальный холодильный шкаф Vestfrost Solutions WFG 45 черный Full Glass</v>
          </cell>
          <cell r="G2431">
            <v>0</v>
          </cell>
          <cell r="H2431">
            <v>0</v>
          </cell>
          <cell r="K2431" t="str">
            <v>Нет</v>
          </cell>
          <cell r="M2431" t="str">
            <v>ШТ</v>
          </cell>
          <cell r="O2431">
            <v>0</v>
          </cell>
          <cell r="S2431" t="str">
            <v>Китай</v>
          </cell>
          <cell r="T2431" t="str">
            <v>-</v>
          </cell>
          <cell r="U2431">
            <v>1</v>
          </cell>
          <cell r="V2431">
            <v>1</v>
          </cell>
        </row>
        <row r="2432">
          <cell r="A2432" t="str">
            <v>s100279</v>
          </cell>
          <cell r="B2432" t="str">
            <v>s</v>
          </cell>
          <cell r="C2432" t="str">
            <v>100279</v>
          </cell>
          <cell r="D2432" t="str">
            <v>ОРИГИНАЛ</v>
          </cell>
          <cell r="E2432" t="str">
            <v>Николя Жоли</v>
          </cell>
          <cell r="F2432" t="str">
            <v>Кло де ля Куле де Серан</v>
          </cell>
          <cell r="G2432">
            <v>0.75</v>
          </cell>
          <cell r="H2432">
            <v>2014</v>
          </cell>
          <cell r="K2432" t="str">
            <v>Нет</v>
          </cell>
          <cell r="M2432" t="str">
            <v>БУТ</v>
          </cell>
          <cell r="N2432" t="str">
            <v>БЕЛОЕ</v>
          </cell>
          <cell r="O2432">
            <v>14.5</v>
          </cell>
          <cell r="P2432" t="str">
            <v>AOC</v>
          </cell>
          <cell r="Q2432" t="str">
            <v>СУХОЕ</v>
          </cell>
          <cell r="R2432">
            <v>6</v>
          </cell>
          <cell r="S2432" t="str">
            <v>Франция</v>
          </cell>
          <cell r="T2432" t="str">
            <v>Долина Луары</v>
          </cell>
          <cell r="U2432">
            <v>53</v>
          </cell>
          <cell r="V2432">
            <v>53</v>
          </cell>
        </row>
        <row r="2433">
          <cell r="A2433" t="str">
            <v>s100281</v>
          </cell>
          <cell r="B2433" t="str">
            <v>s</v>
          </cell>
          <cell r="C2433" t="str">
            <v>100281</v>
          </cell>
          <cell r="E2433" t="str">
            <v>СС СЕБ Шато Бранер Дюкрю</v>
          </cell>
          <cell r="F2433" t="str">
            <v>Шато Бранер-Дюкрю Крю Классе (Сен-Жюльен)</v>
          </cell>
          <cell r="G2433">
            <v>0.75</v>
          </cell>
          <cell r="H2433">
            <v>2008</v>
          </cell>
          <cell r="K2433" t="str">
            <v>Нет</v>
          </cell>
          <cell r="M2433" t="str">
            <v>БУТ</v>
          </cell>
          <cell r="N2433" t="str">
            <v>КРАСНОЕ</v>
          </cell>
          <cell r="O2433">
            <v>13</v>
          </cell>
          <cell r="P2433" t="str">
            <v>AOC</v>
          </cell>
          <cell r="Q2433" t="str">
            <v>СУХОЕ</v>
          </cell>
          <cell r="R2433">
            <v>12</v>
          </cell>
          <cell r="S2433" t="str">
            <v>Франция</v>
          </cell>
          <cell r="T2433" t="str">
            <v>Бордо</v>
          </cell>
          <cell r="U2433">
            <v>12</v>
          </cell>
          <cell r="V2433">
            <v>12</v>
          </cell>
        </row>
        <row r="2434">
          <cell r="A2434" t="str">
            <v>s100286</v>
          </cell>
          <cell r="B2434" t="str">
            <v>s</v>
          </cell>
          <cell r="C2434" t="str">
            <v>100286</v>
          </cell>
          <cell r="E2434" t="str">
            <v>Шато Шваль Блан Сосьете Сивиль</v>
          </cell>
          <cell r="F2434" t="str">
            <v>Шато Шваль Блан Премье Гран Крю Классе (Сент Эмильон)</v>
          </cell>
          <cell r="G2434">
            <v>0.75</v>
          </cell>
          <cell r="H2434">
            <v>2004</v>
          </cell>
          <cell r="K2434" t="str">
            <v>Нет</v>
          </cell>
          <cell r="M2434" t="str">
            <v>БУТ</v>
          </cell>
          <cell r="N2434" t="str">
            <v>КРАСНОЕ</v>
          </cell>
          <cell r="O2434">
            <v>13.5</v>
          </cell>
          <cell r="P2434" t="str">
            <v>AOC</v>
          </cell>
          <cell r="Q2434" t="str">
            <v>СУХОЕ</v>
          </cell>
          <cell r="R2434" t="str">
            <v>6, 12</v>
          </cell>
          <cell r="S2434" t="str">
            <v>Франция</v>
          </cell>
          <cell r="T2434" t="str">
            <v>Бордо</v>
          </cell>
          <cell r="U2434">
            <v>1</v>
          </cell>
          <cell r="V2434">
            <v>1</v>
          </cell>
        </row>
        <row r="2435">
          <cell r="A2435" t="str">
            <v>s100289</v>
          </cell>
          <cell r="B2435" t="str">
            <v>s</v>
          </cell>
          <cell r="C2435" t="str">
            <v>100289</v>
          </cell>
          <cell r="E2435" t="str">
            <v>Шато Шваль Блан Сосьете Сивиль</v>
          </cell>
          <cell r="F2435" t="str">
            <v>Шато Шваль Блан Премье Гран Крю Классе (Сент Эмильон)</v>
          </cell>
          <cell r="G2435">
            <v>0.75</v>
          </cell>
          <cell r="H2435">
            <v>1994</v>
          </cell>
          <cell r="K2435" t="str">
            <v>Нет</v>
          </cell>
          <cell r="M2435" t="str">
            <v>БУТ</v>
          </cell>
          <cell r="N2435" t="str">
            <v>КРАСНОЕ</v>
          </cell>
          <cell r="O2435">
            <v>12.5</v>
          </cell>
          <cell r="P2435" t="str">
            <v>AOC</v>
          </cell>
          <cell r="Q2435" t="str">
            <v>СУХОЕ</v>
          </cell>
          <cell r="R2435" t="str">
            <v>6, 12</v>
          </cell>
          <cell r="S2435" t="str">
            <v>Франция</v>
          </cell>
          <cell r="T2435" t="str">
            <v>Бордо</v>
          </cell>
          <cell r="U2435">
            <v>3</v>
          </cell>
          <cell r="V2435">
            <v>3</v>
          </cell>
        </row>
        <row r="2436">
          <cell r="A2436" t="str">
            <v>s100291</v>
          </cell>
          <cell r="B2436" t="str">
            <v>s</v>
          </cell>
          <cell r="C2436" t="str">
            <v>100291</v>
          </cell>
          <cell r="E2436" t="str">
            <v>С.С. дю Шато Лафон Роше</v>
          </cell>
          <cell r="F2436" t="str">
            <v>Шато Лафон-Роше Гран Крю Классе (Сент-Эстеф)</v>
          </cell>
          <cell r="G2436">
            <v>0.75</v>
          </cell>
          <cell r="H2436">
            <v>1998</v>
          </cell>
          <cell r="K2436" t="str">
            <v>Нет</v>
          </cell>
          <cell r="M2436" t="str">
            <v>БУТ</v>
          </cell>
          <cell r="N2436" t="str">
            <v>КРАСНОЕ</v>
          </cell>
          <cell r="O2436">
            <v>13</v>
          </cell>
          <cell r="P2436" t="str">
            <v>AOC</v>
          </cell>
          <cell r="Q2436" t="str">
            <v>СУХОЕ</v>
          </cell>
          <cell r="R2436" t="str">
            <v>12, 6, 420</v>
          </cell>
          <cell r="S2436" t="str">
            <v>Франция</v>
          </cell>
          <cell r="T2436" t="str">
            <v>Бордо</v>
          </cell>
          <cell r="U2436">
            <v>46</v>
          </cell>
          <cell r="V2436">
            <v>46</v>
          </cell>
        </row>
        <row r="2437">
          <cell r="A2437" t="str">
            <v>s100292</v>
          </cell>
          <cell r="B2437" t="str">
            <v>s</v>
          </cell>
          <cell r="C2437" t="str">
            <v>100292</v>
          </cell>
          <cell r="E2437" t="str">
            <v>С.С. дю Шато Лафон Роше</v>
          </cell>
          <cell r="F2437" t="str">
            <v>Шато Лафон-Роше Гран Крю Классе (Сент-Эстеф)</v>
          </cell>
          <cell r="G2437">
            <v>0.75</v>
          </cell>
          <cell r="H2437">
            <v>2005</v>
          </cell>
          <cell r="K2437" t="str">
            <v>Нет</v>
          </cell>
          <cell r="M2437" t="str">
            <v>БУТ</v>
          </cell>
          <cell r="N2437" t="str">
            <v>КРАСНОЕ</v>
          </cell>
          <cell r="O2437">
            <v>13.5</v>
          </cell>
          <cell r="P2437" t="str">
            <v>AOC</v>
          </cell>
          <cell r="Q2437" t="str">
            <v>СУХОЕ</v>
          </cell>
          <cell r="R2437" t="str">
            <v>12, 6, 420</v>
          </cell>
          <cell r="S2437" t="str">
            <v>Франция</v>
          </cell>
          <cell r="T2437" t="str">
            <v>Бордо</v>
          </cell>
          <cell r="U2437">
            <v>8</v>
          </cell>
          <cell r="V2437">
            <v>8</v>
          </cell>
        </row>
        <row r="2438">
          <cell r="A2438" t="str">
            <v>s100294</v>
          </cell>
          <cell r="B2438" t="str">
            <v>s</v>
          </cell>
          <cell r="C2438" t="str">
            <v>100294</v>
          </cell>
          <cell r="E2438" t="str">
            <v>ССА Шато ля Лагюн</v>
          </cell>
          <cell r="F2438" t="str">
            <v>Шато ля Лагюн Гран Крю Классе (О-Медок)</v>
          </cell>
          <cell r="G2438">
            <v>0.75</v>
          </cell>
          <cell r="H2438">
            <v>1996</v>
          </cell>
          <cell r="K2438" t="str">
            <v>Нет</v>
          </cell>
          <cell r="M2438" t="str">
            <v>БУТ</v>
          </cell>
          <cell r="N2438" t="str">
            <v>КРАСНОЕ</v>
          </cell>
          <cell r="O2438">
            <v>13</v>
          </cell>
          <cell r="P2438" t="str">
            <v>AOC</v>
          </cell>
          <cell r="Q2438" t="str">
            <v>СУХОЕ</v>
          </cell>
          <cell r="R2438" t="str">
            <v>12, 6</v>
          </cell>
          <cell r="S2438" t="str">
            <v>Франция</v>
          </cell>
          <cell r="T2438" t="str">
            <v>Бордо</v>
          </cell>
          <cell r="U2438">
            <v>1</v>
          </cell>
          <cell r="V2438">
            <v>1</v>
          </cell>
        </row>
        <row r="2439">
          <cell r="A2439" t="str">
            <v>s100295</v>
          </cell>
          <cell r="B2439" t="str">
            <v>s</v>
          </cell>
          <cell r="C2439" t="str">
            <v>100295</v>
          </cell>
          <cell r="E2439" t="str">
            <v>Шато Шваль Блан Сосьете Сивиль</v>
          </cell>
          <cell r="F2439" t="str">
            <v>Шато Шваль Блан Премье Гран Крю Классе (Сент Эмильон)</v>
          </cell>
          <cell r="G2439">
            <v>0.75</v>
          </cell>
          <cell r="H2439">
            <v>2007</v>
          </cell>
          <cell r="K2439" t="str">
            <v>Нет</v>
          </cell>
          <cell r="M2439" t="str">
            <v>БУТ</v>
          </cell>
          <cell r="N2439" t="str">
            <v>КРАСНОЕ</v>
          </cell>
          <cell r="O2439">
            <v>13</v>
          </cell>
          <cell r="P2439" t="str">
            <v>AOC</v>
          </cell>
          <cell r="Q2439" t="str">
            <v>СУХОЕ</v>
          </cell>
          <cell r="R2439" t="str">
            <v>6, 12</v>
          </cell>
          <cell r="S2439" t="str">
            <v>Франция</v>
          </cell>
          <cell r="T2439" t="str">
            <v>Бордо</v>
          </cell>
          <cell r="U2439">
            <v>13</v>
          </cell>
          <cell r="V2439">
            <v>13</v>
          </cell>
        </row>
        <row r="2440">
          <cell r="A2440" t="str">
            <v>s100297</v>
          </cell>
          <cell r="B2440" t="str">
            <v>s</v>
          </cell>
          <cell r="C2440" t="str">
            <v>100297</v>
          </cell>
          <cell r="E2440" t="str">
            <v>Ж-Э Бори С.А.</v>
          </cell>
          <cell r="F2440" t="str">
            <v>Дюкрю-Бокайю Гран Крю Классе (Сен-Жюльен)</v>
          </cell>
          <cell r="G2440">
            <v>0.75</v>
          </cell>
          <cell r="H2440">
            <v>2001</v>
          </cell>
          <cell r="K2440" t="str">
            <v>Нет</v>
          </cell>
          <cell r="M2440" t="str">
            <v>БУТ</v>
          </cell>
          <cell r="N2440" t="str">
            <v>КРАСНОЕ</v>
          </cell>
          <cell r="O2440">
            <v>13</v>
          </cell>
          <cell r="P2440" t="str">
            <v>AOC</v>
          </cell>
          <cell r="Q2440" t="str">
            <v>СУХОЕ</v>
          </cell>
          <cell r="R2440">
            <v>12</v>
          </cell>
          <cell r="S2440" t="str">
            <v>Франция</v>
          </cell>
          <cell r="T2440" t="str">
            <v>Бордо</v>
          </cell>
          <cell r="U2440">
            <v>15</v>
          </cell>
          <cell r="V2440">
            <v>15</v>
          </cell>
        </row>
        <row r="2441">
          <cell r="A2441" t="str">
            <v>s100298</v>
          </cell>
          <cell r="B2441" t="str">
            <v>s</v>
          </cell>
          <cell r="C2441" t="str">
            <v>100298</v>
          </cell>
          <cell r="E2441" t="str">
            <v>ССА Шато ля Лагюн</v>
          </cell>
          <cell r="F2441" t="str">
            <v>Шато ля Лагюн Гран Крю Классе (О-Медок)</v>
          </cell>
          <cell r="G2441">
            <v>0.75</v>
          </cell>
          <cell r="H2441">
            <v>2013</v>
          </cell>
          <cell r="K2441" t="str">
            <v>Нет</v>
          </cell>
          <cell r="M2441" t="str">
            <v>БУТ</v>
          </cell>
          <cell r="N2441" t="str">
            <v>КРАСНОЕ</v>
          </cell>
          <cell r="O2441">
            <v>12.5</v>
          </cell>
          <cell r="P2441" t="str">
            <v>AOC</v>
          </cell>
          <cell r="Q2441" t="str">
            <v>СУХОЕ</v>
          </cell>
          <cell r="R2441" t="str">
            <v>12, 6</v>
          </cell>
          <cell r="S2441" t="str">
            <v>Франция</v>
          </cell>
          <cell r="T2441" t="str">
            <v>Бордо</v>
          </cell>
          <cell r="U2441">
            <v>32</v>
          </cell>
          <cell r="V2441">
            <v>32</v>
          </cell>
        </row>
        <row r="2442">
          <cell r="A2442" t="str">
            <v>s100301</v>
          </cell>
          <cell r="B2442" t="str">
            <v>s</v>
          </cell>
          <cell r="C2442" t="str">
            <v>100301</v>
          </cell>
          <cell r="E2442" t="str">
            <v>САС Шато Феррьер</v>
          </cell>
          <cell r="F2442" t="str">
            <v>Шато Феррьер Гран Крю Классе (Марго)</v>
          </cell>
          <cell r="G2442">
            <v>0.75</v>
          </cell>
          <cell r="H2442">
            <v>2006</v>
          </cell>
          <cell r="K2442" t="str">
            <v>Нет</v>
          </cell>
          <cell r="M2442" t="str">
            <v>БУТ</v>
          </cell>
          <cell r="N2442" t="str">
            <v>КРАСНОЕ</v>
          </cell>
          <cell r="O2442">
            <v>13</v>
          </cell>
          <cell r="P2442" t="str">
            <v>AOC</v>
          </cell>
          <cell r="Q2442" t="str">
            <v>СУХОЕ</v>
          </cell>
          <cell r="R2442" t="str">
            <v>12, 6</v>
          </cell>
          <cell r="S2442" t="str">
            <v>Франция</v>
          </cell>
          <cell r="T2442" t="str">
            <v>Бордо</v>
          </cell>
          <cell r="U2442">
            <v>2</v>
          </cell>
          <cell r="V2442">
            <v>2</v>
          </cell>
        </row>
        <row r="2443">
          <cell r="A2443" t="str">
            <v>s100302</v>
          </cell>
          <cell r="B2443" t="str">
            <v>s</v>
          </cell>
          <cell r="C2443" t="str">
            <v>100302</v>
          </cell>
          <cell r="E2443" t="str">
            <v>Женевьев дЖАльтон э Жан-Юбер Делон СС</v>
          </cell>
          <cell r="F2443" t="str">
            <v>Гран Вэн де Леовиль дю Марки де Лас Каз (Сен-Жюльен-Медок)</v>
          </cell>
          <cell r="G2443">
            <v>0.75</v>
          </cell>
          <cell r="H2443">
            <v>1997</v>
          </cell>
          <cell r="K2443" t="str">
            <v>Нет</v>
          </cell>
          <cell r="M2443" t="str">
            <v>БУТ</v>
          </cell>
          <cell r="N2443" t="str">
            <v>КРАСНОЕ</v>
          </cell>
          <cell r="O2443">
            <v>12.5</v>
          </cell>
          <cell r="P2443" t="str">
            <v>AOC</v>
          </cell>
          <cell r="Q2443" t="str">
            <v>СУХОЕ</v>
          </cell>
          <cell r="R2443" t="str">
            <v>6, 12</v>
          </cell>
          <cell r="S2443" t="str">
            <v>Франция</v>
          </cell>
          <cell r="T2443" t="str">
            <v>Бордо</v>
          </cell>
          <cell r="U2443">
            <v>7</v>
          </cell>
          <cell r="V2443">
            <v>7</v>
          </cell>
        </row>
        <row r="2444">
          <cell r="A2444" t="str">
            <v>s100304</v>
          </cell>
          <cell r="B2444" t="str">
            <v>s</v>
          </cell>
          <cell r="C2444" t="str">
            <v>100304</v>
          </cell>
          <cell r="E2444" t="str">
            <v>Сосьете Сивиль д'Эксплуатасьон Агриколь дю Шато Малеско Сент Экзюпери</v>
          </cell>
          <cell r="F2444" t="str">
            <v>Шато Малеско Сент Экзюпери Гран Крю Классе (Марго)</v>
          </cell>
          <cell r="G2444">
            <v>0.75</v>
          </cell>
          <cell r="H2444">
            <v>2008</v>
          </cell>
          <cell r="K2444" t="str">
            <v>Нет</v>
          </cell>
          <cell r="M2444" t="str">
            <v>БУТ</v>
          </cell>
          <cell r="N2444" t="str">
            <v>КРАСНОЕ</v>
          </cell>
          <cell r="O2444">
            <v>13.5</v>
          </cell>
          <cell r="P2444" t="str">
            <v>AOC</v>
          </cell>
          <cell r="Q2444" t="str">
            <v>СУХОЕ</v>
          </cell>
          <cell r="R2444" t="str">
            <v>12, 6, 396</v>
          </cell>
          <cell r="S2444" t="str">
            <v>Франция</v>
          </cell>
          <cell r="T2444" t="str">
            <v>Бордо</v>
          </cell>
          <cell r="U2444">
            <v>1</v>
          </cell>
          <cell r="V2444">
            <v>1</v>
          </cell>
        </row>
        <row r="2445">
          <cell r="A2445" t="str">
            <v>s100306</v>
          </cell>
          <cell r="B2445" t="str">
            <v>s</v>
          </cell>
          <cell r="C2445" t="str">
            <v>100306</v>
          </cell>
          <cell r="E2445" t="str">
            <v>ССА Шато Марго</v>
          </cell>
          <cell r="F2445" t="str">
            <v>Шато Марго Премье Гран Крю Классе (Марго)</v>
          </cell>
          <cell r="G2445">
            <v>0.75</v>
          </cell>
          <cell r="H2445">
            <v>2002</v>
          </cell>
          <cell r="K2445" t="str">
            <v>Нет</v>
          </cell>
          <cell r="M2445" t="str">
            <v>БУТ</v>
          </cell>
          <cell r="N2445" t="str">
            <v>КРАСНОЕ</v>
          </cell>
          <cell r="O2445">
            <v>13</v>
          </cell>
          <cell r="P2445" t="str">
            <v>AOC</v>
          </cell>
          <cell r="Q2445" t="str">
            <v>СУХОЕ</v>
          </cell>
          <cell r="R2445" t="str">
            <v>2, 6, 12</v>
          </cell>
          <cell r="S2445" t="str">
            <v>Франция</v>
          </cell>
          <cell r="T2445" t="str">
            <v>Бордо</v>
          </cell>
          <cell r="U2445">
            <v>49</v>
          </cell>
          <cell r="V2445">
            <v>49</v>
          </cell>
        </row>
        <row r="2446">
          <cell r="A2446" t="str">
            <v>s100307</v>
          </cell>
          <cell r="B2446" t="str">
            <v>s</v>
          </cell>
          <cell r="C2446" t="str">
            <v>100307</v>
          </cell>
          <cell r="E2446" t="str">
            <v>Домен Кларенс Дилон С.А.С</v>
          </cell>
          <cell r="F2446" t="str">
            <v>Шато О-Брион Премье Гран Крю Классе (Пессак Леоньян)</v>
          </cell>
          <cell r="G2446">
            <v>0.75</v>
          </cell>
          <cell r="H2446">
            <v>2002</v>
          </cell>
          <cell r="K2446" t="str">
            <v>Нет</v>
          </cell>
          <cell r="M2446" t="str">
            <v>БУТ</v>
          </cell>
          <cell r="N2446" t="str">
            <v>КРАСНОЕ</v>
          </cell>
          <cell r="O2446">
            <v>13.5</v>
          </cell>
          <cell r="P2446" t="str">
            <v>AOC</v>
          </cell>
          <cell r="Q2446" t="str">
            <v>СУХОЕ</v>
          </cell>
          <cell r="R2446" t="str">
            <v>12, 288</v>
          </cell>
          <cell r="S2446" t="str">
            <v>Франция</v>
          </cell>
          <cell r="T2446" t="str">
            <v>Бордо</v>
          </cell>
          <cell r="U2446">
            <v>14</v>
          </cell>
          <cell r="V2446">
            <v>14</v>
          </cell>
        </row>
        <row r="2447">
          <cell r="A2447" t="str">
            <v>s100308</v>
          </cell>
          <cell r="B2447" t="str">
            <v>s</v>
          </cell>
          <cell r="C2447" t="str">
            <v>100308</v>
          </cell>
          <cell r="E2447" t="str">
            <v>Барон Филиппин де Ротшильд Г.Ф.А.</v>
          </cell>
          <cell r="F2447" t="str">
            <v>Шато Мутон Ротшильд (Пойяк)</v>
          </cell>
          <cell r="G2447">
            <v>0.75</v>
          </cell>
          <cell r="H2447">
            <v>1993</v>
          </cell>
          <cell r="K2447" t="str">
            <v>Нет</v>
          </cell>
          <cell r="M2447" t="str">
            <v>БУТ</v>
          </cell>
          <cell r="N2447" t="str">
            <v>КРАСНОЕ</v>
          </cell>
          <cell r="O2447">
            <v>12.5</v>
          </cell>
          <cell r="P2447" t="str">
            <v>AOC</v>
          </cell>
          <cell r="Q2447" t="str">
            <v>СУХОЕ</v>
          </cell>
          <cell r="R2447" t="str">
            <v>12, 6, 360</v>
          </cell>
          <cell r="S2447" t="str">
            <v>Франция</v>
          </cell>
          <cell r="T2447" t="str">
            <v>Бордо</v>
          </cell>
          <cell r="U2447">
            <v>10</v>
          </cell>
          <cell r="V2447">
            <v>10</v>
          </cell>
        </row>
        <row r="2448">
          <cell r="A2448" t="str">
            <v>s100309</v>
          </cell>
          <cell r="B2448" t="str">
            <v>s</v>
          </cell>
          <cell r="C2448" t="str">
            <v>100309</v>
          </cell>
          <cell r="E2448" t="str">
            <v>С.С. дю Шато Лафит Ротшильд</v>
          </cell>
          <cell r="F2448" t="str">
            <v>Шато Лафит Ротшильд (Пойяк)</v>
          </cell>
          <cell r="G2448">
            <v>0.75</v>
          </cell>
          <cell r="H2448">
            <v>2002</v>
          </cell>
          <cell r="K2448" t="str">
            <v>Нет</v>
          </cell>
          <cell r="M2448" t="str">
            <v>БУТ</v>
          </cell>
          <cell r="N2448" t="str">
            <v>КРАСНОЕ</v>
          </cell>
          <cell r="O2448">
            <v>12.5</v>
          </cell>
          <cell r="P2448" t="str">
            <v>AOC</v>
          </cell>
          <cell r="Q2448" t="str">
            <v>СУХОЕ</v>
          </cell>
          <cell r="R2448" t="str">
            <v>12, 6</v>
          </cell>
          <cell r="S2448" t="str">
            <v>Франция</v>
          </cell>
          <cell r="T2448" t="str">
            <v>Бордо</v>
          </cell>
          <cell r="U2448">
            <v>8</v>
          </cell>
          <cell r="V2448">
            <v>8</v>
          </cell>
        </row>
        <row r="2449">
          <cell r="A2449" t="str">
            <v>s100310</v>
          </cell>
          <cell r="B2449" t="str">
            <v>s</v>
          </cell>
          <cell r="C2449" t="str">
            <v>100310</v>
          </cell>
          <cell r="E2449" t="str">
            <v>С.С. дю Шато Лафит Ротшильд</v>
          </cell>
          <cell r="F2449" t="str">
            <v>Шато Лафит Ротшильд (Пойяк)</v>
          </cell>
          <cell r="G2449">
            <v>0.75</v>
          </cell>
          <cell r="H2449">
            <v>2004</v>
          </cell>
          <cell r="K2449" t="str">
            <v>Нет</v>
          </cell>
          <cell r="M2449" t="str">
            <v>БУТ</v>
          </cell>
          <cell r="N2449" t="str">
            <v>КРАСНОЕ</v>
          </cell>
          <cell r="O2449">
            <v>12.5</v>
          </cell>
          <cell r="P2449" t="str">
            <v>AOC</v>
          </cell>
          <cell r="Q2449" t="str">
            <v>СУХОЕ</v>
          </cell>
          <cell r="R2449" t="str">
            <v>12, 6</v>
          </cell>
          <cell r="S2449" t="str">
            <v>Франция</v>
          </cell>
          <cell r="T2449" t="str">
            <v>Бордо</v>
          </cell>
          <cell r="U2449">
            <v>1</v>
          </cell>
          <cell r="V2449">
            <v>1</v>
          </cell>
        </row>
        <row r="2450">
          <cell r="A2450" t="str">
            <v>s100312</v>
          </cell>
          <cell r="B2450" t="str">
            <v>s</v>
          </cell>
          <cell r="C2450" t="str">
            <v>100312</v>
          </cell>
          <cell r="E2450" t="str">
            <v>С.С. дю Шато Лафит Ротшильд</v>
          </cell>
          <cell r="F2450" t="str">
            <v>Шато Лафит Ротшильд (Пойяк)</v>
          </cell>
          <cell r="G2450">
            <v>0.75</v>
          </cell>
          <cell r="H2450">
            <v>2007</v>
          </cell>
          <cell r="K2450" t="str">
            <v>Нет</v>
          </cell>
          <cell r="M2450" t="str">
            <v>БУТ</v>
          </cell>
          <cell r="N2450" t="str">
            <v>КРАСНОЕ</v>
          </cell>
          <cell r="O2450">
            <v>12.5</v>
          </cell>
          <cell r="P2450" t="str">
            <v>AOC</v>
          </cell>
          <cell r="Q2450" t="str">
            <v>СУХОЕ</v>
          </cell>
          <cell r="R2450" t="str">
            <v>12, 6</v>
          </cell>
          <cell r="S2450" t="str">
            <v>Франция</v>
          </cell>
          <cell r="T2450" t="str">
            <v>Бордо</v>
          </cell>
          <cell r="U2450">
            <v>11</v>
          </cell>
          <cell r="V2450">
            <v>11</v>
          </cell>
        </row>
        <row r="2451">
          <cell r="A2451" t="str">
            <v>s100313</v>
          </cell>
          <cell r="B2451" t="str">
            <v>s</v>
          </cell>
          <cell r="C2451" t="str">
            <v>100313</v>
          </cell>
          <cell r="E2451" t="str">
            <v>Сосьете Сивиль дю Виньобль де Шато Латур</v>
          </cell>
          <cell r="F2451" t="str">
            <v>Шато Латур Премье Гран Крю Классе (Пойяк)</v>
          </cell>
          <cell r="G2451">
            <v>0.75</v>
          </cell>
          <cell r="H2451">
            <v>1998</v>
          </cell>
          <cell r="K2451" t="str">
            <v>Нет</v>
          </cell>
          <cell r="M2451" t="str">
            <v>БУТ</v>
          </cell>
          <cell r="N2451" t="str">
            <v>КРАСНОЕ</v>
          </cell>
          <cell r="O2451">
            <v>13</v>
          </cell>
          <cell r="P2451" t="str">
            <v>AOC</v>
          </cell>
          <cell r="Q2451" t="str">
            <v>СУХОЕ</v>
          </cell>
          <cell r="R2451">
            <v>12</v>
          </cell>
          <cell r="S2451" t="str">
            <v>Франция</v>
          </cell>
          <cell r="T2451" t="str">
            <v>Бордо</v>
          </cell>
          <cell r="U2451">
            <v>15</v>
          </cell>
          <cell r="V2451">
            <v>15</v>
          </cell>
        </row>
        <row r="2452">
          <cell r="A2452" t="str">
            <v>s100314</v>
          </cell>
          <cell r="B2452" t="str">
            <v>s</v>
          </cell>
          <cell r="C2452" t="str">
            <v>100314</v>
          </cell>
          <cell r="E2452" t="str">
            <v>Сосьете Сивиль дю Виньобль де Шато Латур</v>
          </cell>
          <cell r="F2452" t="str">
            <v>Шато Латур Премье Гран Крю Классе (Пойяк)</v>
          </cell>
          <cell r="G2452">
            <v>0.75</v>
          </cell>
          <cell r="H2452">
            <v>1995</v>
          </cell>
          <cell r="K2452" t="str">
            <v>Нет</v>
          </cell>
          <cell r="M2452" t="str">
            <v>БУТ</v>
          </cell>
          <cell r="N2452" t="str">
            <v>КРАСНОЕ</v>
          </cell>
          <cell r="O2452">
            <v>12.5</v>
          </cell>
          <cell r="P2452" t="str">
            <v>AOC</v>
          </cell>
          <cell r="Q2452" t="str">
            <v>СУХОЕ</v>
          </cell>
          <cell r="R2452" t="str">
            <v>6, 12</v>
          </cell>
          <cell r="S2452" t="str">
            <v>Франция</v>
          </cell>
          <cell r="T2452" t="str">
            <v>Бордо</v>
          </cell>
          <cell r="U2452">
            <v>20</v>
          </cell>
          <cell r="V2452">
            <v>20</v>
          </cell>
        </row>
        <row r="2453">
          <cell r="A2453" t="str">
            <v>s100316</v>
          </cell>
          <cell r="B2453" t="str">
            <v>s</v>
          </cell>
          <cell r="C2453" t="str">
            <v>100316</v>
          </cell>
          <cell r="E2453" t="str">
            <v>Женевьев дЖАльтон э Жан-Юбер Делон СС</v>
          </cell>
          <cell r="F2453" t="str">
            <v>Гран Вэн де Леовиль дю Марки де Лас Каз (Сен-Жюльен-Медок)</v>
          </cell>
          <cell r="G2453">
            <v>0.75</v>
          </cell>
          <cell r="H2453">
            <v>2007</v>
          </cell>
          <cell r="K2453" t="str">
            <v>Нет</v>
          </cell>
          <cell r="M2453" t="str">
            <v>БУТ</v>
          </cell>
          <cell r="N2453" t="str">
            <v>КРАСНОЕ</v>
          </cell>
          <cell r="O2453">
            <v>13.5</v>
          </cell>
          <cell r="P2453" t="str">
            <v>AOC</v>
          </cell>
          <cell r="Q2453" t="str">
            <v>СУХОЕ</v>
          </cell>
          <cell r="R2453" t="str">
            <v>6, 12</v>
          </cell>
          <cell r="S2453" t="str">
            <v>Франция</v>
          </cell>
          <cell r="T2453" t="str">
            <v>Бордо</v>
          </cell>
          <cell r="U2453">
            <v>16</v>
          </cell>
          <cell r="V2453">
            <v>16</v>
          </cell>
        </row>
        <row r="2454">
          <cell r="A2454" t="str">
            <v>s100318</v>
          </cell>
          <cell r="B2454" t="str">
            <v>s</v>
          </cell>
          <cell r="C2454" t="str">
            <v>100318</v>
          </cell>
          <cell r="E2454" t="str">
            <v>Женевьев дЖАльтон э Жан-Юбер Делон СС</v>
          </cell>
          <cell r="F2454" t="str">
            <v>Гран Вэн де Леовиль дю Марки де Лас Каз (Сен-Жюльен-Медок)</v>
          </cell>
          <cell r="G2454">
            <v>0.75</v>
          </cell>
          <cell r="H2454">
            <v>2008</v>
          </cell>
          <cell r="K2454" t="str">
            <v>Нет</v>
          </cell>
          <cell r="M2454" t="str">
            <v>БУТ</v>
          </cell>
          <cell r="N2454" t="str">
            <v>КРАСНОЕ</v>
          </cell>
          <cell r="O2454">
            <v>13.5</v>
          </cell>
          <cell r="P2454" t="str">
            <v>AOC</v>
          </cell>
          <cell r="Q2454" t="str">
            <v>СУХОЕ</v>
          </cell>
          <cell r="R2454" t="str">
            <v>6, 12</v>
          </cell>
          <cell r="S2454" t="str">
            <v>Франция</v>
          </cell>
          <cell r="T2454" t="str">
            <v>Бордо</v>
          </cell>
          <cell r="U2454">
            <v>10</v>
          </cell>
          <cell r="V2454">
            <v>10</v>
          </cell>
        </row>
        <row r="2455">
          <cell r="A2455" t="str">
            <v>s100322</v>
          </cell>
          <cell r="B2455" t="str">
            <v>s</v>
          </cell>
          <cell r="C2455" t="str">
            <v>100322</v>
          </cell>
          <cell r="E2455" t="str">
            <v>САС Шато Линч Баж</v>
          </cell>
          <cell r="F2455" t="str">
            <v>Шато Линч Баж Гран Крю Классе (Пойяк)</v>
          </cell>
          <cell r="G2455">
            <v>0.75</v>
          </cell>
          <cell r="H2455">
            <v>2003</v>
          </cell>
          <cell r="K2455" t="str">
            <v>Нет</v>
          </cell>
          <cell r="M2455" t="str">
            <v>БУТ</v>
          </cell>
          <cell r="N2455" t="str">
            <v>КРАСНОЕ</v>
          </cell>
          <cell r="O2455">
            <v>13</v>
          </cell>
          <cell r="P2455" t="str">
            <v>AOC</v>
          </cell>
          <cell r="Q2455" t="str">
            <v>СУХОЕ</v>
          </cell>
          <cell r="R2455" t="str">
            <v>6, 12, 420</v>
          </cell>
          <cell r="S2455" t="str">
            <v>Франция</v>
          </cell>
          <cell r="T2455" t="str">
            <v>Бордо</v>
          </cell>
          <cell r="U2455">
            <v>3</v>
          </cell>
          <cell r="V2455">
            <v>3</v>
          </cell>
        </row>
        <row r="2456">
          <cell r="A2456" t="str">
            <v>s100323</v>
          </cell>
          <cell r="B2456" t="str">
            <v>s</v>
          </cell>
          <cell r="C2456" t="str">
            <v>100323</v>
          </cell>
          <cell r="E2456" t="str">
            <v>Сосьете Сивиль д'Эксплуатасьон Агриколь дю Шато Малеско Сент Экзюпери</v>
          </cell>
          <cell r="F2456" t="str">
            <v>Шато Малеско Сент Экзюпери Гран Крю Классе (Марго)</v>
          </cell>
          <cell r="G2456">
            <v>0.75</v>
          </cell>
          <cell r="H2456">
            <v>2006</v>
          </cell>
          <cell r="K2456" t="str">
            <v>Нет</v>
          </cell>
          <cell r="M2456" t="str">
            <v>БУТ</v>
          </cell>
          <cell r="N2456" t="str">
            <v>КРАСНОЕ</v>
          </cell>
          <cell r="O2456">
            <v>13</v>
          </cell>
          <cell r="P2456" t="str">
            <v>AOC</v>
          </cell>
          <cell r="Q2456" t="str">
            <v>СУХОЕ</v>
          </cell>
          <cell r="R2456" t="str">
            <v>12, 6, 396</v>
          </cell>
          <cell r="S2456" t="str">
            <v>Франция</v>
          </cell>
          <cell r="T2456" t="str">
            <v>Бордо</v>
          </cell>
          <cell r="U2456">
            <v>32</v>
          </cell>
          <cell r="V2456">
            <v>32</v>
          </cell>
        </row>
        <row r="2457">
          <cell r="A2457" t="str">
            <v>s100324</v>
          </cell>
          <cell r="B2457" t="str">
            <v>s</v>
          </cell>
          <cell r="C2457" t="str">
            <v>100324</v>
          </cell>
          <cell r="E2457" t="str">
            <v>Шато Лагранж С.А.С.</v>
          </cell>
          <cell r="F2457" t="str">
            <v>Шато Лагранж Гран Крю Классе (Сен-Жюльен)</v>
          </cell>
          <cell r="G2457">
            <v>0.75</v>
          </cell>
          <cell r="H2457">
            <v>2004</v>
          </cell>
          <cell r="K2457" t="str">
            <v>Нет</v>
          </cell>
          <cell r="M2457" t="str">
            <v>БУТ</v>
          </cell>
          <cell r="N2457" t="str">
            <v>КРАСНОЕ</v>
          </cell>
          <cell r="O2457">
            <v>13</v>
          </cell>
          <cell r="P2457" t="str">
            <v>AOC</v>
          </cell>
          <cell r="Q2457" t="str">
            <v>СУХОЕ</v>
          </cell>
          <cell r="R2457" t="str">
            <v>6, 12</v>
          </cell>
          <cell r="S2457" t="str">
            <v>Франция</v>
          </cell>
          <cell r="T2457" t="str">
            <v>Бордо</v>
          </cell>
          <cell r="U2457">
            <v>40</v>
          </cell>
          <cell r="V2457">
            <v>40</v>
          </cell>
        </row>
        <row r="2458">
          <cell r="A2458" t="str">
            <v>s100327</v>
          </cell>
          <cell r="B2458" t="str">
            <v>s</v>
          </cell>
          <cell r="C2458" t="str">
            <v>100327</v>
          </cell>
          <cell r="E2458" t="str">
            <v>Барон Филиппин де Ротшильд Г.Ф.А.</v>
          </cell>
          <cell r="F2458" t="str">
            <v>Шато Мутон Ротшильд (Пойяк)</v>
          </cell>
          <cell r="G2458">
            <v>0.75</v>
          </cell>
          <cell r="H2458">
            <v>1978</v>
          </cell>
          <cell r="K2458" t="str">
            <v>Нет</v>
          </cell>
          <cell r="M2458" t="str">
            <v>БУТ</v>
          </cell>
          <cell r="N2458" t="str">
            <v>КРАСНОЕ</v>
          </cell>
          <cell r="O2458">
            <v>12.5</v>
          </cell>
          <cell r="P2458" t="str">
            <v>AOC</v>
          </cell>
          <cell r="Q2458" t="str">
            <v>СУХОЕ</v>
          </cell>
          <cell r="R2458">
            <v>12</v>
          </cell>
          <cell r="S2458" t="str">
            <v>Франция</v>
          </cell>
          <cell r="T2458" t="str">
            <v>Бордо</v>
          </cell>
          <cell r="U2458">
            <v>4</v>
          </cell>
          <cell r="V2458">
            <v>4</v>
          </cell>
        </row>
        <row r="2459">
          <cell r="A2459" t="str">
            <v>s100328</v>
          </cell>
          <cell r="B2459" t="str">
            <v>s</v>
          </cell>
          <cell r="C2459" t="str">
            <v>100328</v>
          </cell>
          <cell r="E2459" t="str">
            <v>Барон Филиппин де Ротшильд Г.Ф.А.</v>
          </cell>
          <cell r="F2459" t="str">
            <v>Шато Мутон Ротшильд (Пойяк)</v>
          </cell>
          <cell r="G2459">
            <v>0.75</v>
          </cell>
          <cell r="H2459">
            <v>1996</v>
          </cell>
          <cell r="K2459" t="str">
            <v>Нет</v>
          </cell>
          <cell r="M2459" t="str">
            <v>БУТ</v>
          </cell>
          <cell r="N2459" t="str">
            <v>КРАСНОЕ</v>
          </cell>
          <cell r="O2459">
            <v>12.5</v>
          </cell>
          <cell r="P2459" t="str">
            <v>AOC</v>
          </cell>
          <cell r="Q2459" t="str">
            <v>СУХОЕ</v>
          </cell>
          <cell r="R2459" t="str">
            <v>12, 6, 360</v>
          </cell>
          <cell r="S2459" t="str">
            <v>Франция</v>
          </cell>
          <cell r="T2459" t="str">
            <v>Бордо</v>
          </cell>
          <cell r="U2459">
            <v>16</v>
          </cell>
          <cell r="V2459">
            <v>16</v>
          </cell>
        </row>
        <row r="2460">
          <cell r="A2460" t="str">
            <v>s100329</v>
          </cell>
          <cell r="B2460" t="str">
            <v>s</v>
          </cell>
          <cell r="C2460" t="str">
            <v>100329</v>
          </cell>
          <cell r="E2460" t="str">
            <v>Шато Пап Клеман С.А.</v>
          </cell>
          <cell r="F2460" t="str">
            <v>Шато Пап Клеман Гран Крю Классе де Грав (Пессак-Леоньян)</v>
          </cell>
          <cell r="G2460">
            <v>0.75</v>
          </cell>
          <cell r="H2460">
            <v>2006</v>
          </cell>
          <cell r="K2460" t="str">
            <v>Нет</v>
          </cell>
          <cell r="M2460" t="str">
            <v>БУТ</v>
          </cell>
          <cell r="N2460" t="str">
            <v>КРАСНОЕ</v>
          </cell>
          <cell r="O2460">
            <v>13.5</v>
          </cell>
          <cell r="P2460" t="str">
            <v>AOC</v>
          </cell>
          <cell r="Q2460" t="str">
            <v>СУХОЕ</v>
          </cell>
          <cell r="R2460" t="str">
            <v>12, 420</v>
          </cell>
          <cell r="S2460" t="str">
            <v>Франция</v>
          </cell>
          <cell r="T2460" t="str">
            <v>Бордо</v>
          </cell>
          <cell r="U2460">
            <v>10</v>
          </cell>
          <cell r="V2460">
            <v>10</v>
          </cell>
        </row>
        <row r="2461">
          <cell r="A2461" t="str">
            <v>s100330</v>
          </cell>
          <cell r="B2461" t="str">
            <v>s</v>
          </cell>
          <cell r="C2461" t="str">
            <v>100330</v>
          </cell>
          <cell r="E2461" t="str">
            <v>Шато Фелан Сегюр С.А.С</v>
          </cell>
          <cell r="F2461" t="str">
            <v>Шато Фелан Сегюр (Сент-Эстеф)</v>
          </cell>
          <cell r="G2461">
            <v>0.375</v>
          </cell>
          <cell r="H2461">
            <v>2004</v>
          </cell>
          <cell r="K2461" t="str">
            <v>Нет</v>
          </cell>
          <cell r="M2461" t="str">
            <v>БУТ</v>
          </cell>
          <cell r="N2461" t="str">
            <v>КРАСНОЕ</v>
          </cell>
          <cell r="O2461">
            <v>13</v>
          </cell>
          <cell r="P2461" t="str">
            <v>AOC</v>
          </cell>
          <cell r="Q2461" t="str">
            <v>СУХОЕ</v>
          </cell>
          <cell r="R2461">
            <v>24</v>
          </cell>
          <cell r="S2461" t="str">
            <v>Франция</v>
          </cell>
          <cell r="T2461" t="str">
            <v>Бордо</v>
          </cell>
          <cell r="U2461">
            <v>0</v>
          </cell>
          <cell r="V2461">
            <v>0</v>
          </cell>
        </row>
        <row r="2462">
          <cell r="A2462" t="str">
            <v>s100331</v>
          </cell>
          <cell r="B2462" t="str">
            <v>s</v>
          </cell>
          <cell r="C2462" t="str">
            <v>100331</v>
          </cell>
          <cell r="E2462" t="str">
            <v>Барон Филиппин де Ротшильд Г.Ф.А.</v>
          </cell>
          <cell r="F2462" t="str">
            <v>Шато Клер Милон Гран Крю Классе (Пойяк)</v>
          </cell>
          <cell r="G2462">
            <v>1.5</v>
          </cell>
          <cell r="H2462">
            <v>2002</v>
          </cell>
          <cell r="K2462" t="str">
            <v>Нет</v>
          </cell>
          <cell r="M2462" t="str">
            <v>БУТ</v>
          </cell>
          <cell r="N2462" t="str">
            <v>КРАСНОЕ</v>
          </cell>
          <cell r="O2462">
            <v>13</v>
          </cell>
          <cell r="P2462" t="str">
            <v>AOC</v>
          </cell>
          <cell r="Q2462" t="str">
            <v>СУХОЕ</v>
          </cell>
          <cell r="R2462" t="str">
            <v>12, 6</v>
          </cell>
          <cell r="S2462" t="str">
            <v>Франция</v>
          </cell>
          <cell r="T2462" t="str">
            <v>Бордо</v>
          </cell>
          <cell r="U2462">
            <v>1</v>
          </cell>
          <cell r="V2462">
            <v>1</v>
          </cell>
        </row>
        <row r="2463">
          <cell r="A2463" t="str">
            <v>s100332</v>
          </cell>
          <cell r="B2463" t="str">
            <v>s</v>
          </cell>
          <cell r="C2463" t="str">
            <v>100332</v>
          </cell>
          <cell r="E2463" t="str">
            <v>Сосьете де Фэ Шато Потансак</v>
          </cell>
          <cell r="F2463" t="str">
            <v>Шато Потансак (Медок)</v>
          </cell>
          <cell r="G2463">
            <v>1.5</v>
          </cell>
          <cell r="H2463">
            <v>2002</v>
          </cell>
          <cell r="K2463" t="str">
            <v>Нет</v>
          </cell>
          <cell r="M2463" t="str">
            <v>БУТ</v>
          </cell>
          <cell r="N2463" t="str">
            <v>КРАСНОЕ</v>
          </cell>
          <cell r="O2463">
            <v>13.5</v>
          </cell>
          <cell r="P2463" t="str">
            <v>AOC</v>
          </cell>
          <cell r="Q2463" t="str">
            <v>СУХОЕ</v>
          </cell>
          <cell r="R2463" t="str">
            <v>12, 6, 216</v>
          </cell>
          <cell r="S2463" t="str">
            <v>Франция</v>
          </cell>
          <cell r="T2463" t="str">
            <v>Бордо</v>
          </cell>
          <cell r="U2463">
            <v>33</v>
          </cell>
          <cell r="V2463">
            <v>33</v>
          </cell>
        </row>
        <row r="2464">
          <cell r="A2464" t="str">
            <v>s100333</v>
          </cell>
          <cell r="B2464" t="str">
            <v>s</v>
          </cell>
          <cell r="C2464" t="str">
            <v>100333</v>
          </cell>
          <cell r="E2464" t="str">
            <v>С.С. дю Шато Лафон Роше</v>
          </cell>
          <cell r="F2464" t="str">
            <v>Шато Лафон-Роше Гран Крю Классе (Сент-Эстеф)</v>
          </cell>
          <cell r="G2464">
            <v>0.75</v>
          </cell>
          <cell r="H2464">
            <v>2006</v>
          </cell>
          <cell r="K2464" t="str">
            <v>Нет</v>
          </cell>
          <cell r="M2464" t="str">
            <v>БУТ</v>
          </cell>
          <cell r="N2464" t="str">
            <v>КРАСНОЕ</v>
          </cell>
          <cell r="O2464">
            <v>13</v>
          </cell>
          <cell r="P2464" t="str">
            <v>AOC</v>
          </cell>
          <cell r="Q2464" t="str">
            <v>СУХОЕ</v>
          </cell>
          <cell r="R2464" t="str">
            <v>12, 6, 420</v>
          </cell>
          <cell r="S2464" t="str">
            <v>Франция</v>
          </cell>
          <cell r="T2464" t="str">
            <v>Бордо</v>
          </cell>
          <cell r="U2464">
            <v>47</v>
          </cell>
          <cell r="V2464">
            <v>47</v>
          </cell>
        </row>
        <row r="2465">
          <cell r="A2465" t="str">
            <v>s100334</v>
          </cell>
          <cell r="B2465" t="str">
            <v>s</v>
          </cell>
          <cell r="C2465" t="str">
            <v>100334</v>
          </cell>
          <cell r="E2465" t="str">
            <v>СА Шато Розан Сегла</v>
          </cell>
          <cell r="F2465" t="str">
            <v>Шато Розан-Сегла Гран Крю Классе (Марго)</v>
          </cell>
          <cell r="G2465">
            <v>0.75</v>
          </cell>
          <cell r="H2465">
            <v>2004</v>
          </cell>
          <cell r="K2465" t="str">
            <v>Нет</v>
          </cell>
          <cell r="M2465" t="str">
            <v>БУТ</v>
          </cell>
          <cell r="N2465" t="str">
            <v>КРАСНОЕ</v>
          </cell>
          <cell r="O2465">
            <v>13</v>
          </cell>
          <cell r="P2465" t="str">
            <v>AOC</v>
          </cell>
          <cell r="Q2465" t="str">
            <v>СУХОЕ</v>
          </cell>
          <cell r="R2465">
            <v>12</v>
          </cell>
          <cell r="S2465" t="str">
            <v>Франция</v>
          </cell>
          <cell r="T2465" t="str">
            <v>Бордо</v>
          </cell>
          <cell r="U2465">
            <v>37</v>
          </cell>
          <cell r="V2465">
            <v>37</v>
          </cell>
        </row>
        <row r="2466">
          <cell r="A2466" t="str">
            <v>s100336</v>
          </cell>
          <cell r="B2466" t="str">
            <v>s</v>
          </cell>
          <cell r="C2466" t="str">
            <v>100336</v>
          </cell>
          <cell r="E2466" t="str">
            <v>С.С.Е.А. Калон Сегюр</v>
          </cell>
          <cell r="F2466" t="str">
            <v>Шато Калон Сегюр Гран Крю Классе (Сент-Эстеф)</v>
          </cell>
          <cell r="G2466">
            <v>0.75</v>
          </cell>
          <cell r="H2466">
            <v>1996</v>
          </cell>
          <cell r="K2466" t="str">
            <v>Нет</v>
          </cell>
          <cell r="M2466" t="str">
            <v>БУТ</v>
          </cell>
          <cell r="N2466" t="str">
            <v>КРАСНОЕ</v>
          </cell>
          <cell r="O2466">
            <v>12.5</v>
          </cell>
          <cell r="P2466" t="str">
            <v>AOC</v>
          </cell>
          <cell r="Q2466" t="str">
            <v>СУХОЕ</v>
          </cell>
          <cell r="R2466" t="str">
            <v>6, 12</v>
          </cell>
          <cell r="S2466" t="str">
            <v>Франция</v>
          </cell>
          <cell r="T2466" t="str">
            <v>Бордо</v>
          </cell>
          <cell r="U2466">
            <v>12</v>
          </cell>
          <cell r="V2466">
            <v>12</v>
          </cell>
        </row>
        <row r="2467">
          <cell r="A2467" t="str">
            <v>s100339</v>
          </cell>
          <cell r="B2467" t="str">
            <v>s</v>
          </cell>
          <cell r="C2467" t="str">
            <v>100339</v>
          </cell>
          <cell r="E2467" t="str">
            <v>С.С дю Шато д'Иссан</v>
          </cell>
          <cell r="F2467" t="str">
            <v>Шато д'Иссан (Марго)</v>
          </cell>
          <cell r="G2467">
            <v>0.75</v>
          </cell>
          <cell r="H2467">
            <v>2008</v>
          </cell>
          <cell r="K2467" t="str">
            <v>Нет</v>
          </cell>
          <cell r="M2467" t="str">
            <v>БУТ</v>
          </cell>
          <cell r="N2467" t="str">
            <v>КРАСНОЕ</v>
          </cell>
          <cell r="O2467">
            <v>13</v>
          </cell>
          <cell r="P2467" t="str">
            <v>AOC</v>
          </cell>
          <cell r="Q2467" t="str">
            <v>СУХОЕ</v>
          </cell>
          <cell r="R2467">
            <v>12</v>
          </cell>
          <cell r="S2467" t="str">
            <v>Франция</v>
          </cell>
          <cell r="T2467" t="str">
            <v>Бордо</v>
          </cell>
          <cell r="U2467">
            <v>1</v>
          </cell>
          <cell r="V2467">
            <v>1</v>
          </cell>
        </row>
        <row r="2468">
          <cell r="A2468" t="str">
            <v>s100341</v>
          </cell>
          <cell r="B2468" t="str">
            <v>s</v>
          </cell>
          <cell r="C2468" t="str">
            <v>100341</v>
          </cell>
          <cell r="E2468" t="str">
            <v>Шато Фелан Сегюр С.А.С</v>
          </cell>
          <cell r="F2468" t="str">
            <v>Шато Фелан Сегюр (Сент-Эстеф)</v>
          </cell>
          <cell r="G2468">
            <v>0.75</v>
          </cell>
          <cell r="H2468">
            <v>2012</v>
          </cell>
          <cell r="K2468" t="str">
            <v>Нет</v>
          </cell>
          <cell r="M2468" t="str">
            <v>БУТ</v>
          </cell>
          <cell r="N2468" t="str">
            <v>КРАСНОЕ</v>
          </cell>
          <cell r="O2468">
            <v>13</v>
          </cell>
          <cell r="P2468" t="str">
            <v>AOC</v>
          </cell>
          <cell r="Q2468" t="str">
            <v>СУХОЕ</v>
          </cell>
          <cell r="R2468" t="str">
            <v>6, 12</v>
          </cell>
          <cell r="S2468" t="str">
            <v>Франция</v>
          </cell>
          <cell r="T2468" t="str">
            <v>Бордо</v>
          </cell>
          <cell r="U2468">
            <v>346</v>
          </cell>
          <cell r="V2468">
            <v>346</v>
          </cell>
        </row>
        <row r="2469">
          <cell r="A2469" t="str">
            <v>s100342</v>
          </cell>
          <cell r="B2469" t="str">
            <v>s</v>
          </cell>
          <cell r="C2469" t="str">
            <v>100342</v>
          </cell>
          <cell r="E2469" t="str">
            <v>Барон Филиппин де Ротшильд Г.Ф.А.</v>
          </cell>
          <cell r="F2469" t="str">
            <v>Шато Мутон Ротшильд (Пойяк)</v>
          </cell>
          <cell r="G2469">
            <v>0.75</v>
          </cell>
          <cell r="H2469">
            <v>1975</v>
          </cell>
          <cell r="K2469" t="str">
            <v>Нет</v>
          </cell>
          <cell r="M2469" t="str">
            <v>БУТ</v>
          </cell>
          <cell r="N2469" t="str">
            <v>КРАСНОЕ</v>
          </cell>
          <cell r="O2469">
            <v>12.5</v>
          </cell>
          <cell r="P2469" t="str">
            <v>AOC</v>
          </cell>
          <cell r="Q2469" t="str">
            <v>СУХОЕ</v>
          </cell>
          <cell r="R2469" t="str">
            <v>12, 6</v>
          </cell>
          <cell r="S2469" t="str">
            <v>Франция</v>
          </cell>
          <cell r="T2469" t="str">
            <v>Бордо</v>
          </cell>
          <cell r="U2469">
            <v>1</v>
          </cell>
          <cell r="V2469">
            <v>1</v>
          </cell>
        </row>
        <row r="2470">
          <cell r="A2470" t="str">
            <v>s100344</v>
          </cell>
          <cell r="B2470" t="str">
            <v>s</v>
          </cell>
          <cell r="C2470" t="str">
            <v>100344</v>
          </cell>
          <cell r="E2470" t="str">
            <v>СЕ дю Шато Жискур САС</v>
          </cell>
          <cell r="F2470" t="str">
            <v>Шато Жискур Гран Крю Классе (Марго)</v>
          </cell>
          <cell r="G2470">
            <v>5</v>
          </cell>
          <cell r="H2470">
            <v>1999</v>
          </cell>
          <cell r="K2470" t="str">
            <v>Нет</v>
          </cell>
          <cell r="M2470" t="str">
            <v>БУТ</v>
          </cell>
          <cell r="N2470" t="str">
            <v>КРАСНОЕ</v>
          </cell>
          <cell r="O2470">
            <v>13</v>
          </cell>
          <cell r="P2470" t="str">
            <v>AOC</v>
          </cell>
          <cell r="Q2470" t="str">
            <v>СУХОЕ</v>
          </cell>
          <cell r="R2470" t="str">
            <v>6, 12</v>
          </cell>
          <cell r="S2470" t="str">
            <v>Франция</v>
          </cell>
          <cell r="T2470" t="str">
            <v>Бордо</v>
          </cell>
          <cell r="U2470">
            <v>0</v>
          </cell>
          <cell r="V2470">
            <v>0</v>
          </cell>
        </row>
        <row r="2471">
          <cell r="A2471" t="str">
            <v>s100348</v>
          </cell>
          <cell r="B2471" t="str">
            <v>s</v>
          </cell>
          <cell r="C2471" t="str">
            <v>100348</v>
          </cell>
          <cell r="E2471" t="str">
            <v>С.С. дю Шато де Фьёзаль</v>
          </cell>
          <cell r="F2471" t="str">
            <v>Шато де Фьёзаль Гран Крю Классе де Грав (Пессак-Леоньян)</v>
          </cell>
          <cell r="G2471">
            <v>0.375</v>
          </cell>
          <cell r="H2471">
            <v>2003</v>
          </cell>
          <cell r="K2471" t="str">
            <v>Нет</v>
          </cell>
          <cell r="M2471" t="str">
            <v>БУТ</v>
          </cell>
          <cell r="N2471" t="str">
            <v>КРАСНОЕ</v>
          </cell>
          <cell r="O2471">
            <v>13</v>
          </cell>
          <cell r="P2471" t="str">
            <v>AOC</v>
          </cell>
          <cell r="Q2471" t="str">
            <v>СУХОЕ</v>
          </cell>
          <cell r="R2471" t="str">
            <v>12, 24</v>
          </cell>
          <cell r="S2471" t="str">
            <v>Франция</v>
          </cell>
          <cell r="T2471" t="str">
            <v>Бордо</v>
          </cell>
          <cell r="U2471">
            <v>1</v>
          </cell>
          <cell r="V2471">
            <v>1</v>
          </cell>
        </row>
        <row r="2472">
          <cell r="A2472" t="str">
            <v>s100355</v>
          </cell>
          <cell r="B2472" t="str">
            <v>s</v>
          </cell>
          <cell r="C2472" t="str">
            <v>100355</v>
          </cell>
          <cell r="D2472" t="str">
            <v>ОРИГИНАЛ</v>
          </cell>
          <cell r="E2472" t="str">
            <v>ТЕНУТА ДИ ДОННАФУГАТА С.Р.Л. СОЧИЕТА АГРИКОЛА</v>
          </cell>
          <cell r="F2472" t="str">
            <v>Лигеа Дзибиббо (Сицилия)</v>
          </cell>
          <cell r="G2472">
            <v>0.75</v>
          </cell>
          <cell r="H2472">
            <v>2015</v>
          </cell>
          <cell r="K2472" t="str">
            <v>Нет</v>
          </cell>
          <cell r="M2472" t="str">
            <v>БУТ</v>
          </cell>
          <cell r="N2472" t="str">
            <v>БЕЛОЕ</v>
          </cell>
          <cell r="O2472">
            <v>12.5</v>
          </cell>
          <cell r="P2472" t="str">
            <v>DOC</v>
          </cell>
          <cell r="Q2472" t="str">
            <v>СУХОЕ</v>
          </cell>
          <cell r="R2472" t="str">
            <v>6, 600</v>
          </cell>
          <cell r="S2472" t="str">
            <v>Италия</v>
          </cell>
          <cell r="T2472" t="str">
            <v>Сицилия</v>
          </cell>
          <cell r="U2472">
            <v>0</v>
          </cell>
          <cell r="V2472">
            <v>0</v>
          </cell>
        </row>
        <row r="2473">
          <cell r="A2473" t="str">
            <v>s100367</v>
          </cell>
          <cell r="B2473" t="str">
            <v>s</v>
          </cell>
          <cell r="C2473" t="str">
            <v>100367</v>
          </cell>
          <cell r="E2473" t="str">
            <v>С.С. дю Шато Лафит Ротшильд</v>
          </cell>
          <cell r="F2473" t="str">
            <v>Шато Лафит Ротшильд (Пойяк)</v>
          </cell>
          <cell r="G2473">
            <v>0.75</v>
          </cell>
          <cell r="H2473">
            <v>2011</v>
          </cell>
          <cell r="K2473" t="str">
            <v>Нет</v>
          </cell>
          <cell r="M2473" t="str">
            <v>БУТ</v>
          </cell>
          <cell r="N2473" t="str">
            <v>КРАСНОЕ</v>
          </cell>
          <cell r="O2473">
            <v>12.5</v>
          </cell>
          <cell r="P2473" t="str">
            <v>AOC</v>
          </cell>
          <cell r="Q2473" t="str">
            <v>СУХОЕ</v>
          </cell>
          <cell r="R2473" t="str">
            <v>12, 6, 420</v>
          </cell>
          <cell r="S2473" t="str">
            <v>Франция</v>
          </cell>
          <cell r="T2473" t="str">
            <v>Бордо</v>
          </cell>
          <cell r="U2473">
            <v>15</v>
          </cell>
          <cell r="V2473">
            <v>15</v>
          </cell>
        </row>
        <row r="2474">
          <cell r="A2474" t="str">
            <v>s100368</v>
          </cell>
          <cell r="B2474" t="str">
            <v>s</v>
          </cell>
          <cell r="C2474" t="str">
            <v>100368</v>
          </cell>
          <cell r="E2474" t="str">
            <v>С.С. Домен де Шевалье</v>
          </cell>
          <cell r="F2474" t="str">
            <v>Домен де Шевалье Гран Крю Классе де Грав (Пессак-Леоньян)</v>
          </cell>
          <cell r="G2474">
            <v>0.75</v>
          </cell>
          <cell r="H2474">
            <v>2008</v>
          </cell>
          <cell r="K2474" t="str">
            <v>Нет</v>
          </cell>
          <cell r="M2474" t="str">
            <v>БУТ</v>
          </cell>
          <cell r="N2474" t="str">
            <v>КРАСНОЕ</v>
          </cell>
          <cell r="O2474">
            <v>13.5</v>
          </cell>
          <cell r="P2474" t="str">
            <v>AOC</v>
          </cell>
          <cell r="Q2474" t="str">
            <v>СУХОЕ</v>
          </cell>
          <cell r="R2474" t="str">
            <v>6, 12</v>
          </cell>
          <cell r="S2474" t="str">
            <v>Франция</v>
          </cell>
          <cell r="T2474" t="str">
            <v>Бордо</v>
          </cell>
          <cell r="U2474">
            <v>90</v>
          </cell>
          <cell r="V2474">
            <v>90</v>
          </cell>
        </row>
        <row r="2475">
          <cell r="A2475" t="str">
            <v>s100369</v>
          </cell>
          <cell r="B2475" t="str">
            <v>s</v>
          </cell>
          <cell r="C2475" t="str">
            <v>100369</v>
          </cell>
          <cell r="E2475" t="str">
            <v>СЕВ Шато дю Тертр</v>
          </cell>
          <cell r="F2475" t="str">
            <v>Шато дю Тертр Гран Крю Классе (Марго)</v>
          </cell>
          <cell r="G2475">
            <v>0.75</v>
          </cell>
          <cell r="H2475">
            <v>2012</v>
          </cell>
          <cell r="K2475" t="str">
            <v>Нет</v>
          </cell>
          <cell r="M2475" t="str">
            <v>БУТ</v>
          </cell>
          <cell r="N2475" t="str">
            <v>КРАСНОЕ</v>
          </cell>
          <cell r="O2475">
            <v>13.5</v>
          </cell>
          <cell r="P2475" t="str">
            <v>AOC</v>
          </cell>
          <cell r="Q2475" t="str">
            <v>СУХОЕ</v>
          </cell>
          <cell r="R2475" t="str">
            <v>12, 6, 420</v>
          </cell>
          <cell r="S2475" t="str">
            <v>Франция</v>
          </cell>
          <cell r="T2475" t="str">
            <v>Бордо</v>
          </cell>
          <cell r="U2475">
            <v>146</v>
          </cell>
          <cell r="V2475">
            <v>146</v>
          </cell>
        </row>
        <row r="2476">
          <cell r="A2476" t="str">
            <v>s100370</v>
          </cell>
          <cell r="B2476" t="str">
            <v>s</v>
          </cell>
          <cell r="C2476" t="str">
            <v>100370</v>
          </cell>
          <cell r="E2476" t="str">
            <v>САС Шато Линч Баж</v>
          </cell>
          <cell r="F2476" t="str">
            <v>Шато Линч Баж Гран Крю Классе (Пойяк)</v>
          </cell>
          <cell r="G2476">
            <v>0.75</v>
          </cell>
          <cell r="H2476">
            <v>1998</v>
          </cell>
          <cell r="K2476" t="str">
            <v>Нет</v>
          </cell>
          <cell r="M2476" t="str">
            <v>БУТ</v>
          </cell>
          <cell r="N2476" t="str">
            <v>КРАСНОЕ</v>
          </cell>
          <cell r="O2476">
            <v>13</v>
          </cell>
          <cell r="P2476" t="str">
            <v>AOC</v>
          </cell>
          <cell r="Q2476" t="str">
            <v>СУХОЕ</v>
          </cell>
          <cell r="R2476" t="str">
            <v>6, 12, 504</v>
          </cell>
          <cell r="S2476" t="str">
            <v>Франция</v>
          </cell>
          <cell r="T2476" t="str">
            <v>Бордо</v>
          </cell>
          <cell r="U2476">
            <v>32</v>
          </cell>
          <cell r="V2476">
            <v>32</v>
          </cell>
        </row>
        <row r="2477">
          <cell r="A2477" t="str">
            <v>s100371</v>
          </cell>
          <cell r="B2477" t="str">
            <v>s</v>
          </cell>
          <cell r="C2477" t="str">
            <v>100371</v>
          </cell>
          <cell r="E2477" t="str">
            <v>ССЕА Жюли Гоне-Медвиль</v>
          </cell>
          <cell r="F2477" t="str">
            <v>Шато Жилет (Сотерн)</v>
          </cell>
          <cell r="G2477">
            <v>0.75</v>
          </cell>
          <cell r="H2477">
            <v>1990</v>
          </cell>
          <cell r="K2477" t="str">
            <v>Нет</v>
          </cell>
          <cell r="M2477" t="str">
            <v>БУТ</v>
          </cell>
          <cell r="N2477" t="str">
            <v>БЕЛОЕ</v>
          </cell>
          <cell r="O2477">
            <v>13</v>
          </cell>
          <cell r="P2477" t="str">
            <v>AOC</v>
          </cell>
          <cell r="Q2477" t="str">
            <v>СЛАДКОЕ</v>
          </cell>
          <cell r="R2477" t="str">
            <v>12, 6</v>
          </cell>
          <cell r="S2477" t="str">
            <v>Франция</v>
          </cell>
          <cell r="T2477" t="str">
            <v>Бордо</v>
          </cell>
          <cell r="U2477">
            <v>11</v>
          </cell>
          <cell r="V2477">
            <v>11</v>
          </cell>
        </row>
        <row r="2478">
          <cell r="A2478" t="str">
            <v>s100376</v>
          </cell>
          <cell r="B2478" t="str">
            <v>s</v>
          </cell>
          <cell r="C2478" t="str">
            <v>100376</v>
          </cell>
          <cell r="E2478" t="str">
            <v>Дени э Флоранс Дюбурдьё ЕАРЛ</v>
          </cell>
          <cell r="F2478" t="str">
            <v>Кло Флориден (Грав)</v>
          </cell>
          <cell r="G2478">
            <v>0.75</v>
          </cell>
          <cell r="H2478">
            <v>2012</v>
          </cell>
          <cell r="K2478" t="str">
            <v>Нет</v>
          </cell>
          <cell r="M2478" t="str">
            <v>БУТ</v>
          </cell>
          <cell r="N2478" t="str">
            <v>БЕЛОЕ</v>
          </cell>
          <cell r="O2478">
            <v>13</v>
          </cell>
          <cell r="P2478" t="str">
            <v>AOC</v>
          </cell>
          <cell r="Q2478" t="str">
            <v>СУХОЕ</v>
          </cell>
          <cell r="R2478" t="str">
            <v>12, 6, 420</v>
          </cell>
          <cell r="S2478" t="str">
            <v>Франция</v>
          </cell>
          <cell r="T2478" t="str">
            <v>Бордо</v>
          </cell>
          <cell r="U2478">
            <v>25</v>
          </cell>
          <cell r="V2478">
            <v>25</v>
          </cell>
        </row>
        <row r="2479">
          <cell r="A2479" t="str">
            <v>s100391</v>
          </cell>
          <cell r="B2479" t="str">
            <v>s</v>
          </cell>
          <cell r="C2479" t="str">
            <v>100391</v>
          </cell>
          <cell r="E2479" t="str">
            <v>Сосьете Сивиль дю Виньобль де Шато Латур</v>
          </cell>
          <cell r="F2479" t="str">
            <v>Шато Латур Премье Гран Крю Классе (Пойяк)</v>
          </cell>
          <cell r="G2479">
            <v>1.5</v>
          </cell>
          <cell r="H2479">
            <v>1988</v>
          </cell>
          <cell r="K2479" t="str">
            <v>Нет</v>
          </cell>
          <cell r="M2479" t="str">
            <v>БУТ</v>
          </cell>
          <cell r="N2479" t="str">
            <v>КРАСНОЕ</v>
          </cell>
          <cell r="O2479">
            <v>12.5</v>
          </cell>
          <cell r="P2479" t="str">
            <v>AOC</v>
          </cell>
          <cell r="Q2479" t="str">
            <v>СУХОЕ</v>
          </cell>
          <cell r="R2479" t="str">
            <v>6, 12</v>
          </cell>
          <cell r="S2479" t="str">
            <v>Франция</v>
          </cell>
          <cell r="T2479" t="str">
            <v>Бордо</v>
          </cell>
          <cell r="U2479">
            <v>6</v>
          </cell>
          <cell r="V2479">
            <v>6</v>
          </cell>
        </row>
        <row r="2480">
          <cell r="A2480" t="str">
            <v>s100392</v>
          </cell>
          <cell r="B2480" t="str">
            <v>s</v>
          </cell>
          <cell r="C2480" t="str">
            <v>100392</v>
          </cell>
          <cell r="E2480" t="str">
            <v>Сосьете Сивиль дю Виньобль де Шато Латур</v>
          </cell>
          <cell r="F2480" t="str">
            <v>Шато Латур Премье Гран Крю Классе (Пойяк)</v>
          </cell>
          <cell r="G2480">
            <v>1.5</v>
          </cell>
          <cell r="H2480">
            <v>1989</v>
          </cell>
          <cell r="K2480" t="str">
            <v>Нет</v>
          </cell>
          <cell r="M2480" t="str">
            <v>БУТ</v>
          </cell>
          <cell r="N2480" t="str">
            <v>КРАСНОЕ</v>
          </cell>
          <cell r="O2480">
            <v>12.5</v>
          </cell>
          <cell r="P2480" t="str">
            <v>AOC</v>
          </cell>
          <cell r="Q2480" t="str">
            <v>СУХОЕ</v>
          </cell>
          <cell r="R2480" t="str">
            <v>6, 12</v>
          </cell>
          <cell r="S2480" t="str">
            <v>Франция</v>
          </cell>
          <cell r="T2480" t="str">
            <v>Бордо</v>
          </cell>
          <cell r="U2480">
            <v>5</v>
          </cell>
          <cell r="V2480">
            <v>5</v>
          </cell>
        </row>
        <row r="2481">
          <cell r="A2481" t="str">
            <v>s100393</v>
          </cell>
          <cell r="B2481" t="str">
            <v>s</v>
          </cell>
          <cell r="C2481" t="str">
            <v>100393</v>
          </cell>
          <cell r="E2481" t="str">
            <v>САС Сосьете де Шато Лангоа э Леовиль Бартон</v>
          </cell>
          <cell r="F2481" t="str">
            <v>Шато Леовиль Бартон Крю Классе (Сен-Жюльен)</v>
          </cell>
          <cell r="G2481">
            <v>0.75</v>
          </cell>
          <cell r="H2481">
            <v>1998</v>
          </cell>
          <cell r="K2481" t="str">
            <v>Нет</v>
          </cell>
          <cell r="M2481" t="str">
            <v>БУТ</v>
          </cell>
          <cell r="N2481" t="str">
            <v>КРАСНОЕ</v>
          </cell>
          <cell r="O2481">
            <v>12.5</v>
          </cell>
          <cell r="P2481" t="str">
            <v>AOC</v>
          </cell>
          <cell r="Q2481" t="str">
            <v>СУХОЕ</v>
          </cell>
          <cell r="R2481">
            <v>12</v>
          </cell>
          <cell r="S2481" t="str">
            <v>Франция</v>
          </cell>
          <cell r="T2481" t="str">
            <v>Бордо</v>
          </cell>
          <cell r="U2481">
            <v>23</v>
          </cell>
          <cell r="V2481">
            <v>23</v>
          </cell>
        </row>
        <row r="2482">
          <cell r="A2482" t="str">
            <v>s100394</v>
          </cell>
          <cell r="B2482" t="str">
            <v>s</v>
          </cell>
          <cell r="C2482" t="str">
            <v>100394</v>
          </cell>
          <cell r="E2482" t="str">
            <v>САС Сосьете де Шато Лангоа э Леовиль Бартон</v>
          </cell>
          <cell r="F2482" t="str">
            <v>Шато Леовиль Бартон Крю Классе (Сен-Жюльен)</v>
          </cell>
          <cell r="G2482">
            <v>0.75</v>
          </cell>
          <cell r="H2482">
            <v>2001</v>
          </cell>
          <cell r="K2482" t="str">
            <v>Нет</v>
          </cell>
          <cell r="M2482" t="str">
            <v>БУТ</v>
          </cell>
          <cell r="N2482" t="str">
            <v>КРАСНОЕ</v>
          </cell>
          <cell r="O2482">
            <v>12.5</v>
          </cell>
          <cell r="P2482" t="str">
            <v>AOC</v>
          </cell>
          <cell r="Q2482" t="str">
            <v>СУХОЕ</v>
          </cell>
          <cell r="R2482">
            <v>12</v>
          </cell>
          <cell r="S2482" t="str">
            <v>Франция</v>
          </cell>
          <cell r="T2482" t="str">
            <v>Бордо</v>
          </cell>
          <cell r="U2482">
            <v>6</v>
          </cell>
          <cell r="V2482">
            <v>6</v>
          </cell>
        </row>
        <row r="2483">
          <cell r="A2483" t="str">
            <v>s100395</v>
          </cell>
          <cell r="B2483" t="str">
            <v>s</v>
          </cell>
          <cell r="C2483" t="str">
            <v>100395</v>
          </cell>
          <cell r="E2483" t="str">
            <v>САС Сосьете де Шато Лангоа э Леовиль Бартон</v>
          </cell>
          <cell r="F2483" t="str">
            <v>Шато Леовиль Бартон Крю Классе (Сен-Жюльен)</v>
          </cell>
          <cell r="G2483">
            <v>0.75</v>
          </cell>
          <cell r="H2483">
            <v>2007</v>
          </cell>
          <cell r="K2483" t="str">
            <v>Нет</v>
          </cell>
          <cell r="M2483" t="str">
            <v>БУТ</v>
          </cell>
          <cell r="N2483" t="str">
            <v>КРАСНОЕ</v>
          </cell>
          <cell r="O2483">
            <v>13</v>
          </cell>
          <cell r="P2483" t="str">
            <v>AOC</v>
          </cell>
          <cell r="Q2483" t="str">
            <v>СУХОЕ</v>
          </cell>
          <cell r="R2483">
            <v>12</v>
          </cell>
          <cell r="S2483" t="str">
            <v>Франция</v>
          </cell>
          <cell r="T2483" t="str">
            <v>Бордо</v>
          </cell>
          <cell r="U2483">
            <v>15</v>
          </cell>
          <cell r="V2483">
            <v>15</v>
          </cell>
        </row>
        <row r="2484">
          <cell r="A2484" t="str">
            <v>s100396</v>
          </cell>
          <cell r="B2484" t="str">
            <v>s</v>
          </cell>
          <cell r="C2484" t="str">
            <v>100396</v>
          </cell>
          <cell r="E2484" t="str">
            <v>СФ дю Шато Леовиль Пуаферре</v>
          </cell>
          <cell r="F2484" t="str">
            <v>Шато Леовиль Пуаферре (Сен Жюльен)</v>
          </cell>
          <cell r="G2484">
            <v>0.75</v>
          </cell>
          <cell r="H2484">
            <v>1999</v>
          </cell>
          <cell r="K2484" t="str">
            <v>Нет</v>
          </cell>
          <cell r="M2484" t="str">
            <v>БУТ</v>
          </cell>
          <cell r="N2484" t="str">
            <v>КРАСНОЕ</v>
          </cell>
          <cell r="O2484">
            <v>13</v>
          </cell>
          <cell r="P2484" t="str">
            <v>AOC</v>
          </cell>
          <cell r="Q2484" t="str">
            <v>СУХОЕ</v>
          </cell>
          <cell r="R2484" t="str">
            <v>12, 6</v>
          </cell>
          <cell r="S2484" t="str">
            <v>Франция</v>
          </cell>
          <cell r="T2484" t="str">
            <v>Бордо</v>
          </cell>
          <cell r="U2484">
            <v>3</v>
          </cell>
          <cell r="V2484">
            <v>3</v>
          </cell>
        </row>
        <row r="2485">
          <cell r="A2485" t="str">
            <v>s100397</v>
          </cell>
          <cell r="B2485" t="str">
            <v>s</v>
          </cell>
          <cell r="C2485" t="str">
            <v>100397</v>
          </cell>
          <cell r="D2485" t="str">
            <v>ОРИГИНАЛ</v>
          </cell>
          <cell r="E2485" t="str">
            <v>Терре Фриулане С.Р.Л.</v>
          </cell>
          <cell r="F2485" t="str">
            <v>Совиньон Вольпе Пазини (Венеция Джулия)</v>
          </cell>
          <cell r="G2485">
            <v>0.75</v>
          </cell>
          <cell r="H2485">
            <v>2015</v>
          </cell>
          <cell r="K2485" t="str">
            <v>Нет</v>
          </cell>
          <cell r="M2485" t="str">
            <v>БУТ</v>
          </cell>
          <cell r="N2485" t="str">
            <v>БЕЛОЕ</v>
          </cell>
          <cell r="O2485">
            <v>12.5</v>
          </cell>
          <cell r="P2485" t="str">
            <v>IGT</v>
          </cell>
          <cell r="Q2485" t="str">
            <v>СУХОЕ</v>
          </cell>
          <cell r="R2485" t="str">
            <v>12, 6, 504</v>
          </cell>
          <cell r="S2485" t="str">
            <v>Италия</v>
          </cell>
          <cell r="T2485" t="str">
            <v>Фриули</v>
          </cell>
          <cell r="U2485">
            <v>147</v>
          </cell>
          <cell r="V2485">
            <v>147</v>
          </cell>
        </row>
        <row r="2486">
          <cell r="A2486" t="str">
            <v>s100398</v>
          </cell>
          <cell r="B2486" t="str">
            <v>s</v>
          </cell>
          <cell r="C2486" t="str">
            <v>100398</v>
          </cell>
          <cell r="E2486" t="str">
            <v>СФ дю Шато Леовиль Пуаферре</v>
          </cell>
          <cell r="F2486" t="str">
            <v>Шато Леовиль Пуаферре (Сен Жюльен)</v>
          </cell>
          <cell r="G2486">
            <v>0.75</v>
          </cell>
          <cell r="H2486">
            <v>2006</v>
          </cell>
          <cell r="K2486" t="str">
            <v>Нет</v>
          </cell>
          <cell r="M2486" t="str">
            <v>БУТ</v>
          </cell>
          <cell r="N2486" t="str">
            <v>КРАСНОЕ</v>
          </cell>
          <cell r="O2486">
            <v>13</v>
          </cell>
          <cell r="P2486" t="str">
            <v>AOC</v>
          </cell>
          <cell r="Q2486" t="str">
            <v>СУХОЕ</v>
          </cell>
          <cell r="R2486" t="str">
            <v>12, 6</v>
          </cell>
          <cell r="S2486" t="str">
            <v>Франция</v>
          </cell>
          <cell r="T2486" t="str">
            <v>Бордо</v>
          </cell>
          <cell r="U2486">
            <v>2</v>
          </cell>
          <cell r="V2486">
            <v>2</v>
          </cell>
        </row>
        <row r="2487">
          <cell r="A2487" t="str">
            <v>s100399</v>
          </cell>
          <cell r="B2487" t="str">
            <v>s</v>
          </cell>
          <cell r="C2487" t="str">
            <v>100399</v>
          </cell>
          <cell r="E2487" t="str">
            <v>Сосьете Сивиль д'Эксплуатасьон Агриколь дю Шато Малеско Сент Экзюпери</v>
          </cell>
          <cell r="F2487" t="str">
            <v>Шато Малеско Сент Экзюпери Гран Крю Классе (Марго)</v>
          </cell>
          <cell r="G2487">
            <v>0.75</v>
          </cell>
          <cell r="H2487">
            <v>2011</v>
          </cell>
          <cell r="K2487" t="str">
            <v>Нет</v>
          </cell>
          <cell r="M2487" t="str">
            <v>БУТ</v>
          </cell>
          <cell r="N2487" t="str">
            <v>КРАСНОЕ</v>
          </cell>
          <cell r="O2487">
            <v>14</v>
          </cell>
          <cell r="P2487" t="str">
            <v>AOC</v>
          </cell>
          <cell r="Q2487" t="str">
            <v>СУХОЕ</v>
          </cell>
          <cell r="R2487" t="str">
            <v>12, 6, 396</v>
          </cell>
          <cell r="S2487" t="str">
            <v>Франция</v>
          </cell>
          <cell r="T2487" t="str">
            <v>Бордо</v>
          </cell>
          <cell r="U2487">
            <v>76</v>
          </cell>
          <cell r="V2487">
            <v>76</v>
          </cell>
        </row>
        <row r="2488">
          <cell r="A2488" t="str">
            <v>s100400</v>
          </cell>
          <cell r="B2488" t="str">
            <v>s</v>
          </cell>
          <cell r="C2488" t="str">
            <v>100400</v>
          </cell>
          <cell r="E2488" t="str">
            <v>Терре Фриулане С.Р.Л.</v>
          </cell>
          <cell r="F2488" t="str">
            <v>Тольяно Мерло Вольпе Пазини (Фриули Колли Ориентали)</v>
          </cell>
          <cell r="G2488">
            <v>0.75</v>
          </cell>
          <cell r="H2488">
            <v>2013</v>
          </cell>
          <cell r="K2488" t="str">
            <v>Нет</v>
          </cell>
          <cell r="M2488" t="str">
            <v>БУТ</v>
          </cell>
          <cell r="N2488" t="str">
            <v>КРАСНОЕ</v>
          </cell>
          <cell r="O2488">
            <v>13</v>
          </cell>
          <cell r="P2488" t="str">
            <v>DOC</v>
          </cell>
          <cell r="Q2488" t="str">
            <v>СУХОЕ</v>
          </cell>
          <cell r="R2488" t="str">
            <v>12, 6</v>
          </cell>
          <cell r="S2488" t="str">
            <v>Италия</v>
          </cell>
          <cell r="T2488" t="str">
            <v>Фриули</v>
          </cell>
          <cell r="U2488">
            <v>109</v>
          </cell>
          <cell r="V2488">
            <v>109</v>
          </cell>
        </row>
        <row r="2489">
          <cell r="A2489" t="str">
            <v>s100405</v>
          </cell>
          <cell r="B2489" t="str">
            <v>s</v>
          </cell>
          <cell r="C2489" t="str">
            <v>100405</v>
          </cell>
          <cell r="E2489" t="str">
            <v>ССЕА дю Шато Монроз</v>
          </cell>
          <cell r="F2489" t="str">
            <v>Шато Монроз Гран Крю Классе (Сент-Эстеф)</v>
          </cell>
          <cell r="G2489">
            <v>0.75</v>
          </cell>
          <cell r="H2489">
            <v>1995</v>
          </cell>
          <cell r="K2489" t="str">
            <v>Нет</v>
          </cell>
          <cell r="M2489" t="str">
            <v>БУТ</v>
          </cell>
          <cell r="N2489" t="str">
            <v>КРАСНОЕ</v>
          </cell>
          <cell r="O2489">
            <v>12.5</v>
          </cell>
          <cell r="P2489" t="str">
            <v>AOC</v>
          </cell>
          <cell r="Q2489" t="str">
            <v>СУХОЕ</v>
          </cell>
          <cell r="R2489" t="str">
            <v>12, 6, 504</v>
          </cell>
          <cell r="S2489" t="str">
            <v>Франция</v>
          </cell>
          <cell r="T2489" t="str">
            <v>Бордо</v>
          </cell>
          <cell r="U2489">
            <v>26</v>
          </cell>
          <cell r="V2489">
            <v>26</v>
          </cell>
        </row>
        <row r="2490">
          <cell r="A2490" t="str">
            <v>s100406</v>
          </cell>
          <cell r="B2490" t="str">
            <v>s</v>
          </cell>
          <cell r="C2490" t="str">
            <v>100406</v>
          </cell>
          <cell r="E2490" t="str">
            <v>ССЕА дю Шато Монроз</v>
          </cell>
          <cell r="F2490" t="str">
            <v>Шато Монроз Гран Крю Классе (Сент-Эстеф)</v>
          </cell>
          <cell r="G2490">
            <v>0.75</v>
          </cell>
          <cell r="H2490">
            <v>1998</v>
          </cell>
          <cell r="K2490" t="str">
            <v>Нет</v>
          </cell>
          <cell r="M2490" t="str">
            <v>БУТ</v>
          </cell>
          <cell r="N2490" t="str">
            <v>КРАСНОЕ</v>
          </cell>
          <cell r="O2490">
            <v>12.5</v>
          </cell>
          <cell r="P2490" t="str">
            <v>AOC</v>
          </cell>
          <cell r="Q2490" t="str">
            <v>СУХОЕ</v>
          </cell>
          <cell r="R2490" t="str">
            <v>12, 6, 504</v>
          </cell>
          <cell r="S2490" t="str">
            <v>Франция</v>
          </cell>
          <cell r="T2490" t="str">
            <v>Бордо</v>
          </cell>
          <cell r="U2490">
            <v>14</v>
          </cell>
          <cell r="V2490">
            <v>14</v>
          </cell>
        </row>
        <row r="2491">
          <cell r="A2491" t="str">
            <v>s100410</v>
          </cell>
          <cell r="B2491" t="str">
            <v>s</v>
          </cell>
          <cell r="C2491" t="str">
            <v>100410</v>
          </cell>
          <cell r="E2491" t="str">
            <v>БОДЕГАС ВЕГА СИЦИЛИЯ, С.А.</v>
          </cell>
          <cell r="F2491" t="str">
            <v>Вега-Сицилия "Унико" (Рибера дель Дуеро)</v>
          </cell>
          <cell r="G2491">
            <v>1.5</v>
          </cell>
          <cell r="H2491">
            <v>2003</v>
          </cell>
          <cell r="K2491" t="str">
            <v>Нет</v>
          </cell>
          <cell r="M2491" t="str">
            <v>БУТ</v>
          </cell>
          <cell r="N2491" t="str">
            <v>КРАСНОЕ</v>
          </cell>
          <cell r="O2491">
            <v>14</v>
          </cell>
          <cell r="P2491" t="str">
            <v>DO</v>
          </cell>
          <cell r="Q2491" t="str">
            <v>СУХОЕ</v>
          </cell>
          <cell r="R2491">
            <v>2</v>
          </cell>
          <cell r="S2491" t="str">
            <v>Испания</v>
          </cell>
          <cell r="T2491" t="str">
            <v>Рибера дель Дуеро</v>
          </cell>
          <cell r="U2491">
            <v>5</v>
          </cell>
          <cell r="V2491">
            <v>5</v>
          </cell>
        </row>
        <row r="2492">
          <cell r="A2492" t="str">
            <v>s100411</v>
          </cell>
          <cell r="B2492" t="str">
            <v>s</v>
          </cell>
          <cell r="C2492" t="str">
            <v>100411</v>
          </cell>
          <cell r="E2492" t="str">
            <v>БОДЕГАС ВЕГА СИЦИЛИЯ, С.А.</v>
          </cell>
          <cell r="F2492" t="str">
            <v>Вега-Сицилия "Унико" (Рибера дель Дуеро)</v>
          </cell>
          <cell r="G2492">
            <v>1.5</v>
          </cell>
          <cell r="H2492">
            <v>2004</v>
          </cell>
          <cell r="K2492" t="str">
            <v>Нет</v>
          </cell>
          <cell r="M2492" t="str">
            <v>БУТ</v>
          </cell>
          <cell r="N2492" t="str">
            <v>КРАСНОЕ</v>
          </cell>
          <cell r="O2492">
            <v>14</v>
          </cell>
          <cell r="P2492" t="str">
            <v>DO</v>
          </cell>
          <cell r="Q2492" t="str">
            <v>СУХОЕ</v>
          </cell>
          <cell r="R2492">
            <v>2</v>
          </cell>
          <cell r="S2492" t="str">
            <v>Испания</v>
          </cell>
          <cell r="T2492" t="str">
            <v>Рибера дель Дуеро</v>
          </cell>
          <cell r="U2492">
            <v>2</v>
          </cell>
          <cell r="V2492">
            <v>2</v>
          </cell>
        </row>
        <row r="2493">
          <cell r="A2493" t="str">
            <v>s100416</v>
          </cell>
          <cell r="B2493" t="str">
            <v>s</v>
          </cell>
          <cell r="C2493" t="str">
            <v>100416</v>
          </cell>
          <cell r="E2493" t="str">
            <v>Орнеллайя э Массето Сочиета Агрикола С.р.л.</v>
          </cell>
          <cell r="F2493" t="str">
            <v>Орнеллайя Супериоре (Болгери) в п/у</v>
          </cell>
          <cell r="G2493">
            <v>3</v>
          </cell>
          <cell r="H2493">
            <v>2012</v>
          </cell>
          <cell r="K2493" t="str">
            <v>Нет</v>
          </cell>
          <cell r="M2493" t="str">
            <v>БУТ</v>
          </cell>
          <cell r="N2493" t="str">
            <v>КРАСНОЕ</v>
          </cell>
          <cell r="O2493">
            <v>14.5</v>
          </cell>
          <cell r="P2493" t="str">
            <v>DOC</v>
          </cell>
          <cell r="Q2493" t="str">
            <v>СУХОЕ</v>
          </cell>
          <cell r="R2493" t="str">
            <v>6, 12</v>
          </cell>
          <cell r="S2493" t="str">
            <v>Италия</v>
          </cell>
          <cell r="T2493" t="str">
            <v>Тоскана</v>
          </cell>
          <cell r="U2493">
            <v>1</v>
          </cell>
          <cell r="V2493">
            <v>1</v>
          </cell>
        </row>
        <row r="2494">
          <cell r="A2494" t="str">
            <v>s100421</v>
          </cell>
          <cell r="B2494" t="str">
            <v>s</v>
          </cell>
          <cell r="C2494" t="str">
            <v>100421</v>
          </cell>
          <cell r="E2494" t="str">
            <v>Орнеллайя э Массето Сочиета Агрикола С.р.л.</v>
          </cell>
          <cell r="F2494" t="str">
            <v>Поджо алле Гацце дель Орнеллайя</v>
          </cell>
          <cell r="G2494">
            <v>0.75</v>
          </cell>
          <cell r="H2494">
            <v>2012</v>
          </cell>
          <cell r="K2494" t="str">
            <v>Нет</v>
          </cell>
          <cell r="M2494" t="str">
            <v>БУТ</v>
          </cell>
          <cell r="N2494" t="str">
            <v>БЕЛОЕ</v>
          </cell>
          <cell r="O2494">
            <v>13</v>
          </cell>
          <cell r="P2494" t="str">
            <v>IGT</v>
          </cell>
          <cell r="Q2494" t="str">
            <v>СУХОЕ</v>
          </cell>
          <cell r="R2494">
            <v>6</v>
          </cell>
          <cell r="S2494" t="str">
            <v>Италия</v>
          </cell>
          <cell r="T2494" t="str">
            <v>Тоскана</v>
          </cell>
          <cell r="U2494">
            <v>0</v>
          </cell>
          <cell r="V2494">
            <v>0</v>
          </cell>
        </row>
        <row r="2495">
          <cell r="A2495" t="str">
            <v>s100422</v>
          </cell>
          <cell r="B2495" t="str">
            <v>s</v>
          </cell>
          <cell r="C2495" t="str">
            <v>100422</v>
          </cell>
          <cell r="E2495" t="str">
            <v>БОДЕГАС ВЕГА СИЦИЛИЯ, С.А.</v>
          </cell>
          <cell r="F2495" t="str">
            <v>Макан (Риоха)</v>
          </cell>
          <cell r="G2495">
            <v>0.75</v>
          </cell>
          <cell r="H2495">
            <v>2011</v>
          </cell>
          <cell r="K2495" t="str">
            <v>Нет</v>
          </cell>
          <cell r="M2495" t="str">
            <v>БУТ</v>
          </cell>
          <cell r="N2495" t="str">
            <v>КРАСНОЕ</v>
          </cell>
          <cell r="O2495">
            <v>14.5</v>
          </cell>
          <cell r="P2495" t="str">
            <v>DOC</v>
          </cell>
          <cell r="Q2495" t="str">
            <v>СУХОЕ</v>
          </cell>
          <cell r="R2495">
            <v>6</v>
          </cell>
          <cell r="S2495" t="str">
            <v>Испания</v>
          </cell>
          <cell r="T2495" t="str">
            <v>Риоха</v>
          </cell>
          <cell r="U2495">
            <v>0</v>
          </cell>
          <cell r="V2495">
            <v>0</v>
          </cell>
        </row>
        <row r="2496">
          <cell r="A2496" t="str">
            <v>s100425</v>
          </cell>
          <cell r="B2496" t="str">
            <v>s</v>
          </cell>
          <cell r="C2496" t="str">
            <v>100425</v>
          </cell>
          <cell r="E2496" t="str">
            <v>Кистлер Виньярдс</v>
          </cell>
          <cell r="F2496" t="str">
            <v>Сонома Коуст Шардоне ле Нуазетьер</v>
          </cell>
          <cell r="G2496">
            <v>0.75</v>
          </cell>
          <cell r="H2496">
            <v>2014</v>
          </cell>
          <cell r="K2496" t="str">
            <v>Нет</v>
          </cell>
          <cell r="M2496" t="str">
            <v>БУТ</v>
          </cell>
          <cell r="N2496" t="str">
            <v>БЕЛОЕ</v>
          </cell>
          <cell r="O2496">
            <v>14.1</v>
          </cell>
          <cell r="P2496" t="str">
            <v>-</v>
          </cell>
          <cell r="Q2496" t="str">
            <v>СУХОЕ</v>
          </cell>
          <cell r="R2496" t="str">
            <v>12, 480</v>
          </cell>
          <cell r="S2496" t="str">
            <v>Соединенные Штаты Америки</v>
          </cell>
          <cell r="T2496" t="str">
            <v>Калифорния</v>
          </cell>
          <cell r="U2496">
            <v>106</v>
          </cell>
          <cell r="V2496">
            <v>106</v>
          </cell>
        </row>
        <row r="2497">
          <cell r="A2497" t="str">
            <v>s100434</v>
          </cell>
          <cell r="B2497" t="str">
            <v>s</v>
          </cell>
          <cell r="C2497" t="str">
            <v>100434</v>
          </cell>
          <cell r="E2497" t="str">
            <v>АЛЬВАРО ПАЛАCИОС, С.Л.</v>
          </cell>
          <cell r="F2497" t="str">
            <v>Каминс дель Приорат</v>
          </cell>
          <cell r="G2497">
            <v>0.75</v>
          </cell>
          <cell r="H2497">
            <v>2015</v>
          </cell>
          <cell r="K2497" t="str">
            <v>Нет</v>
          </cell>
          <cell r="M2497" t="str">
            <v>БУТ</v>
          </cell>
          <cell r="N2497" t="str">
            <v>КРАСНОЕ</v>
          </cell>
          <cell r="O2497">
            <v>14.5</v>
          </cell>
          <cell r="P2497" t="str">
            <v>DOC</v>
          </cell>
          <cell r="Q2497" t="str">
            <v>СУХОЕ</v>
          </cell>
          <cell r="R2497" t="str">
            <v>12, 420</v>
          </cell>
          <cell r="S2497" t="str">
            <v>Испания</v>
          </cell>
          <cell r="T2497" t="str">
            <v>Приорат</v>
          </cell>
          <cell r="U2497">
            <v>324</v>
          </cell>
          <cell r="V2497">
            <v>324</v>
          </cell>
        </row>
        <row r="2498">
          <cell r="A2498" t="str">
            <v>s100435</v>
          </cell>
          <cell r="B2498" t="str">
            <v>s</v>
          </cell>
          <cell r="C2498" t="str">
            <v>100435</v>
          </cell>
          <cell r="E2498" t="str">
            <v>КА'ДЕЛЬ БОСКО С.Р.Л.</v>
          </cell>
          <cell r="F2498" t="str">
            <v>Пинеро (Себино Пино Неро)</v>
          </cell>
          <cell r="G2498">
            <v>0.75</v>
          </cell>
          <cell r="H2498">
            <v>2011</v>
          </cell>
          <cell r="K2498" t="str">
            <v>Нет</v>
          </cell>
          <cell r="M2498" t="str">
            <v>БУТ</v>
          </cell>
          <cell r="N2498" t="str">
            <v>КРАСНОЕ</v>
          </cell>
          <cell r="O2498">
            <v>13</v>
          </cell>
          <cell r="P2498" t="str">
            <v>IGT</v>
          </cell>
          <cell r="Q2498" t="str">
            <v>СУХОЕ</v>
          </cell>
          <cell r="R2498" t="str">
            <v>6, 360</v>
          </cell>
          <cell r="S2498" t="str">
            <v>Италия</v>
          </cell>
          <cell r="T2498" t="str">
            <v>Ломбардия</v>
          </cell>
          <cell r="U2498">
            <v>5</v>
          </cell>
          <cell r="V2498">
            <v>5</v>
          </cell>
        </row>
        <row r="2499">
          <cell r="A2499" t="str">
            <v>s100436</v>
          </cell>
          <cell r="B2499" t="str">
            <v>s</v>
          </cell>
          <cell r="C2499" t="str">
            <v>100436</v>
          </cell>
          <cell r="E2499" t="str">
            <v>КА'ДЕЛЬ БОСКО С.Р.Л.</v>
          </cell>
          <cell r="F2499" t="str">
            <v>Ка' дель Боско (Куртефранка)</v>
          </cell>
          <cell r="G2499">
            <v>0.75</v>
          </cell>
          <cell r="H2499">
            <v>2012</v>
          </cell>
          <cell r="K2499" t="str">
            <v>Нет</v>
          </cell>
          <cell r="M2499" t="str">
            <v>БУТ</v>
          </cell>
          <cell r="N2499" t="str">
            <v>БЕЛОЕ</v>
          </cell>
          <cell r="O2499">
            <v>13</v>
          </cell>
          <cell r="P2499" t="str">
            <v>DOC</v>
          </cell>
          <cell r="Q2499" t="str">
            <v>СУХОЕ</v>
          </cell>
          <cell r="R2499" t="str">
            <v>6, 360</v>
          </cell>
          <cell r="S2499" t="str">
            <v>Италия</v>
          </cell>
          <cell r="T2499" t="str">
            <v>Ломбардия</v>
          </cell>
          <cell r="U2499">
            <v>38</v>
          </cell>
          <cell r="V2499">
            <v>38</v>
          </cell>
        </row>
        <row r="2500">
          <cell r="A2500" t="str">
            <v>s100437</v>
          </cell>
          <cell r="B2500" t="str">
            <v>s</v>
          </cell>
          <cell r="C2500" t="str">
            <v>100437</v>
          </cell>
          <cell r="E2500" t="str">
            <v>КА'ДЕЛЬ БОСКО С.Р.Л.</v>
          </cell>
          <cell r="F2500" t="str">
            <v>Франчакорта Кюве Аннамария Клименти</v>
          </cell>
          <cell r="G2500">
            <v>0.75</v>
          </cell>
          <cell r="H2500">
            <v>2006</v>
          </cell>
          <cell r="K2500" t="str">
            <v>Нет</v>
          </cell>
          <cell r="M2500" t="str">
            <v>БУТ</v>
          </cell>
          <cell r="N2500" t="str">
            <v>БЕЛОЕ</v>
          </cell>
          <cell r="O2500">
            <v>12.5</v>
          </cell>
          <cell r="P2500" t="str">
            <v>DOCG</v>
          </cell>
          <cell r="Q2500" t="str">
            <v>ЭКСТРА БРЮТ</v>
          </cell>
          <cell r="R2500" t="str">
            <v>6, 144</v>
          </cell>
          <cell r="S2500" t="str">
            <v>Италия</v>
          </cell>
          <cell r="T2500" t="str">
            <v>Ломбардия</v>
          </cell>
          <cell r="U2500">
            <v>9</v>
          </cell>
          <cell r="V2500">
            <v>9</v>
          </cell>
        </row>
        <row r="2501">
          <cell r="A2501" t="str">
            <v>s100440</v>
          </cell>
          <cell r="B2501" t="str">
            <v>s</v>
          </cell>
          <cell r="C2501" t="str">
            <v>100440</v>
          </cell>
          <cell r="E2501" t="str">
            <v>Ф.Е. ТРИМБАХ С.А.</v>
          </cell>
          <cell r="F2501" t="str">
            <v>Пино Нуар Резерв (Эльзас)</v>
          </cell>
          <cell r="G2501">
            <v>0.75</v>
          </cell>
          <cell r="H2501">
            <v>2014</v>
          </cell>
          <cell r="K2501" t="str">
            <v>Нет</v>
          </cell>
          <cell r="M2501" t="str">
            <v>БУТ</v>
          </cell>
          <cell r="N2501" t="str">
            <v>КРАСНОЕ</v>
          </cell>
          <cell r="O2501">
            <v>12.5</v>
          </cell>
          <cell r="P2501" t="str">
            <v>AOC</v>
          </cell>
          <cell r="Q2501" t="str">
            <v>СУХОЕ</v>
          </cell>
          <cell r="R2501" t="str">
            <v>12, 480</v>
          </cell>
          <cell r="S2501" t="str">
            <v>Франция</v>
          </cell>
          <cell r="T2501" t="str">
            <v>Эльзас</v>
          </cell>
          <cell r="U2501">
            <v>215</v>
          </cell>
          <cell r="V2501">
            <v>215</v>
          </cell>
        </row>
        <row r="2502">
          <cell r="A2502" t="str">
            <v>s100441</v>
          </cell>
          <cell r="B2502" t="str">
            <v>s</v>
          </cell>
          <cell r="C2502" t="str">
            <v>100441</v>
          </cell>
          <cell r="E2502" t="str">
            <v>СОЧИЕТА АГРИКОЛА РУССИЦ СУПЕРИОРЕ СОЧИЕТА СЕМПЛИЧЕ</v>
          </cell>
          <cell r="F2502" t="str">
            <v>Коллио Пино Гриджо</v>
          </cell>
          <cell r="G2502">
            <v>0.75</v>
          </cell>
          <cell r="H2502">
            <v>2015</v>
          </cell>
          <cell r="K2502" t="str">
            <v>Нет</v>
          </cell>
          <cell r="M2502" t="str">
            <v>БУТ</v>
          </cell>
          <cell r="N2502" t="str">
            <v>БЕЛОЕ</v>
          </cell>
          <cell r="O2502">
            <v>13.5</v>
          </cell>
          <cell r="P2502" t="str">
            <v>DOC</v>
          </cell>
          <cell r="Q2502" t="str">
            <v>СУХОЕ</v>
          </cell>
          <cell r="R2502" t="str">
            <v>6, 420</v>
          </cell>
          <cell r="S2502" t="str">
            <v>Италия</v>
          </cell>
          <cell r="T2502" t="str">
            <v>Фриули</v>
          </cell>
          <cell r="U2502">
            <v>192</v>
          </cell>
          <cell r="V2502">
            <v>192</v>
          </cell>
        </row>
        <row r="2503">
          <cell r="A2503" t="str">
            <v>s100443</v>
          </cell>
          <cell r="B2503" t="str">
            <v>s</v>
          </cell>
          <cell r="C2503" t="str">
            <v>100443</v>
          </cell>
          <cell r="F2503" t="str">
            <v>Набор для любознательных девушек 2</v>
          </cell>
          <cell r="G2503">
            <v>0</v>
          </cell>
          <cell r="H2503">
            <v>0</v>
          </cell>
          <cell r="K2503" t="str">
            <v>Нет</v>
          </cell>
          <cell r="M2503" t="str">
            <v>НАБОР</v>
          </cell>
          <cell r="O2503">
            <v>0</v>
          </cell>
          <cell r="S2503" t="str">
            <v>Франция</v>
          </cell>
          <cell r="U2503">
            <v>4</v>
          </cell>
          <cell r="V2503">
            <v>4</v>
          </cell>
        </row>
        <row r="2504">
          <cell r="A2504" t="str">
            <v>s100451</v>
          </cell>
          <cell r="B2504" t="str">
            <v>s</v>
          </cell>
          <cell r="C2504" t="str">
            <v>100451</v>
          </cell>
          <cell r="F2504" t="str">
            <v>Набор Красное для любителей</v>
          </cell>
          <cell r="G2504">
            <v>0</v>
          </cell>
          <cell r="H2504">
            <v>0</v>
          </cell>
          <cell r="K2504" t="str">
            <v>Нет</v>
          </cell>
          <cell r="M2504" t="str">
            <v>НАБОР</v>
          </cell>
          <cell r="O2504">
            <v>0</v>
          </cell>
          <cell r="S2504" t="str">
            <v>Испания</v>
          </cell>
          <cell r="U2504">
            <v>10</v>
          </cell>
          <cell r="V2504">
            <v>10</v>
          </cell>
        </row>
        <row r="2505">
          <cell r="A2505" t="str">
            <v>s100461</v>
          </cell>
          <cell r="B2505" t="str">
            <v>s</v>
          </cell>
          <cell r="C2505" t="str">
            <v>100461</v>
          </cell>
          <cell r="E2505" t="str">
            <v>ССЕА Менье э Фис</v>
          </cell>
          <cell r="F2505" t="str">
            <v>Шато ла Круа Менье (Сент-Эмильон Гран Крю)</v>
          </cell>
          <cell r="G2505">
            <v>0.75</v>
          </cell>
          <cell r="H2505">
            <v>2012</v>
          </cell>
          <cell r="K2505" t="str">
            <v>Нет</v>
          </cell>
          <cell r="M2505" t="str">
            <v>БУТ</v>
          </cell>
          <cell r="N2505" t="str">
            <v>КРАСНОЕ</v>
          </cell>
          <cell r="O2505">
            <v>13</v>
          </cell>
          <cell r="P2505" t="str">
            <v>AOC</v>
          </cell>
          <cell r="Q2505" t="str">
            <v>СУХОЕ</v>
          </cell>
          <cell r="R2505" t="str">
            <v>12, 6</v>
          </cell>
          <cell r="S2505" t="str">
            <v>Франция</v>
          </cell>
          <cell r="T2505" t="str">
            <v>Бордо</v>
          </cell>
          <cell r="U2505">
            <v>51</v>
          </cell>
          <cell r="V2505">
            <v>51</v>
          </cell>
        </row>
        <row r="2506">
          <cell r="A2506" t="str">
            <v>s100463</v>
          </cell>
          <cell r="B2506" t="str">
            <v>s</v>
          </cell>
          <cell r="C2506" t="str">
            <v>100463</v>
          </cell>
          <cell r="E2506" t="str">
            <v>ССЕА Виньобль Вероник Барт</v>
          </cell>
          <cell r="F2506" t="str">
            <v>Шато ла Френель (Бордо)</v>
          </cell>
          <cell r="G2506">
            <v>0.75</v>
          </cell>
          <cell r="H2506">
            <v>2015</v>
          </cell>
          <cell r="K2506" t="str">
            <v>Нет</v>
          </cell>
          <cell r="M2506" t="str">
            <v>БУТ</v>
          </cell>
          <cell r="N2506" t="str">
            <v>БЕЛОЕ</v>
          </cell>
          <cell r="O2506">
            <v>12.5</v>
          </cell>
          <cell r="P2506" t="str">
            <v>AOC</v>
          </cell>
          <cell r="Q2506" t="str">
            <v>СУХОЕ</v>
          </cell>
          <cell r="R2506" t="str">
            <v>12, 6, 504</v>
          </cell>
          <cell r="S2506" t="str">
            <v>Франция</v>
          </cell>
          <cell r="T2506" t="str">
            <v>Бордо</v>
          </cell>
          <cell r="U2506">
            <v>80</v>
          </cell>
          <cell r="V2506">
            <v>80</v>
          </cell>
        </row>
        <row r="2507">
          <cell r="A2507" t="str">
            <v>s100473</v>
          </cell>
          <cell r="B2507" t="str">
            <v>s</v>
          </cell>
          <cell r="C2507" t="str">
            <v>100473</v>
          </cell>
          <cell r="E2507" t="str">
            <v>Мезон Бушар Пэр э Фис САС</v>
          </cell>
          <cell r="F2507" t="str">
            <v>Шассань-Монраше</v>
          </cell>
          <cell r="G2507">
            <v>0.75</v>
          </cell>
          <cell r="H2507">
            <v>2014</v>
          </cell>
          <cell r="K2507" t="str">
            <v>Нет</v>
          </cell>
          <cell r="M2507" t="str">
            <v>БУТ</v>
          </cell>
          <cell r="N2507" t="str">
            <v>БЕЛОЕ</v>
          </cell>
          <cell r="O2507">
            <v>13</v>
          </cell>
          <cell r="P2507" t="str">
            <v>AOC</v>
          </cell>
          <cell r="Q2507" t="str">
            <v>СУХОЕ</v>
          </cell>
          <cell r="R2507">
            <v>6</v>
          </cell>
          <cell r="S2507" t="str">
            <v>Франция</v>
          </cell>
          <cell r="T2507" t="str">
            <v>Бургундия</v>
          </cell>
          <cell r="U2507">
            <v>1</v>
          </cell>
          <cell r="V2507">
            <v>1</v>
          </cell>
        </row>
        <row r="2508">
          <cell r="A2508" t="str">
            <v>s100478</v>
          </cell>
          <cell r="B2508" t="str">
            <v>s</v>
          </cell>
          <cell r="C2508" t="str">
            <v>100478</v>
          </cell>
          <cell r="E2508" t="str">
            <v>Бодегас Финка Нуэва С.Л.У.</v>
          </cell>
          <cell r="F2508" t="str">
            <v>Финка Нуэва Гран Ресерва (Риоха)</v>
          </cell>
          <cell r="G2508">
            <v>0.75</v>
          </cell>
          <cell r="H2508">
            <v>2004</v>
          </cell>
          <cell r="K2508" t="str">
            <v>Нет</v>
          </cell>
          <cell r="M2508" t="str">
            <v>БУТ</v>
          </cell>
          <cell r="N2508" t="str">
            <v>КРАСНОЕ</v>
          </cell>
          <cell r="O2508">
            <v>14</v>
          </cell>
          <cell r="P2508" t="str">
            <v>DOC</v>
          </cell>
          <cell r="Q2508" t="str">
            <v>СУХОЕ</v>
          </cell>
          <cell r="R2508">
            <v>6</v>
          </cell>
          <cell r="S2508" t="str">
            <v>Испания</v>
          </cell>
          <cell r="T2508" t="str">
            <v>Риоха</v>
          </cell>
          <cell r="U2508">
            <v>48</v>
          </cell>
          <cell r="V2508">
            <v>48</v>
          </cell>
        </row>
        <row r="2509">
          <cell r="A2509" t="str">
            <v>s100479</v>
          </cell>
          <cell r="B2509" t="str">
            <v>s</v>
          </cell>
          <cell r="C2509" t="str">
            <v>100479</v>
          </cell>
          <cell r="E2509" t="str">
            <v>Бодегас Финка Нуэва С.Л.У.</v>
          </cell>
          <cell r="F2509" t="str">
            <v>Финка Нуэва Крианса (Риоха)</v>
          </cell>
          <cell r="G2509">
            <v>0.75</v>
          </cell>
          <cell r="H2509">
            <v>2011</v>
          </cell>
          <cell r="K2509" t="str">
            <v>Нет</v>
          </cell>
          <cell r="M2509" t="str">
            <v>БУТ</v>
          </cell>
          <cell r="N2509" t="str">
            <v>КРАСНОЕ</v>
          </cell>
          <cell r="O2509">
            <v>13</v>
          </cell>
          <cell r="P2509" t="str">
            <v>DOC</v>
          </cell>
          <cell r="Q2509" t="str">
            <v>СУХОЕ</v>
          </cell>
          <cell r="R2509" t="str">
            <v>6, 600</v>
          </cell>
          <cell r="S2509" t="str">
            <v>Испания</v>
          </cell>
          <cell r="T2509" t="str">
            <v>Риоха</v>
          </cell>
          <cell r="U2509">
            <v>26</v>
          </cell>
          <cell r="V2509">
            <v>26</v>
          </cell>
        </row>
        <row r="2510">
          <cell r="A2510" t="str">
            <v>s100481</v>
          </cell>
          <cell r="B2510" t="str">
            <v>s</v>
          </cell>
          <cell r="C2510" t="str">
            <v>100481</v>
          </cell>
          <cell r="D2510" t="str">
            <v>ОРИГИНАЛ</v>
          </cell>
          <cell r="E2510" t="str">
            <v>Бодегас Финка Нуэва С.Л.У.</v>
          </cell>
          <cell r="F2510" t="str">
            <v>Финка Нуэва Ресерва (Риоха)</v>
          </cell>
          <cell r="G2510">
            <v>0.75</v>
          </cell>
          <cell r="H2510">
            <v>2009</v>
          </cell>
          <cell r="K2510" t="str">
            <v>Нет</v>
          </cell>
          <cell r="M2510" t="str">
            <v>БУТ</v>
          </cell>
          <cell r="N2510" t="str">
            <v>КРАСНОЕ</v>
          </cell>
          <cell r="O2510">
            <v>14</v>
          </cell>
          <cell r="P2510" t="str">
            <v>DOC</v>
          </cell>
          <cell r="Q2510" t="str">
            <v>СУХОЕ</v>
          </cell>
          <cell r="R2510" t="str">
            <v>6, 600</v>
          </cell>
          <cell r="S2510" t="str">
            <v>Испания</v>
          </cell>
          <cell r="T2510" t="str">
            <v>Риоха</v>
          </cell>
          <cell r="U2510">
            <v>376</v>
          </cell>
          <cell r="V2510">
            <v>376</v>
          </cell>
        </row>
        <row r="2511">
          <cell r="A2511" t="str">
            <v>s100482</v>
          </cell>
          <cell r="B2511" t="str">
            <v>s</v>
          </cell>
          <cell r="C2511" t="str">
            <v>100482</v>
          </cell>
          <cell r="E2511" t="str">
            <v>АЛЬВАРО ПАЛАCИОС, С.Л.</v>
          </cell>
          <cell r="F2511" t="str">
            <v>Финка Дофи</v>
          </cell>
          <cell r="G2511">
            <v>0.75</v>
          </cell>
          <cell r="H2511">
            <v>2014</v>
          </cell>
          <cell r="K2511" t="str">
            <v>Нет</v>
          </cell>
          <cell r="M2511" t="str">
            <v>БУТ</v>
          </cell>
          <cell r="N2511" t="str">
            <v>КРАСНОЕ</v>
          </cell>
          <cell r="O2511">
            <v>14.5</v>
          </cell>
          <cell r="P2511" t="str">
            <v>DOC</v>
          </cell>
          <cell r="Q2511" t="str">
            <v>СУХОЕ</v>
          </cell>
          <cell r="R2511" t="str">
            <v>12, 6</v>
          </cell>
          <cell r="S2511" t="str">
            <v>Испания</v>
          </cell>
          <cell r="T2511" t="str">
            <v>Приорат</v>
          </cell>
          <cell r="U2511">
            <v>996</v>
          </cell>
          <cell r="V2511">
            <v>996</v>
          </cell>
        </row>
        <row r="2512">
          <cell r="A2512" t="str">
            <v>s100484</v>
          </cell>
          <cell r="B2512" t="str">
            <v>s</v>
          </cell>
          <cell r="C2512" t="str">
            <v>100484</v>
          </cell>
          <cell r="E2512" t="str">
            <v>Тенуте ди Тоскана Дистрибуционе с.р.л.</v>
          </cell>
          <cell r="F2512" t="str">
            <v>Брунелло ди Монтальчино Кастельджокондо</v>
          </cell>
          <cell r="G2512">
            <v>0.75</v>
          </cell>
          <cell r="H2512">
            <v>2011</v>
          </cell>
          <cell r="K2512" t="str">
            <v>Нет</v>
          </cell>
          <cell r="M2512" t="str">
            <v>БУТ</v>
          </cell>
          <cell r="N2512" t="str">
            <v>КРАСНОЕ</v>
          </cell>
          <cell r="O2512">
            <v>14.5</v>
          </cell>
          <cell r="P2512" t="str">
            <v>DOCG</v>
          </cell>
          <cell r="Q2512" t="str">
            <v>СУХОЕ</v>
          </cell>
          <cell r="R2512" t="str">
            <v>6, 462</v>
          </cell>
          <cell r="S2512" t="str">
            <v>Италия</v>
          </cell>
          <cell r="T2512" t="str">
            <v>Тоскана</v>
          </cell>
          <cell r="U2512">
            <v>4</v>
          </cell>
          <cell r="V2512">
            <v>4</v>
          </cell>
        </row>
        <row r="2513">
          <cell r="A2513" t="str">
            <v>s100485</v>
          </cell>
          <cell r="B2513" t="str">
            <v>s</v>
          </cell>
          <cell r="C2513" t="str">
            <v>100485</v>
          </cell>
          <cell r="D2513" t="str">
            <v>ОРИГИНАЛ</v>
          </cell>
          <cell r="E2513" t="str">
            <v>МАРКО ФЕЛЛУГА С.Р.Л.</v>
          </cell>
          <cell r="F2513" t="str">
            <v>Коллио Пино Гриджо Монгриc</v>
          </cell>
          <cell r="G2513">
            <v>0.75</v>
          </cell>
          <cell r="H2513">
            <v>2015</v>
          </cell>
          <cell r="K2513" t="str">
            <v>Нет</v>
          </cell>
          <cell r="M2513" t="str">
            <v>БУТ</v>
          </cell>
          <cell r="N2513" t="str">
            <v>БЕЛОЕ</v>
          </cell>
          <cell r="O2513">
            <v>13</v>
          </cell>
          <cell r="P2513" t="str">
            <v>DOC</v>
          </cell>
          <cell r="Q2513" t="str">
            <v>СУХОЕ</v>
          </cell>
          <cell r="R2513" t="str">
            <v>6, 462</v>
          </cell>
          <cell r="S2513" t="str">
            <v>Италия</v>
          </cell>
          <cell r="T2513" t="str">
            <v>Фриули</v>
          </cell>
          <cell r="U2513">
            <v>1425</v>
          </cell>
          <cell r="V2513">
            <v>1425</v>
          </cell>
        </row>
        <row r="2514">
          <cell r="A2514" t="str">
            <v>s100486</v>
          </cell>
          <cell r="B2514" t="str">
            <v>s</v>
          </cell>
          <cell r="C2514" t="str">
            <v>100486</v>
          </cell>
          <cell r="E2514" t="str">
            <v>Домен ОТТ САС</v>
          </cell>
          <cell r="F2514" t="str">
            <v>Домен ОТТ* Кёр де Грэн (Кот де Прованс)</v>
          </cell>
          <cell r="G2514">
            <v>0.375</v>
          </cell>
          <cell r="H2514">
            <v>2014</v>
          </cell>
          <cell r="K2514" t="str">
            <v>Нет</v>
          </cell>
          <cell r="M2514" t="str">
            <v>БУТ</v>
          </cell>
          <cell r="N2514" t="str">
            <v>РОЗОВОЕ</v>
          </cell>
          <cell r="O2514">
            <v>14</v>
          </cell>
          <cell r="P2514" t="str">
            <v>AOC</v>
          </cell>
          <cell r="Q2514" t="str">
            <v>СУХОЕ</v>
          </cell>
          <cell r="R2514" t="str">
            <v>6, 12, 864</v>
          </cell>
          <cell r="S2514" t="str">
            <v>Франция</v>
          </cell>
          <cell r="T2514" t="str">
            <v>Прованс</v>
          </cell>
          <cell r="U2514">
            <v>0</v>
          </cell>
          <cell r="V2514">
            <v>0</v>
          </cell>
        </row>
        <row r="2515">
          <cell r="A2515" t="str">
            <v>s100488</v>
          </cell>
          <cell r="B2515" t="str">
            <v>s</v>
          </cell>
          <cell r="C2515" t="str">
            <v>100488</v>
          </cell>
          <cell r="D2515" t="str">
            <v>ОРИГИНАЛ</v>
          </cell>
          <cell r="E2515" t="str">
            <v>БОДЕГАС ПАЛАСИОС РЕМОНДО, С.А.</v>
          </cell>
          <cell r="F2515" t="str">
            <v>Ла Монтеса (Риоха)</v>
          </cell>
          <cell r="G2515">
            <v>0.75</v>
          </cell>
          <cell r="H2515">
            <v>2013</v>
          </cell>
          <cell r="K2515" t="str">
            <v>Нет</v>
          </cell>
          <cell r="M2515" t="str">
            <v>БУТ</v>
          </cell>
          <cell r="N2515" t="str">
            <v>КРАСНОЕ</v>
          </cell>
          <cell r="O2515">
            <v>14</v>
          </cell>
          <cell r="P2515" t="str">
            <v>DOC</v>
          </cell>
          <cell r="Q2515" t="str">
            <v>СУХОЕ</v>
          </cell>
          <cell r="R2515" t="str">
            <v>12, 576</v>
          </cell>
          <cell r="S2515" t="str">
            <v>Испания</v>
          </cell>
          <cell r="T2515" t="str">
            <v>Риоха</v>
          </cell>
          <cell r="U2515">
            <v>499</v>
          </cell>
          <cell r="V2515">
            <v>499</v>
          </cell>
        </row>
        <row r="2516">
          <cell r="A2516" t="str">
            <v>s100489</v>
          </cell>
          <cell r="B2516" t="str">
            <v>s</v>
          </cell>
          <cell r="C2516" t="str">
            <v>100489</v>
          </cell>
          <cell r="E2516" t="str">
            <v>СОЧИЕТА АГРИКОЛА САН ФЕЛИЧЕ С.П.А.</v>
          </cell>
          <cell r="F2516" t="str">
            <v>Кьянти Классико Ризерва Иль Гриджо</v>
          </cell>
          <cell r="G2516">
            <v>0.375</v>
          </cell>
          <cell r="H2516">
            <v>2012</v>
          </cell>
          <cell r="K2516" t="str">
            <v>Нет</v>
          </cell>
          <cell r="M2516" t="str">
            <v>БУТ</v>
          </cell>
          <cell r="N2516" t="str">
            <v>КРАСНОЕ</v>
          </cell>
          <cell r="O2516">
            <v>13</v>
          </cell>
          <cell r="P2516" t="str">
            <v>DOCG</v>
          </cell>
          <cell r="Q2516" t="str">
            <v>СУХОЕ</v>
          </cell>
          <cell r="R2516" t="str">
            <v>12, 6, 840</v>
          </cell>
          <cell r="S2516" t="str">
            <v>Италия</v>
          </cell>
          <cell r="T2516" t="str">
            <v>Тоскана</v>
          </cell>
          <cell r="U2516">
            <v>0</v>
          </cell>
          <cell r="V2516">
            <v>0</v>
          </cell>
        </row>
        <row r="2517">
          <cell r="A2517" t="str">
            <v>s100511</v>
          </cell>
          <cell r="B2517" t="str">
            <v>s</v>
          </cell>
          <cell r="C2517" t="str">
            <v>100511</v>
          </cell>
          <cell r="E2517" t="str">
            <v>Шампань Лансон</v>
          </cell>
          <cell r="F2517" t="str">
            <v>Шампань Лансон Блэк Лейбл Брют в п/у</v>
          </cell>
          <cell r="G2517">
            <v>0.75</v>
          </cell>
          <cell r="H2517">
            <v>0</v>
          </cell>
          <cell r="K2517" t="str">
            <v>Нет</v>
          </cell>
          <cell r="M2517" t="str">
            <v>БУТ</v>
          </cell>
          <cell r="N2517" t="str">
            <v>БЕЛОЕ</v>
          </cell>
          <cell r="O2517">
            <v>12.5</v>
          </cell>
          <cell r="P2517" t="str">
            <v>AOC</v>
          </cell>
          <cell r="Q2517" t="str">
            <v>БРЮТ</v>
          </cell>
          <cell r="R2517">
            <v>6</v>
          </cell>
          <cell r="S2517" t="str">
            <v>Франция</v>
          </cell>
          <cell r="T2517" t="str">
            <v>Шампань</v>
          </cell>
          <cell r="U2517">
            <v>560</v>
          </cell>
          <cell r="V2517">
            <v>560</v>
          </cell>
        </row>
        <row r="2518">
          <cell r="A2518" t="str">
            <v>s100514</v>
          </cell>
          <cell r="B2518" t="str">
            <v>s</v>
          </cell>
          <cell r="C2518" t="str">
            <v>100514</v>
          </cell>
          <cell r="E2518" t="str">
            <v>Шампань Лансон</v>
          </cell>
          <cell r="F2518" t="str">
            <v>Шампань Лансон Розе Лейбл Брют Розе в п/у</v>
          </cell>
          <cell r="G2518">
            <v>0.75</v>
          </cell>
          <cell r="H2518">
            <v>0</v>
          </cell>
          <cell r="K2518" t="str">
            <v>Нет</v>
          </cell>
          <cell r="M2518" t="str">
            <v>БУТ</v>
          </cell>
          <cell r="N2518" t="str">
            <v>РОЗОВОЕ</v>
          </cell>
          <cell r="O2518">
            <v>12.5</v>
          </cell>
          <cell r="P2518" t="str">
            <v>AOC</v>
          </cell>
          <cell r="Q2518" t="str">
            <v>БРЮТ</v>
          </cell>
          <cell r="R2518">
            <v>6</v>
          </cell>
          <cell r="S2518" t="str">
            <v>Франция</v>
          </cell>
          <cell r="T2518" t="str">
            <v>Шампань</v>
          </cell>
          <cell r="U2518">
            <v>34</v>
          </cell>
          <cell r="V2518">
            <v>34</v>
          </cell>
        </row>
        <row r="2519">
          <cell r="A2519" t="str">
            <v>s100516</v>
          </cell>
          <cell r="B2519" t="str">
            <v>s</v>
          </cell>
          <cell r="C2519" t="str">
            <v>100516</v>
          </cell>
          <cell r="E2519" t="str">
            <v>Коста Брауни Вайнери</v>
          </cell>
          <cell r="F2519" t="str">
            <v>Сонома Коуст Пино Нуар</v>
          </cell>
          <cell r="G2519">
            <v>0.75</v>
          </cell>
          <cell r="H2519">
            <v>2014</v>
          </cell>
          <cell r="K2519" t="str">
            <v>Нет</v>
          </cell>
          <cell r="M2519" t="str">
            <v>БУТ</v>
          </cell>
          <cell r="N2519" t="str">
            <v>КРАСНОЕ</v>
          </cell>
          <cell r="O2519">
            <v>14.4</v>
          </cell>
          <cell r="P2519" t="str">
            <v>-</v>
          </cell>
          <cell r="Q2519" t="str">
            <v>СУХОЕ</v>
          </cell>
          <cell r="R2519">
            <v>6</v>
          </cell>
          <cell r="S2519" t="str">
            <v>Соединенные Штаты Америки</v>
          </cell>
          <cell r="T2519" t="str">
            <v>Калифорния</v>
          </cell>
          <cell r="U2519">
            <v>35</v>
          </cell>
          <cell r="V2519">
            <v>35</v>
          </cell>
        </row>
        <row r="2520">
          <cell r="A2520" t="str">
            <v>s100517</v>
          </cell>
          <cell r="B2520" t="str">
            <v>s</v>
          </cell>
          <cell r="C2520" t="str">
            <v>100517</v>
          </cell>
          <cell r="E2520" t="str">
            <v>Коста Брауни Вайнери</v>
          </cell>
          <cell r="F2520" t="str">
            <v>Рашн Ривер Велли Пино Нуар</v>
          </cell>
          <cell r="G2520">
            <v>0.75</v>
          </cell>
          <cell r="H2520">
            <v>2014</v>
          </cell>
          <cell r="K2520" t="str">
            <v>Нет</v>
          </cell>
          <cell r="M2520" t="str">
            <v>БУТ</v>
          </cell>
          <cell r="N2520" t="str">
            <v>КРАСНОЕ</v>
          </cell>
          <cell r="O2520">
            <v>14.3</v>
          </cell>
          <cell r="P2520" t="str">
            <v>-</v>
          </cell>
          <cell r="Q2520" t="str">
            <v>СУХОЕ</v>
          </cell>
          <cell r="R2520">
            <v>6</v>
          </cell>
          <cell r="S2520" t="str">
            <v>Соединенные Штаты Америки</v>
          </cell>
          <cell r="T2520" t="str">
            <v>Калифорния</v>
          </cell>
          <cell r="U2520">
            <v>39</v>
          </cell>
          <cell r="V2520">
            <v>39</v>
          </cell>
        </row>
        <row r="2521">
          <cell r="A2521" t="str">
            <v>s100536</v>
          </cell>
          <cell r="B2521" t="str">
            <v>s</v>
          </cell>
          <cell r="C2521" t="str">
            <v>100536</v>
          </cell>
          <cell r="E2521" t="str">
            <v>САРЛ Жан-Марк Брокар</v>
          </cell>
          <cell r="F2521" t="str">
            <v>Шабли Премье Крю Монмен</v>
          </cell>
          <cell r="G2521">
            <v>0.375</v>
          </cell>
          <cell r="H2521">
            <v>2014</v>
          </cell>
          <cell r="K2521" t="str">
            <v>Нет</v>
          </cell>
          <cell r="M2521" t="str">
            <v>БУТ</v>
          </cell>
          <cell r="N2521" t="str">
            <v>БЕЛОЕ</v>
          </cell>
          <cell r="O2521">
            <v>13</v>
          </cell>
          <cell r="P2521" t="str">
            <v>AOC</v>
          </cell>
          <cell r="Q2521" t="str">
            <v>СУХОЕ</v>
          </cell>
          <cell r="R2521" t="str">
            <v>12, 840</v>
          </cell>
          <cell r="S2521" t="str">
            <v>Франция</v>
          </cell>
          <cell r="T2521" t="str">
            <v>Бургундия</v>
          </cell>
          <cell r="U2521">
            <v>2</v>
          </cell>
          <cell r="V2521">
            <v>2</v>
          </cell>
        </row>
        <row r="2522">
          <cell r="A2522" t="str">
            <v>s100537</v>
          </cell>
          <cell r="B2522" t="str">
            <v>s</v>
          </cell>
          <cell r="C2522" t="str">
            <v>100537</v>
          </cell>
          <cell r="E2522" t="str">
            <v>ООО "Аква Русса "</v>
          </cell>
          <cell r="F2522" t="str">
            <v>Аква Русса 0.5 л. негаз  стекло</v>
          </cell>
          <cell r="G2522">
            <v>0.5</v>
          </cell>
          <cell r="H2522">
            <v>0</v>
          </cell>
          <cell r="K2522" t="str">
            <v>Нет</v>
          </cell>
          <cell r="M2522" t="str">
            <v>БУТ</v>
          </cell>
          <cell r="N2522" t="str">
            <v>СТЕКЛО</v>
          </cell>
          <cell r="O2522">
            <v>0</v>
          </cell>
          <cell r="Q2522" t="str">
            <v>ВОДА</v>
          </cell>
          <cell r="R2522" t="str">
            <v>12, 6, 960</v>
          </cell>
          <cell r="S2522" t="str">
            <v>РОССИЯ</v>
          </cell>
          <cell r="T2522" t="str">
            <v>-</v>
          </cell>
          <cell r="U2522">
            <v>924</v>
          </cell>
          <cell r="V2522">
            <v>924</v>
          </cell>
        </row>
        <row r="2523">
          <cell r="A2523" t="str">
            <v>s100538</v>
          </cell>
          <cell r="B2523" t="str">
            <v>s</v>
          </cell>
          <cell r="C2523" t="str">
            <v>100538</v>
          </cell>
          <cell r="E2523" t="str">
            <v>ООО "Аква Русса "</v>
          </cell>
          <cell r="F2523" t="str">
            <v>Аква Русса 0.5 л. газ  стекло</v>
          </cell>
          <cell r="G2523">
            <v>0.5</v>
          </cell>
          <cell r="H2523">
            <v>0</v>
          </cell>
          <cell r="K2523" t="str">
            <v>Нет</v>
          </cell>
          <cell r="M2523" t="str">
            <v>БУТ</v>
          </cell>
          <cell r="N2523" t="str">
            <v>СТЕКЛО</v>
          </cell>
          <cell r="O2523">
            <v>0</v>
          </cell>
          <cell r="Q2523" t="str">
            <v>ВОДА</v>
          </cell>
          <cell r="R2523" t="str">
            <v>12, 6, 960</v>
          </cell>
          <cell r="S2523" t="str">
            <v>РОССИЯ</v>
          </cell>
          <cell r="T2523" t="str">
            <v>-</v>
          </cell>
          <cell r="U2523">
            <v>7272</v>
          </cell>
          <cell r="V2523">
            <v>7272</v>
          </cell>
        </row>
        <row r="2524">
          <cell r="A2524" t="str">
            <v>s100539</v>
          </cell>
          <cell r="B2524" t="str">
            <v>s</v>
          </cell>
          <cell r="C2524" t="str">
            <v>100539</v>
          </cell>
          <cell r="E2524" t="str">
            <v>ООО "Аква Русса "</v>
          </cell>
          <cell r="F2524" t="str">
            <v>Аква Русса 1 л. негаз  стекло</v>
          </cell>
          <cell r="G2524">
            <v>1</v>
          </cell>
          <cell r="H2524">
            <v>0</v>
          </cell>
          <cell r="K2524" t="str">
            <v>Нет</v>
          </cell>
          <cell r="M2524" t="str">
            <v>БУТ</v>
          </cell>
          <cell r="N2524" t="str">
            <v>СТЕКЛО</v>
          </cell>
          <cell r="O2524">
            <v>0</v>
          </cell>
          <cell r="Q2524" t="str">
            <v>ВОДА</v>
          </cell>
          <cell r="R2524" t="str">
            <v>6, 384</v>
          </cell>
          <cell r="S2524" t="str">
            <v>РОССИЯ</v>
          </cell>
          <cell r="T2524" t="str">
            <v>-</v>
          </cell>
          <cell r="U2524">
            <v>8034</v>
          </cell>
          <cell r="V2524">
            <v>8034</v>
          </cell>
        </row>
        <row r="2525">
          <cell r="A2525" t="str">
            <v>s100540</v>
          </cell>
          <cell r="B2525" t="str">
            <v>s</v>
          </cell>
          <cell r="C2525" t="str">
            <v>100540</v>
          </cell>
          <cell r="E2525" t="str">
            <v>ООО "Аква Русса "</v>
          </cell>
          <cell r="F2525" t="str">
            <v>Аква Русса 1 л. газ  стекло</v>
          </cell>
          <cell r="G2525">
            <v>1</v>
          </cell>
          <cell r="H2525">
            <v>0</v>
          </cell>
          <cell r="K2525" t="str">
            <v>Нет</v>
          </cell>
          <cell r="M2525" t="str">
            <v>БУТ</v>
          </cell>
          <cell r="N2525" t="str">
            <v>СТЕКЛО</v>
          </cell>
          <cell r="O2525">
            <v>0</v>
          </cell>
          <cell r="Q2525" t="str">
            <v>ВОДА</v>
          </cell>
          <cell r="R2525" t="str">
            <v>6, 384</v>
          </cell>
          <cell r="S2525" t="str">
            <v>РОССИЯ</v>
          </cell>
          <cell r="T2525" t="str">
            <v>-</v>
          </cell>
          <cell r="U2525">
            <v>4038</v>
          </cell>
          <cell r="V2525">
            <v>4038</v>
          </cell>
        </row>
        <row r="2526">
          <cell r="A2526" t="str">
            <v>s100542</v>
          </cell>
          <cell r="B2526" t="str">
            <v>s</v>
          </cell>
          <cell r="C2526" t="str">
            <v>100542</v>
          </cell>
          <cell r="D2526" t="str">
            <v>ЭНОТРИЯFRE</v>
          </cell>
          <cell r="E2526" t="str">
            <v>БРАИДА ДИ БОЛОНЬЯ ДЖАКОМО С.Р.Л.</v>
          </cell>
          <cell r="F2526" t="str">
            <v>Брикко дель Уччеллоне (Барбера д'Асти)</v>
          </cell>
          <cell r="G2526">
            <v>0.75</v>
          </cell>
          <cell r="H2526">
            <v>2013</v>
          </cell>
          <cell r="K2526" t="str">
            <v>Нет</v>
          </cell>
          <cell r="M2526" t="str">
            <v>БУТ</v>
          </cell>
          <cell r="N2526" t="str">
            <v>КРАСНОЕ</v>
          </cell>
          <cell r="O2526">
            <v>14.5</v>
          </cell>
          <cell r="P2526" t="str">
            <v>DOCG</v>
          </cell>
          <cell r="Q2526" t="str">
            <v>СУХОЕ</v>
          </cell>
          <cell r="R2526">
            <v>6</v>
          </cell>
          <cell r="S2526" t="str">
            <v>Италия</v>
          </cell>
          <cell r="T2526" t="str">
            <v>Пьемонт</v>
          </cell>
          <cell r="U2526">
            <v>12</v>
          </cell>
          <cell r="V2526">
            <v>12</v>
          </cell>
        </row>
        <row r="2527">
          <cell r="A2527" t="str">
            <v>s100559</v>
          </cell>
          <cell r="B2527" t="str">
            <v>s</v>
          </cell>
          <cell r="C2527" t="str">
            <v>100559</v>
          </cell>
          <cell r="E2527" t="str">
            <v>ООО "Аква Русса "</v>
          </cell>
          <cell r="F2527" t="str">
            <v>Аква Русса 0.2 л. негаз стекло</v>
          </cell>
          <cell r="G2527">
            <v>0.2</v>
          </cell>
          <cell r="H2527">
            <v>0</v>
          </cell>
          <cell r="K2527" t="str">
            <v>Нет</v>
          </cell>
          <cell r="M2527" t="str">
            <v>БУТ</v>
          </cell>
          <cell r="N2527" t="str">
            <v>СТЕКЛО</v>
          </cell>
          <cell r="O2527">
            <v>0</v>
          </cell>
          <cell r="Q2527" t="str">
            <v>ВОДА</v>
          </cell>
          <cell r="R2527" t="str">
            <v>24, 6, 2 016</v>
          </cell>
          <cell r="S2527" t="str">
            <v>РОССИЯ</v>
          </cell>
          <cell r="T2527" t="str">
            <v>-</v>
          </cell>
          <cell r="U2527">
            <v>14448</v>
          </cell>
          <cell r="V2527">
            <v>14448</v>
          </cell>
        </row>
        <row r="2528">
          <cell r="A2528" t="str">
            <v>s100560</v>
          </cell>
          <cell r="B2528" t="str">
            <v>s</v>
          </cell>
          <cell r="C2528" t="str">
            <v>100560</v>
          </cell>
          <cell r="D2528" t="str">
            <v>ОРИГИНАЛ</v>
          </cell>
          <cell r="E2528" t="str">
            <v>ООО "Аква Русса "</v>
          </cell>
          <cell r="F2528" t="str">
            <v>Аква Русса 0.2 л. газ стекло</v>
          </cell>
          <cell r="G2528">
            <v>0.2</v>
          </cell>
          <cell r="H2528">
            <v>0</v>
          </cell>
          <cell r="K2528" t="str">
            <v>Нет</v>
          </cell>
          <cell r="M2528" t="str">
            <v>БУТ</v>
          </cell>
          <cell r="N2528" t="str">
            <v>СТЕКЛО</v>
          </cell>
          <cell r="O2528">
            <v>0</v>
          </cell>
          <cell r="Q2528" t="str">
            <v>ВОДА</v>
          </cell>
          <cell r="R2528" t="str">
            <v>24, 6, 2 016</v>
          </cell>
          <cell r="S2528" t="str">
            <v>РОССИЯ</v>
          </cell>
          <cell r="T2528" t="str">
            <v>-</v>
          </cell>
          <cell r="U2528">
            <v>5256</v>
          </cell>
          <cell r="V2528">
            <v>5256</v>
          </cell>
        </row>
        <row r="2529">
          <cell r="A2529" t="str">
            <v>s100606</v>
          </cell>
          <cell r="B2529" t="str">
            <v>s</v>
          </cell>
          <cell r="C2529" t="str">
            <v>100606</v>
          </cell>
          <cell r="E2529" t="str">
            <v>АЗНОМ СРЛ</v>
          </cell>
          <cell r="F2529" t="str">
            <v>Коробка подарочная с маркировкой "Sassicaia"</v>
          </cell>
          <cell r="G2529">
            <v>0</v>
          </cell>
          <cell r="H2529">
            <v>0</v>
          </cell>
          <cell r="K2529" t="str">
            <v>Нет</v>
          </cell>
          <cell r="M2529" t="str">
            <v>ШТ</v>
          </cell>
          <cell r="N2529" t="str">
            <v>КАРТОН</v>
          </cell>
          <cell r="O2529">
            <v>0</v>
          </cell>
          <cell r="P2529" t="str">
            <v>-</v>
          </cell>
          <cell r="S2529" t="str">
            <v>Италия</v>
          </cell>
          <cell r="T2529" t="str">
            <v>Ломбардия</v>
          </cell>
          <cell r="U2529">
            <v>63</v>
          </cell>
          <cell r="V2529">
            <v>63</v>
          </cell>
        </row>
        <row r="2530">
          <cell r="A2530" t="str">
            <v>s100620</v>
          </cell>
          <cell r="B2530" t="str">
            <v>s</v>
          </cell>
          <cell r="C2530" t="str">
            <v>100620</v>
          </cell>
          <cell r="F2530" t="str">
            <v>Вертикальный холодильный шкаф Vestfrost Solutions VKG 571 черный</v>
          </cell>
          <cell r="G2530">
            <v>0</v>
          </cell>
          <cell r="H2530">
            <v>0</v>
          </cell>
          <cell r="K2530" t="str">
            <v>Нет</v>
          </cell>
          <cell r="M2530" t="str">
            <v>ШТ</v>
          </cell>
          <cell r="O2530">
            <v>0</v>
          </cell>
          <cell r="S2530" t="str">
            <v>Дания</v>
          </cell>
          <cell r="T2530" t="str">
            <v>-</v>
          </cell>
          <cell r="U2530">
            <v>0</v>
          </cell>
          <cell r="V2530">
            <v>0</v>
          </cell>
        </row>
        <row r="2531">
          <cell r="A2531" t="str">
            <v>s100626</v>
          </cell>
          <cell r="B2531" t="str">
            <v>s</v>
          </cell>
          <cell r="C2531" t="str">
            <v>100626</v>
          </cell>
          <cell r="E2531" t="str">
            <v>Умэнисики Ямакава Ко., ЛТД.</v>
          </cell>
          <cell r="F2531" t="str">
            <v>Умэнисики Гиндзё Тууно</v>
          </cell>
          <cell r="G2531">
            <v>0.72</v>
          </cell>
          <cell r="H2531">
            <v>0</v>
          </cell>
          <cell r="K2531" t="str">
            <v>Нет</v>
          </cell>
          <cell r="M2531" t="str">
            <v>БУТ</v>
          </cell>
          <cell r="O2531">
            <v>15.8</v>
          </cell>
          <cell r="P2531" t="str">
            <v>-</v>
          </cell>
          <cell r="Q2531" t="str">
            <v>САКЕ</v>
          </cell>
          <cell r="R2531">
            <v>6</v>
          </cell>
          <cell r="S2531" t="str">
            <v>Япония</v>
          </cell>
          <cell r="T2531" t="str">
            <v>-</v>
          </cell>
          <cell r="U2531">
            <v>13</v>
          </cell>
          <cell r="V2531">
            <v>13</v>
          </cell>
        </row>
        <row r="2532">
          <cell r="A2532" t="str">
            <v>s100627</v>
          </cell>
          <cell r="B2532" t="str">
            <v>s</v>
          </cell>
          <cell r="C2532" t="str">
            <v>100627</v>
          </cell>
          <cell r="D2532" t="str">
            <v>ОРИГИНАЛ</v>
          </cell>
          <cell r="E2532" t="str">
            <v>Кантина Вальполичелла Неграр  с.с.а.</v>
          </cell>
          <cell r="F2532" t="str">
            <v>Домини Венети Вальполичелла Классико Супериоре</v>
          </cell>
          <cell r="G2532">
            <v>0.75</v>
          </cell>
          <cell r="H2532">
            <v>2014</v>
          </cell>
          <cell r="K2532" t="str">
            <v>Нет</v>
          </cell>
          <cell r="M2532" t="str">
            <v>БУТ</v>
          </cell>
          <cell r="N2532" t="str">
            <v>КРАСНОЕ</v>
          </cell>
          <cell r="O2532">
            <v>13</v>
          </cell>
          <cell r="P2532" t="str">
            <v>DOC</v>
          </cell>
          <cell r="Q2532" t="str">
            <v>П/СУХОЕ</v>
          </cell>
          <cell r="R2532">
            <v>6</v>
          </cell>
          <cell r="S2532" t="str">
            <v>Италия</v>
          </cell>
          <cell r="T2532" t="str">
            <v>Венето</v>
          </cell>
          <cell r="U2532">
            <v>0</v>
          </cell>
          <cell r="V2532">
            <v>0</v>
          </cell>
        </row>
        <row r="2533">
          <cell r="A2533" t="str">
            <v>s100630</v>
          </cell>
          <cell r="B2533" t="str">
            <v>s</v>
          </cell>
          <cell r="C2533" t="str">
            <v>100630</v>
          </cell>
          <cell r="E2533" t="str">
            <v>с.р.л. Пр.И.В.И.</v>
          </cell>
          <cell r="F2533" t="str">
            <v>Ламбруско дель Эмилия Амабиле</v>
          </cell>
          <cell r="G2533">
            <v>0.75</v>
          </cell>
          <cell r="H2533">
            <v>0</v>
          </cell>
          <cell r="K2533" t="str">
            <v>Нет</v>
          </cell>
          <cell r="M2533" t="str">
            <v>БУТ</v>
          </cell>
          <cell r="N2533" t="str">
            <v>БЕЛОЕ</v>
          </cell>
          <cell r="O2533">
            <v>7.5</v>
          </cell>
          <cell r="P2533" t="str">
            <v>IGT</v>
          </cell>
          <cell r="Q2533" t="str">
            <v>П/СЛАДКОЕ</v>
          </cell>
          <cell r="R2533">
            <v>6</v>
          </cell>
          <cell r="S2533" t="str">
            <v>Италия</v>
          </cell>
          <cell r="T2533" t="str">
            <v>Эмилия-Романия</v>
          </cell>
          <cell r="U2533">
            <v>13</v>
          </cell>
          <cell r="V2533">
            <v>13</v>
          </cell>
        </row>
        <row r="2534">
          <cell r="A2534" t="str">
            <v>s100631</v>
          </cell>
          <cell r="B2534" t="str">
            <v>s</v>
          </cell>
          <cell r="C2534" t="str">
            <v>100631</v>
          </cell>
          <cell r="E2534" t="str">
            <v>с.р.л. Пр.И.В.И.</v>
          </cell>
          <cell r="F2534" t="str">
            <v>Ламбруско дель Эмилия Амабиле</v>
          </cell>
          <cell r="G2534">
            <v>0.75</v>
          </cell>
          <cell r="H2534">
            <v>0</v>
          </cell>
          <cell r="K2534" t="str">
            <v>Нет</v>
          </cell>
          <cell r="M2534" t="str">
            <v>БУТ</v>
          </cell>
          <cell r="N2534" t="str">
            <v>КРАСНОЕ</v>
          </cell>
          <cell r="O2534">
            <v>7.5</v>
          </cell>
          <cell r="P2534" t="str">
            <v>IGT</v>
          </cell>
          <cell r="Q2534" t="str">
            <v>П/СЛАДКОЕ</v>
          </cell>
          <cell r="R2534">
            <v>6</v>
          </cell>
          <cell r="S2534" t="str">
            <v>Италия</v>
          </cell>
          <cell r="T2534" t="str">
            <v>Эмилия-Романия</v>
          </cell>
          <cell r="U2534">
            <v>5</v>
          </cell>
          <cell r="V2534">
            <v>5</v>
          </cell>
        </row>
        <row r="2535">
          <cell r="A2535" t="str">
            <v>s100633</v>
          </cell>
          <cell r="B2535" t="str">
            <v>s</v>
          </cell>
          <cell r="C2535" t="str">
            <v>100633</v>
          </cell>
          <cell r="E2535" t="str">
            <v>САС Мезон Буэ</v>
          </cell>
          <cell r="F2535" t="str">
            <v>Шато Клюзан (Бордо)</v>
          </cell>
          <cell r="G2535">
            <v>0.75</v>
          </cell>
          <cell r="H2535">
            <v>2015</v>
          </cell>
          <cell r="K2535" t="str">
            <v>Нет</v>
          </cell>
          <cell r="M2535" t="str">
            <v>БУТ</v>
          </cell>
          <cell r="N2535" t="str">
            <v>КРАСНОЕ</v>
          </cell>
          <cell r="O2535">
            <v>12.5</v>
          </cell>
          <cell r="P2535" t="str">
            <v>AOC</v>
          </cell>
          <cell r="Q2535" t="str">
            <v>СУХОЕ</v>
          </cell>
          <cell r="R2535">
            <v>6</v>
          </cell>
          <cell r="S2535" t="str">
            <v>Франция</v>
          </cell>
          <cell r="T2535" t="str">
            <v>Бордо</v>
          </cell>
          <cell r="U2535">
            <v>773</v>
          </cell>
          <cell r="V2535">
            <v>773</v>
          </cell>
        </row>
        <row r="2536">
          <cell r="A2536" t="str">
            <v>s100634</v>
          </cell>
          <cell r="B2536" t="str">
            <v>s</v>
          </cell>
          <cell r="C2536" t="str">
            <v>100634</v>
          </cell>
          <cell r="D2536" t="str">
            <v>ОРИГИНАЛ</v>
          </cell>
          <cell r="E2536" t="str">
            <v>Умэнисики Ямакава Ко., ЛТД.</v>
          </cell>
          <cell r="F2536" t="str">
            <v>Умэнисики Химэ Но Аи Тэнми в п/у</v>
          </cell>
          <cell r="G2536">
            <v>0.75</v>
          </cell>
          <cell r="H2536">
            <v>0</v>
          </cell>
          <cell r="K2536" t="str">
            <v>Нет</v>
          </cell>
          <cell r="M2536" t="str">
            <v>БУТ</v>
          </cell>
          <cell r="O2536">
            <v>15.4</v>
          </cell>
          <cell r="P2536" t="str">
            <v>-</v>
          </cell>
          <cell r="Q2536" t="str">
            <v>САКЕ</v>
          </cell>
          <cell r="R2536">
            <v>6</v>
          </cell>
          <cell r="S2536" t="str">
            <v>Япония</v>
          </cell>
          <cell r="T2536" t="str">
            <v>Эхиме</v>
          </cell>
          <cell r="U2536">
            <v>0</v>
          </cell>
          <cell r="V2536">
            <v>0</v>
          </cell>
        </row>
        <row r="2537">
          <cell r="A2537" t="str">
            <v>s100634</v>
          </cell>
          <cell r="B2537" t="str">
            <v>s</v>
          </cell>
          <cell r="C2537" t="str">
            <v>100634</v>
          </cell>
          <cell r="D2537" t="str">
            <v>ХОРЕКА</v>
          </cell>
          <cell r="E2537" t="str">
            <v>Умэнисики Ямакава Ко., ЛТД.</v>
          </cell>
          <cell r="F2537" t="str">
            <v>Умэнисики Химэ Но Аи Тэнми в п/у</v>
          </cell>
          <cell r="G2537">
            <v>0.75</v>
          </cell>
          <cell r="H2537">
            <v>0</v>
          </cell>
          <cell r="K2537" t="str">
            <v>Нет</v>
          </cell>
          <cell r="M2537" t="str">
            <v>БУТ</v>
          </cell>
          <cell r="O2537">
            <v>15.4</v>
          </cell>
          <cell r="P2537" t="str">
            <v>-</v>
          </cell>
          <cell r="Q2537" t="str">
            <v>САКЕ</v>
          </cell>
          <cell r="R2537">
            <v>6</v>
          </cell>
          <cell r="S2537" t="str">
            <v>Япония</v>
          </cell>
          <cell r="T2537" t="str">
            <v>Эхиме</v>
          </cell>
          <cell r="U2537">
            <v>5</v>
          </cell>
          <cell r="V2537">
            <v>5</v>
          </cell>
        </row>
        <row r="2538">
          <cell r="A2538" t="str">
            <v>s100638</v>
          </cell>
          <cell r="B2538" t="str">
            <v>s</v>
          </cell>
          <cell r="C2538" t="str">
            <v>100638</v>
          </cell>
          <cell r="E2538" t="str">
            <v>СОЧИЕТА АГРИКОЛА САН ФЕЛИЧЕ С.П.А.</v>
          </cell>
          <cell r="F2538" t="str">
            <v>Контрада (Тоскана)</v>
          </cell>
          <cell r="G2538">
            <v>0.75</v>
          </cell>
          <cell r="H2538">
            <v>2014</v>
          </cell>
          <cell r="K2538" t="str">
            <v>Нет</v>
          </cell>
          <cell r="M2538" t="str">
            <v>БУТ</v>
          </cell>
          <cell r="N2538" t="str">
            <v>КРАСНОЕ</v>
          </cell>
          <cell r="O2538">
            <v>12.5</v>
          </cell>
          <cell r="P2538" t="str">
            <v>IGT</v>
          </cell>
          <cell r="Q2538" t="str">
            <v>СУХОЕ</v>
          </cell>
          <cell r="R2538" t="str">
            <v>6, 600</v>
          </cell>
          <cell r="S2538" t="str">
            <v>Италия</v>
          </cell>
          <cell r="T2538" t="str">
            <v>Тоскана</v>
          </cell>
          <cell r="U2538">
            <v>723</v>
          </cell>
          <cell r="V2538">
            <v>723</v>
          </cell>
        </row>
        <row r="2539">
          <cell r="A2539" t="str">
            <v>s100642</v>
          </cell>
          <cell r="B2539" t="str">
            <v>s</v>
          </cell>
          <cell r="C2539" t="str">
            <v>100642</v>
          </cell>
          <cell r="E2539" t="str">
            <v>Чело э Терра С.п.А.</v>
          </cell>
          <cell r="F2539" t="str">
            <v>Пино Гриджо Блаш (делле Венецие)</v>
          </cell>
          <cell r="G2539">
            <v>0.75</v>
          </cell>
          <cell r="H2539">
            <v>2015</v>
          </cell>
          <cell r="K2539" t="str">
            <v>Нет</v>
          </cell>
          <cell r="M2539" t="str">
            <v>БУТ</v>
          </cell>
          <cell r="N2539" t="str">
            <v>РОЗОВОЕ</v>
          </cell>
          <cell r="O2539">
            <v>12</v>
          </cell>
          <cell r="P2539" t="str">
            <v>IGT</v>
          </cell>
          <cell r="Q2539" t="str">
            <v>П/СУХОЕ</v>
          </cell>
          <cell r="R2539">
            <v>6</v>
          </cell>
          <cell r="S2539" t="str">
            <v>Италия</v>
          </cell>
          <cell r="T2539" t="str">
            <v>Венето</v>
          </cell>
          <cell r="U2539">
            <v>0</v>
          </cell>
          <cell r="V2539">
            <v>0</v>
          </cell>
        </row>
        <row r="2540">
          <cell r="A2540" t="str">
            <v>s100656</v>
          </cell>
          <cell r="B2540" t="str">
            <v>s</v>
          </cell>
          <cell r="C2540" t="str">
            <v>100656</v>
          </cell>
          <cell r="E2540" t="str">
            <v>Терре Фриулане С.Р.Л.</v>
          </cell>
          <cell r="F2540" t="str">
            <v>Пино Гриджо Дзук ди Вольпе (Фриули Колли Ориентали)</v>
          </cell>
          <cell r="G2540">
            <v>0.75</v>
          </cell>
          <cell r="H2540">
            <v>2015</v>
          </cell>
          <cell r="K2540" t="str">
            <v>Нет</v>
          </cell>
          <cell r="M2540" t="str">
            <v>БУТ</v>
          </cell>
          <cell r="N2540" t="str">
            <v>БЕЛОЕ</v>
          </cell>
          <cell r="O2540">
            <v>13</v>
          </cell>
          <cell r="P2540" t="str">
            <v>DOC</v>
          </cell>
          <cell r="Q2540" t="str">
            <v>СУХОЕ</v>
          </cell>
          <cell r="R2540" t="str">
            <v>12, 6, 420</v>
          </cell>
          <cell r="S2540" t="str">
            <v>Италия</v>
          </cell>
          <cell r="T2540" t="str">
            <v>Фриули</v>
          </cell>
          <cell r="U2540">
            <v>89</v>
          </cell>
          <cell r="V2540">
            <v>89</v>
          </cell>
        </row>
        <row r="2541">
          <cell r="A2541" t="str">
            <v>s100657</v>
          </cell>
          <cell r="B2541" t="str">
            <v>s</v>
          </cell>
          <cell r="C2541" t="str">
            <v>100657</v>
          </cell>
          <cell r="E2541" t="str">
            <v>Терре Фриулане С.Р.Л.</v>
          </cell>
          <cell r="F2541" t="str">
            <v>Совиньон Дзук ди Вольпе (Фриули Колли Ориентали)</v>
          </cell>
          <cell r="G2541">
            <v>0.75</v>
          </cell>
          <cell r="H2541">
            <v>2015</v>
          </cell>
          <cell r="K2541" t="str">
            <v>Нет</v>
          </cell>
          <cell r="M2541" t="str">
            <v>БУТ</v>
          </cell>
          <cell r="N2541" t="str">
            <v>БЕЛОЕ</v>
          </cell>
          <cell r="O2541">
            <v>12.5</v>
          </cell>
          <cell r="P2541" t="str">
            <v>DOC</v>
          </cell>
          <cell r="Q2541" t="str">
            <v>СУХОЕ</v>
          </cell>
          <cell r="R2541" t="str">
            <v>12, 6, 420</v>
          </cell>
          <cell r="S2541" t="str">
            <v>Италия</v>
          </cell>
          <cell r="T2541" t="str">
            <v>Фриули</v>
          </cell>
          <cell r="U2541">
            <v>139</v>
          </cell>
          <cell r="V2541">
            <v>139</v>
          </cell>
        </row>
        <row r="2542">
          <cell r="A2542" t="str">
            <v>s100660</v>
          </cell>
          <cell r="B2542" t="str">
            <v>s</v>
          </cell>
          <cell r="C2542" t="str">
            <v>100660</v>
          </cell>
          <cell r="E2542" t="str">
            <v>АДЗЬЕНДА ВИНИКОЛА УМАНИ РОНКИ - С.П.А.</v>
          </cell>
          <cell r="F2542" t="str">
            <v>Казаль ди Серра Вердиккио дей Кастелли ди Йези Классико Супериоре</v>
          </cell>
          <cell r="G2542">
            <v>0.75</v>
          </cell>
          <cell r="H2542">
            <v>2015</v>
          </cell>
          <cell r="K2542" t="str">
            <v>Нет</v>
          </cell>
          <cell r="M2542" t="str">
            <v>БУТ</v>
          </cell>
          <cell r="N2542" t="str">
            <v>БЕЛОЕ</v>
          </cell>
          <cell r="O2542">
            <v>13</v>
          </cell>
          <cell r="P2542" t="str">
            <v>DOC</v>
          </cell>
          <cell r="Q2542" t="str">
            <v>П/СУХОЕ</v>
          </cell>
          <cell r="R2542" t="str">
            <v>6, 456</v>
          </cell>
          <cell r="S2542" t="str">
            <v>Италия</v>
          </cell>
          <cell r="T2542" t="str">
            <v>Марке</v>
          </cell>
          <cell r="U2542">
            <v>110</v>
          </cell>
          <cell r="V2542">
            <v>110</v>
          </cell>
        </row>
        <row r="2543">
          <cell r="A2543" t="str">
            <v>s100663</v>
          </cell>
          <cell r="B2543" t="str">
            <v>s</v>
          </cell>
          <cell r="C2543" t="str">
            <v>100663</v>
          </cell>
          <cell r="E2543" t="str">
            <v>Николя Жоли</v>
          </cell>
          <cell r="F2543" t="str">
            <v>Ле Вьё Кло</v>
          </cell>
          <cell r="G2543">
            <v>0.75</v>
          </cell>
          <cell r="H2543">
            <v>2014</v>
          </cell>
          <cell r="K2543" t="str">
            <v>Нет</v>
          </cell>
          <cell r="M2543" t="str">
            <v>БУТ</v>
          </cell>
          <cell r="N2543" t="str">
            <v>БЕЛОЕ</v>
          </cell>
          <cell r="O2543">
            <v>14</v>
          </cell>
          <cell r="P2543" t="str">
            <v>AOC</v>
          </cell>
          <cell r="Q2543" t="str">
            <v>СУХОЕ</v>
          </cell>
          <cell r="R2543" t="str">
            <v>12, 6, 360</v>
          </cell>
          <cell r="S2543" t="str">
            <v>Франция</v>
          </cell>
          <cell r="T2543" t="str">
            <v>Долина Луары</v>
          </cell>
          <cell r="U2543">
            <v>135</v>
          </cell>
          <cell r="V2543">
            <v>135</v>
          </cell>
        </row>
        <row r="2544">
          <cell r="A2544" t="str">
            <v>s100664</v>
          </cell>
          <cell r="B2544" t="str">
            <v>s</v>
          </cell>
          <cell r="C2544" t="str">
            <v>100664</v>
          </cell>
          <cell r="E2544" t="str">
            <v>Водопивец ди Водопивец Паоло</v>
          </cell>
          <cell r="F2544" t="str">
            <v>Витовска (Венеция Джулия)</v>
          </cell>
          <cell r="G2544">
            <v>0.75</v>
          </cell>
          <cell r="H2544">
            <v>2010</v>
          </cell>
          <cell r="K2544" t="str">
            <v>Нет</v>
          </cell>
          <cell r="M2544" t="str">
            <v>БУТ</v>
          </cell>
          <cell r="N2544" t="str">
            <v>БЕЛОЕ</v>
          </cell>
          <cell r="O2544">
            <v>12.5</v>
          </cell>
          <cell r="P2544" t="str">
            <v>IGT</v>
          </cell>
          <cell r="Q2544" t="str">
            <v>СУХОЕ</v>
          </cell>
          <cell r="R2544" t="str">
            <v>6, 456</v>
          </cell>
          <cell r="S2544" t="str">
            <v>Италия</v>
          </cell>
          <cell r="T2544" t="str">
            <v>Фриули</v>
          </cell>
          <cell r="U2544">
            <v>10</v>
          </cell>
          <cell r="V2544">
            <v>10</v>
          </cell>
        </row>
        <row r="2545">
          <cell r="A2545" t="str">
            <v>s100665</v>
          </cell>
          <cell r="B2545" t="str">
            <v>s</v>
          </cell>
          <cell r="C2545" t="str">
            <v>100665</v>
          </cell>
          <cell r="E2545" t="str">
            <v>Водопивец ди Водопивец Паоло</v>
          </cell>
          <cell r="F2545" t="str">
            <v>Соло ММ11 Витовска (Венеция Джулия)</v>
          </cell>
          <cell r="G2545">
            <v>0.75</v>
          </cell>
          <cell r="H2545">
            <v>2011</v>
          </cell>
          <cell r="K2545" t="str">
            <v>Нет</v>
          </cell>
          <cell r="M2545" t="str">
            <v>БУТ</v>
          </cell>
          <cell r="N2545" t="str">
            <v>БЕЛОЕ</v>
          </cell>
          <cell r="O2545">
            <v>12.5</v>
          </cell>
          <cell r="P2545" t="str">
            <v>IGT</v>
          </cell>
          <cell r="Q2545" t="str">
            <v>СУХОЕ</v>
          </cell>
          <cell r="R2545" t="str">
            <v>6, 456</v>
          </cell>
          <cell r="S2545" t="str">
            <v>Италия</v>
          </cell>
          <cell r="T2545" t="str">
            <v>Фриули</v>
          </cell>
          <cell r="U2545">
            <v>50</v>
          </cell>
          <cell r="V2545">
            <v>50</v>
          </cell>
        </row>
        <row r="2546">
          <cell r="A2546" t="str">
            <v>s100666</v>
          </cell>
          <cell r="B2546" t="str">
            <v>s</v>
          </cell>
          <cell r="C2546" t="str">
            <v>100666</v>
          </cell>
          <cell r="E2546" t="str">
            <v>Водопивец ди Водопивец Паоло</v>
          </cell>
          <cell r="F2546" t="str">
            <v>Ориджине Витовска (Венеция Джулия)</v>
          </cell>
          <cell r="G2546">
            <v>0.75</v>
          </cell>
          <cell r="H2546">
            <v>2011</v>
          </cell>
          <cell r="K2546" t="str">
            <v>Нет</v>
          </cell>
          <cell r="M2546" t="str">
            <v>БУТ</v>
          </cell>
          <cell r="N2546" t="str">
            <v>БЕЛОЕ</v>
          </cell>
          <cell r="O2546">
            <v>12.5</v>
          </cell>
          <cell r="P2546" t="str">
            <v>IGT</v>
          </cell>
          <cell r="Q2546" t="str">
            <v>СУХОЕ</v>
          </cell>
          <cell r="R2546" t="str">
            <v>6, 456</v>
          </cell>
          <cell r="S2546" t="str">
            <v>Италия</v>
          </cell>
          <cell r="T2546" t="str">
            <v>Фриули</v>
          </cell>
          <cell r="U2546">
            <v>25</v>
          </cell>
          <cell r="V2546">
            <v>25</v>
          </cell>
        </row>
        <row r="2547">
          <cell r="A2547" t="str">
            <v>s100669</v>
          </cell>
          <cell r="B2547" t="str">
            <v>s</v>
          </cell>
          <cell r="C2547" t="str">
            <v>100669</v>
          </cell>
          <cell r="E2547" t="str">
            <v>Винья Аквитания C.A.</v>
          </cell>
          <cell r="F2547" t="str">
            <v>Аквитания Ресерва</v>
          </cell>
          <cell r="G2547">
            <v>0.75</v>
          </cell>
          <cell r="H2547">
            <v>2014</v>
          </cell>
          <cell r="K2547" t="str">
            <v>Нет</v>
          </cell>
          <cell r="M2547" t="str">
            <v>БУТ</v>
          </cell>
          <cell r="N2547" t="str">
            <v>КРАСНОЕ</v>
          </cell>
          <cell r="O2547">
            <v>14</v>
          </cell>
          <cell r="P2547" t="str">
            <v>-</v>
          </cell>
          <cell r="Q2547" t="str">
            <v>СУХОЕ</v>
          </cell>
          <cell r="R2547" t="str">
            <v>2, 6, 12, 504, 576</v>
          </cell>
          <cell r="S2547" t="str">
            <v>Чили</v>
          </cell>
          <cell r="T2547" t="str">
            <v>Маипо</v>
          </cell>
          <cell r="U2547">
            <v>351</v>
          </cell>
          <cell r="V2547">
            <v>351</v>
          </cell>
        </row>
        <row r="2548">
          <cell r="A2548" t="str">
            <v>s100670</v>
          </cell>
          <cell r="B2548" t="str">
            <v>s</v>
          </cell>
          <cell r="C2548" t="str">
            <v>100670</v>
          </cell>
          <cell r="D2548" t="str">
            <v>ОРИГИНАЛ</v>
          </cell>
          <cell r="E2548" t="str">
            <v>КАВИРО СОЧ. КООП. АГРИКОЛА</v>
          </cell>
          <cell r="F2548" t="str">
            <v>ТИНИ Монтепульчано д'Абруццо</v>
          </cell>
          <cell r="G2548">
            <v>0.75</v>
          </cell>
          <cell r="H2548">
            <v>2015</v>
          </cell>
          <cell r="K2548" t="str">
            <v>Нет</v>
          </cell>
          <cell r="M2548" t="str">
            <v>БУТ</v>
          </cell>
          <cell r="N2548" t="str">
            <v>КРАСНОЕ</v>
          </cell>
          <cell r="O2548">
            <v>12.5</v>
          </cell>
          <cell r="P2548" t="str">
            <v>DOC</v>
          </cell>
          <cell r="Q2548" t="str">
            <v>СУХОЕ</v>
          </cell>
          <cell r="R2548" t="str">
            <v>6, 600</v>
          </cell>
          <cell r="S2548" t="str">
            <v>Италия</v>
          </cell>
          <cell r="T2548" t="str">
            <v>Абруццо</v>
          </cell>
          <cell r="U2548">
            <v>21950</v>
          </cell>
          <cell r="V2548">
            <v>21950</v>
          </cell>
        </row>
        <row r="2549">
          <cell r="A2549" t="str">
            <v>s100674</v>
          </cell>
          <cell r="B2549" t="str">
            <v>s</v>
          </cell>
          <cell r="C2549" t="str">
            <v>100674</v>
          </cell>
          <cell r="E2549" t="str">
            <v>Сосьете Сивиль Шато Бешвель</v>
          </cell>
          <cell r="F2549" t="str">
            <v>Шато Бешвель Гран Крю Классе (Сен-Жюльен)</v>
          </cell>
          <cell r="G2549">
            <v>1.5</v>
          </cell>
          <cell r="H2549">
            <v>2007</v>
          </cell>
          <cell r="K2549" t="str">
            <v>Нет</v>
          </cell>
          <cell r="M2549" t="str">
            <v>БУТ</v>
          </cell>
          <cell r="N2549" t="str">
            <v>КРАСНОЕ</v>
          </cell>
          <cell r="O2549">
            <v>13</v>
          </cell>
          <cell r="P2549" t="str">
            <v>AOC</v>
          </cell>
          <cell r="Q2549" t="str">
            <v>СУХОЕ</v>
          </cell>
          <cell r="R2549" t="str">
            <v>6, 12</v>
          </cell>
          <cell r="S2549" t="str">
            <v>Франция</v>
          </cell>
          <cell r="T2549" t="str">
            <v>Бордо</v>
          </cell>
          <cell r="U2549">
            <v>23</v>
          </cell>
          <cell r="V2549">
            <v>23</v>
          </cell>
        </row>
        <row r="2550">
          <cell r="A2550" t="str">
            <v>s100677</v>
          </cell>
          <cell r="B2550" t="str">
            <v>s</v>
          </cell>
          <cell r="C2550" t="str">
            <v>100677</v>
          </cell>
          <cell r="E2550" t="str">
            <v>Адзьенда Агрикола Ла Сколька с.с.</v>
          </cell>
          <cell r="F2550" t="str">
            <v>Гави дей Гави</v>
          </cell>
          <cell r="G2550">
            <v>1.5</v>
          </cell>
          <cell r="H2550">
            <v>2015</v>
          </cell>
          <cell r="K2550" t="str">
            <v>Нет</v>
          </cell>
          <cell r="M2550" t="str">
            <v>БУТ</v>
          </cell>
          <cell r="N2550" t="str">
            <v>БЕЛОЕ</v>
          </cell>
          <cell r="O2550">
            <v>12</v>
          </cell>
          <cell r="P2550" t="str">
            <v>DOCG</v>
          </cell>
          <cell r="Q2550" t="str">
            <v>СУХОЕ</v>
          </cell>
          <cell r="R2550" t="str">
            <v>3, 6, 200</v>
          </cell>
          <cell r="S2550" t="str">
            <v>Италия</v>
          </cell>
          <cell r="T2550" t="str">
            <v>Пьемонт</v>
          </cell>
          <cell r="U2550">
            <v>0</v>
          </cell>
          <cell r="V2550">
            <v>0</v>
          </cell>
        </row>
        <row r="2551">
          <cell r="A2551" t="str">
            <v>s100678</v>
          </cell>
          <cell r="B2551" t="str">
            <v>s</v>
          </cell>
          <cell r="C2551" t="str">
            <v>100678</v>
          </cell>
          <cell r="E2551" t="str">
            <v>Адзьенда Агрикола Ла Сколька с.с.</v>
          </cell>
          <cell r="F2551" t="str">
            <v>Гави дей Гави</v>
          </cell>
          <cell r="G2551">
            <v>3</v>
          </cell>
          <cell r="H2551">
            <v>2015</v>
          </cell>
          <cell r="K2551" t="str">
            <v>Нет</v>
          </cell>
          <cell r="M2551" t="str">
            <v>БУТ</v>
          </cell>
          <cell r="N2551" t="str">
            <v>БЕЛОЕ</v>
          </cell>
          <cell r="O2551">
            <v>12</v>
          </cell>
          <cell r="P2551" t="str">
            <v>DOCG</v>
          </cell>
          <cell r="Q2551" t="str">
            <v>СУХОЕ</v>
          </cell>
          <cell r="S2551" t="str">
            <v>Италия</v>
          </cell>
          <cell r="T2551" t="str">
            <v>Пьемонт</v>
          </cell>
          <cell r="U2551">
            <v>0</v>
          </cell>
          <cell r="V2551">
            <v>0</v>
          </cell>
        </row>
        <row r="2552">
          <cell r="A2552" t="str">
            <v>s100718</v>
          </cell>
          <cell r="B2552" t="str">
            <v>s</v>
          </cell>
          <cell r="C2552" t="str">
            <v>100718</v>
          </cell>
          <cell r="E2552" t="str">
            <v>Умэнисики Ямакава Ко., ЛТД.</v>
          </cell>
          <cell r="F2552" t="str">
            <v>Умэнисики Химэ Но Аи Тэнми в п/у</v>
          </cell>
          <cell r="G2552">
            <v>0.75</v>
          </cell>
          <cell r="H2552">
            <v>0</v>
          </cell>
          <cell r="K2552" t="str">
            <v>Нет</v>
          </cell>
          <cell r="M2552" t="str">
            <v>БУТ</v>
          </cell>
          <cell r="O2552">
            <v>15.4</v>
          </cell>
          <cell r="P2552" t="str">
            <v>-</v>
          </cell>
          <cell r="Q2552" t="str">
            <v>САКЕ</v>
          </cell>
          <cell r="R2552">
            <v>6</v>
          </cell>
          <cell r="S2552" t="str">
            <v>Япония</v>
          </cell>
          <cell r="T2552" t="str">
            <v>-</v>
          </cell>
          <cell r="U2552">
            <v>111</v>
          </cell>
          <cell r="V2552">
            <v>111</v>
          </cell>
        </row>
        <row r="2553">
          <cell r="A2553" t="str">
            <v>s100724</v>
          </cell>
          <cell r="B2553" t="str">
            <v>s</v>
          </cell>
          <cell r="C2553" t="str">
            <v>100724</v>
          </cell>
          <cell r="E2553" t="str">
            <v>Кло Анри Лимитед</v>
          </cell>
          <cell r="F2553" t="str">
            <v>Кло Анри Пино Нуар (Мальборо)</v>
          </cell>
          <cell r="G2553">
            <v>0.75</v>
          </cell>
          <cell r="H2553">
            <v>2013</v>
          </cell>
          <cell r="K2553" t="str">
            <v>Нет</v>
          </cell>
          <cell r="M2553" t="str">
            <v>БУТ</v>
          </cell>
          <cell r="N2553" t="str">
            <v>КРАСНОЕ</v>
          </cell>
          <cell r="O2553">
            <v>14</v>
          </cell>
          <cell r="P2553" t="str">
            <v>AOC</v>
          </cell>
          <cell r="Q2553" t="str">
            <v>СУХОЕ</v>
          </cell>
          <cell r="R2553" t="str">
            <v>12, 6</v>
          </cell>
          <cell r="S2553" t="str">
            <v>Новая Зеландия</v>
          </cell>
          <cell r="T2553" t="str">
            <v>Мальборо</v>
          </cell>
          <cell r="U2553">
            <v>6</v>
          </cell>
          <cell r="V2553">
            <v>6</v>
          </cell>
        </row>
        <row r="2554">
          <cell r="A2554" t="str">
            <v>s100725</v>
          </cell>
          <cell r="B2554" t="str">
            <v>s</v>
          </cell>
          <cell r="C2554" t="str">
            <v>100725</v>
          </cell>
          <cell r="E2554" t="str">
            <v>ЕАРЛ Гаде Пэр э Фис</v>
          </cell>
          <cell r="F2554" t="str">
            <v>Ля Гранд Резерв дю Мулен (Мюскаде Севр э Мен)</v>
          </cell>
          <cell r="G2554">
            <v>0.75</v>
          </cell>
          <cell r="H2554">
            <v>2015</v>
          </cell>
          <cell r="K2554" t="str">
            <v>Нет</v>
          </cell>
          <cell r="M2554" t="str">
            <v>БУТ</v>
          </cell>
          <cell r="N2554" t="str">
            <v>БЕЛОЕ</v>
          </cell>
          <cell r="O2554">
            <v>12</v>
          </cell>
          <cell r="P2554" t="str">
            <v>AOC</v>
          </cell>
          <cell r="Q2554" t="str">
            <v>СУХОЕ</v>
          </cell>
          <cell r="R2554" t="str">
            <v>12, 6</v>
          </cell>
          <cell r="S2554" t="str">
            <v>Франция</v>
          </cell>
          <cell r="T2554" t="str">
            <v>Долина Луары</v>
          </cell>
          <cell r="U2554">
            <v>49</v>
          </cell>
          <cell r="V2554">
            <v>49</v>
          </cell>
        </row>
        <row r="2555">
          <cell r="A2555" t="str">
            <v>s100726</v>
          </cell>
          <cell r="B2555" t="str">
            <v>s</v>
          </cell>
          <cell r="C2555" t="str">
            <v>100726</v>
          </cell>
          <cell r="D2555" t="str">
            <v>ОРИГИНАЛ</v>
          </cell>
          <cell r="E2555" t="str">
            <v>САС Анри Буржуа</v>
          </cell>
          <cell r="F2555" t="str">
            <v>Пти Буржуа</v>
          </cell>
          <cell r="G2555">
            <v>0.75</v>
          </cell>
          <cell r="H2555">
            <v>2015</v>
          </cell>
          <cell r="K2555" t="str">
            <v>Нет</v>
          </cell>
          <cell r="M2555" t="str">
            <v>БУТ</v>
          </cell>
          <cell r="N2555" t="str">
            <v>БЕЛОЕ</v>
          </cell>
          <cell r="O2555">
            <v>12.5</v>
          </cell>
          <cell r="P2555" t="str">
            <v>IGP</v>
          </cell>
          <cell r="Q2555" t="str">
            <v>СУХОЕ</v>
          </cell>
          <cell r="R2555" t="str">
            <v>12, 504</v>
          </cell>
          <cell r="S2555" t="str">
            <v>Франция</v>
          </cell>
          <cell r="T2555" t="str">
            <v>Долина Луары</v>
          </cell>
          <cell r="U2555">
            <v>0</v>
          </cell>
          <cell r="V2555">
            <v>0</v>
          </cell>
        </row>
        <row r="2556">
          <cell r="A2556" t="str">
            <v>s100728</v>
          </cell>
          <cell r="B2556" t="str">
            <v>s</v>
          </cell>
          <cell r="C2556" t="str">
            <v>100728</v>
          </cell>
          <cell r="E2556" t="str">
            <v>Вайнворкс Мальборо Лимитед</v>
          </cell>
          <cell r="F2556" t="str">
            <v>Чепл Пик Совиньон Блан (Мальборо)</v>
          </cell>
          <cell r="G2556">
            <v>0.75</v>
          </cell>
          <cell r="H2556">
            <v>2014</v>
          </cell>
          <cell r="K2556" t="str">
            <v>Нет</v>
          </cell>
          <cell r="M2556" t="str">
            <v>БУТ</v>
          </cell>
          <cell r="N2556" t="str">
            <v>БЕЛОЕ</v>
          </cell>
          <cell r="O2556">
            <v>14</v>
          </cell>
          <cell r="P2556" t="str">
            <v>AOC</v>
          </cell>
          <cell r="Q2556" t="str">
            <v>СУХОЕ</v>
          </cell>
          <cell r="R2556">
            <v>12</v>
          </cell>
          <cell r="S2556" t="str">
            <v>Новая Зеландия</v>
          </cell>
          <cell r="T2556" t="str">
            <v>Мальборо</v>
          </cell>
          <cell r="U2556">
            <v>330</v>
          </cell>
          <cell r="V2556">
            <v>330</v>
          </cell>
        </row>
        <row r="2557">
          <cell r="A2557" t="str">
            <v>s100732</v>
          </cell>
          <cell r="B2557" t="str">
            <v>s</v>
          </cell>
          <cell r="C2557" t="str">
            <v>100732</v>
          </cell>
          <cell r="E2557" t="str">
            <v>Винья Калитерра С.А.</v>
          </cell>
          <cell r="F2557" t="str">
            <v>Такун Каберне Совиньон Ресерва</v>
          </cell>
          <cell r="G2557">
            <v>0.75</v>
          </cell>
          <cell r="H2557">
            <v>2014</v>
          </cell>
          <cell r="K2557" t="str">
            <v>Нет</v>
          </cell>
          <cell r="M2557" t="str">
            <v>БУТ</v>
          </cell>
          <cell r="N2557" t="str">
            <v>КРАСНОЕ</v>
          </cell>
          <cell r="O2557">
            <v>13.5</v>
          </cell>
          <cell r="P2557" t="str">
            <v>-</v>
          </cell>
          <cell r="Q2557" t="str">
            <v>СУХОЕ</v>
          </cell>
          <cell r="R2557" t="str">
            <v>6, 600</v>
          </cell>
          <cell r="S2557" t="str">
            <v>Чили</v>
          </cell>
          <cell r="T2557" t="str">
            <v>Сентраль</v>
          </cell>
          <cell r="U2557">
            <v>0</v>
          </cell>
          <cell r="V2557">
            <v>0</v>
          </cell>
        </row>
        <row r="2558">
          <cell r="A2558" t="str">
            <v>s100733</v>
          </cell>
          <cell r="B2558" t="str">
            <v>s</v>
          </cell>
          <cell r="C2558" t="str">
            <v>100733</v>
          </cell>
          <cell r="F2558" t="str">
            <v>Виски японский односолодовый ЯМАЗАКИ п/у</v>
          </cell>
          <cell r="G2558">
            <v>0.7</v>
          </cell>
          <cell r="H2558">
            <v>0</v>
          </cell>
          <cell r="K2558" t="str">
            <v>Нет</v>
          </cell>
          <cell r="M2558" t="str">
            <v>БУТ</v>
          </cell>
          <cell r="O2558">
            <v>43</v>
          </cell>
          <cell r="R2558" t="str">
            <v>12, 6</v>
          </cell>
          <cell r="S2558" t="str">
            <v>Япония</v>
          </cell>
          <cell r="T2558" t="str">
            <v>-</v>
          </cell>
          <cell r="U2558">
            <v>3</v>
          </cell>
          <cell r="V2558">
            <v>3</v>
          </cell>
        </row>
        <row r="2559">
          <cell r="A2559" t="str">
            <v>s100734</v>
          </cell>
          <cell r="B2559" t="str">
            <v>s</v>
          </cell>
          <cell r="C2559" t="str">
            <v>100734</v>
          </cell>
          <cell r="D2559" t="str">
            <v>ОРИГИНАЛ</v>
          </cell>
          <cell r="E2559" t="str">
            <v>Винья Калитерра С.А.</v>
          </cell>
          <cell r="F2559" t="str">
            <v>Каберне Совиньон Трибуто</v>
          </cell>
          <cell r="G2559">
            <v>0.75</v>
          </cell>
          <cell r="H2559">
            <v>2014</v>
          </cell>
          <cell r="K2559" t="str">
            <v>Нет</v>
          </cell>
          <cell r="M2559" t="str">
            <v>БУТ</v>
          </cell>
          <cell r="N2559" t="str">
            <v>КРАСНОЕ</v>
          </cell>
          <cell r="O2559">
            <v>14</v>
          </cell>
          <cell r="P2559" t="str">
            <v>DO</v>
          </cell>
          <cell r="Q2559" t="str">
            <v>СУХОЕ</v>
          </cell>
          <cell r="R2559" t="str">
            <v>6, 504</v>
          </cell>
          <cell r="S2559" t="str">
            <v>Чили</v>
          </cell>
          <cell r="T2559" t="str">
            <v>Кольчагуа</v>
          </cell>
          <cell r="U2559">
            <v>184</v>
          </cell>
          <cell r="V2559">
            <v>184</v>
          </cell>
        </row>
        <row r="2560">
          <cell r="A2560" t="str">
            <v>s100736</v>
          </cell>
          <cell r="B2560" t="str">
            <v>s</v>
          </cell>
          <cell r="C2560" t="str">
            <v>100736</v>
          </cell>
          <cell r="D2560" t="str">
            <v>ОРИГИНАЛ</v>
          </cell>
          <cell r="E2560" t="str">
            <v>ССЕА Анри Брюнье э Фис</v>
          </cell>
          <cell r="F2560" t="str">
            <v>Домен дю Вьё Телеграф "Ля Кро" (Шатонеф-дю-Пап)</v>
          </cell>
          <cell r="G2560">
            <v>0.75</v>
          </cell>
          <cell r="H2560">
            <v>2013</v>
          </cell>
          <cell r="K2560" t="str">
            <v>Нет</v>
          </cell>
          <cell r="M2560" t="str">
            <v>БУТ</v>
          </cell>
          <cell r="N2560" t="str">
            <v>КРАСНОЕ</v>
          </cell>
          <cell r="O2560">
            <v>14.5</v>
          </cell>
          <cell r="P2560" t="str">
            <v>AOC</v>
          </cell>
          <cell r="Q2560" t="str">
            <v>СУХОЕ</v>
          </cell>
          <cell r="R2560" t="str">
            <v>12, 6, 360</v>
          </cell>
          <cell r="S2560" t="str">
            <v>Франция</v>
          </cell>
          <cell r="T2560" t="str">
            <v>Долина Роны</v>
          </cell>
          <cell r="U2560">
            <v>1</v>
          </cell>
          <cell r="V2560">
            <v>1</v>
          </cell>
        </row>
        <row r="2561">
          <cell r="A2561" t="str">
            <v>s100737</v>
          </cell>
          <cell r="B2561" t="str">
            <v>s</v>
          </cell>
          <cell r="C2561" t="str">
            <v>100737</v>
          </cell>
          <cell r="D2561" t="str">
            <v>ДИКСИ</v>
          </cell>
          <cell r="E2561" t="str">
            <v>ЕДЦ Н.В.</v>
          </cell>
          <cell r="F2561" t="str">
            <v>Лакки Шираз Каберне Совиньон</v>
          </cell>
          <cell r="G2561">
            <v>0.75</v>
          </cell>
          <cell r="H2561">
            <v>0</v>
          </cell>
          <cell r="K2561" t="str">
            <v>Нет</v>
          </cell>
          <cell r="M2561" t="str">
            <v>БУТ</v>
          </cell>
          <cell r="N2561" t="str">
            <v>КРАСНОЕ</v>
          </cell>
          <cell r="O2561">
            <v>14.5</v>
          </cell>
          <cell r="Q2561" t="str">
            <v>П/СУХОЕ</v>
          </cell>
          <cell r="R2561" t="str">
            <v>6, 600</v>
          </cell>
          <cell r="S2561" t="str">
            <v>Бельгия</v>
          </cell>
          <cell r="T2561" t="str">
            <v>-</v>
          </cell>
          <cell r="U2561">
            <v>56</v>
          </cell>
          <cell r="V2561">
            <v>56</v>
          </cell>
        </row>
        <row r="2562">
          <cell r="A2562" t="str">
            <v>s100739</v>
          </cell>
          <cell r="B2562" t="str">
            <v>s</v>
          </cell>
          <cell r="C2562" t="str">
            <v>100739</v>
          </cell>
          <cell r="D2562" t="str">
            <v>HORECA</v>
          </cell>
          <cell r="E2562" t="str">
            <v>ЕДЦ Н.В.</v>
          </cell>
          <cell r="F2562" t="str">
            <v>Лакки Шардоне</v>
          </cell>
          <cell r="G2562">
            <v>0.75</v>
          </cell>
          <cell r="H2562">
            <v>0</v>
          </cell>
          <cell r="K2562" t="str">
            <v>Нет</v>
          </cell>
          <cell r="M2562" t="str">
            <v>БУТ</v>
          </cell>
          <cell r="N2562" t="str">
            <v>БЕЛОЕ</v>
          </cell>
          <cell r="O2562">
            <v>12.5</v>
          </cell>
          <cell r="Q2562" t="str">
            <v>П/СУХОЕ</v>
          </cell>
          <cell r="R2562">
            <v>600</v>
          </cell>
          <cell r="S2562" t="str">
            <v>Бельгия</v>
          </cell>
          <cell r="T2562" t="str">
            <v>-</v>
          </cell>
          <cell r="U2562">
            <v>1800</v>
          </cell>
          <cell r="V2562">
            <v>1800</v>
          </cell>
        </row>
        <row r="2563">
          <cell r="A2563" t="str">
            <v>s100739</v>
          </cell>
          <cell r="B2563" t="str">
            <v>s</v>
          </cell>
          <cell r="C2563" t="str">
            <v>100739</v>
          </cell>
          <cell r="D2563" t="str">
            <v>ОРИГИНАЛ</v>
          </cell>
          <cell r="E2563" t="str">
            <v>ЕДЦ Н.В.</v>
          </cell>
          <cell r="F2563" t="str">
            <v>Лакки Шардоне</v>
          </cell>
          <cell r="G2563">
            <v>0.75</v>
          </cell>
          <cell r="H2563">
            <v>0</v>
          </cell>
          <cell r="K2563" t="str">
            <v>Нет</v>
          </cell>
          <cell r="M2563" t="str">
            <v>БУТ</v>
          </cell>
          <cell r="N2563" t="str">
            <v>БЕЛОЕ</v>
          </cell>
          <cell r="O2563">
            <v>12.5</v>
          </cell>
          <cell r="Q2563" t="str">
            <v>П/СУХОЕ</v>
          </cell>
          <cell r="R2563">
            <v>600</v>
          </cell>
          <cell r="S2563" t="str">
            <v>Бельгия</v>
          </cell>
          <cell r="T2563" t="str">
            <v>-</v>
          </cell>
          <cell r="U2563">
            <v>23771</v>
          </cell>
          <cell r="V2563">
            <v>23771</v>
          </cell>
        </row>
        <row r="2564">
          <cell r="A2564" t="str">
            <v>s100743</v>
          </cell>
          <cell r="B2564" t="str">
            <v>s</v>
          </cell>
          <cell r="C2564" t="str">
            <v>100743</v>
          </cell>
          <cell r="E2564" t="str">
            <v>Сосьете Сивиль дю Виньобль де Шато Латур</v>
          </cell>
          <cell r="F2564" t="str">
            <v>Ле Фор де Латур (Пойяк)</v>
          </cell>
          <cell r="G2564">
            <v>0.75</v>
          </cell>
          <cell r="H2564">
            <v>2009</v>
          </cell>
          <cell r="K2564" t="str">
            <v>Нет</v>
          </cell>
          <cell r="M2564" t="str">
            <v>БУТ</v>
          </cell>
          <cell r="N2564" t="str">
            <v>КРАСНОЕ</v>
          </cell>
          <cell r="O2564">
            <v>14</v>
          </cell>
          <cell r="P2564" t="str">
            <v>AOC</v>
          </cell>
          <cell r="Q2564" t="str">
            <v>СУХОЕ</v>
          </cell>
          <cell r="R2564" t="str">
            <v>12, 6</v>
          </cell>
          <cell r="S2564" t="str">
            <v>Франция</v>
          </cell>
          <cell r="T2564" t="str">
            <v>Бордо</v>
          </cell>
          <cell r="U2564">
            <v>23</v>
          </cell>
          <cell r="V2564">
            <v>23</v>
          </cell>
        </row>
        <row r="2565">
          <cell r="A2565" t="str">
            <v>s100745</v>
          </cell>
          <cell r="B2565" t="str">
            <v>s</v>
          </cell>
          <cell r="C2565" t="str">
            <v>100745</v>
          </cell>
          <cell r="E2565" t="str">
            <v>Сосьете Сивиль дю Виньобль де Шато Латур</v>
          </cell>
          <cell r="F2565" t="str">
            <v>Шато Латур Премье Гран Крю Классе (Пойяк)</v>
          </cell>
          <cell r="G2565">
            <v>0.75</v>
          </cell>
          <cell r="H2565">
            <v>1996</v>
          </cell>
          <cell r="K2565" t="str">
            <v>Нет</v>
          </cell>
          <cell r="M2565" t="str">
            <v>БУТ</v>
          </cell>
          <cell r="N2565" t="str">
            <v>КРАСНОЕ</v>
          </cell>
          <cell r="O2565">
            <v>12.5</v>
          </cell>
          <cell r="P2565" t="str">
            <v>AOC</v>
          </cell>
          <cell r="Q2565" t="str">
            <v>СУХОЕ</v>
          </cell>
          <cell r="R2565">
            <v>12</v>
          </cell>
          <cell r="S2565" t="str">
            <v>Франция</v>
          </cell>
          <cell r="T2565" t="str">
            <v>Бордо</v>
          </cell>
          <cell r="U2565">
            <v>2</v>
          </cell>
          <cell r="V2565">
            <v>2</v>
          </cell>
        </row>
        <row r="2566">
          <cell r="A2566" t="str">
            <v>s100746</v>
          </cell>
          <cell r="B2566" t="str">
            <v>s</v>
          </cell>
          <cell r="C2566" t="str">
            <v>100746</v>
          </cell>
          <cell r="E2566" t="str">
            <v>Араухо Истейт Вайнс</v>
          </cell>
          <cell r="F2566" t="str">
            <v>Айзели Виньярд Каберне Совиньон</v>
          </cell>
          <cell r="G2566">
            <v>0.75</v>
          </cell>
          <cell r="H2566">
            <v>2007</v>
          </cell>
          <cell r="K2566" t="str">
            <v>Нет</v>
          </cell>
          <cell r="M2566" t="str">
            <v>БУТ</v>
          </cell>
          <cell r="N2566" t="str">
            <v>КРАСНОЕ</v>
          </cell>
          <cell r="O2566">
            <v>14.8</v>
          </cell>
          <cell r="P2566" t="str">
            <v>-</v>
          </cell>
          <cell r="Q2566" t="str">
            <v>СУХОЕ</v>
          </cell>
          <cell r="R2566">
            <v>3</v>
          </cell>
          <cell r="S2566" t="str">
            <v>Соединенные Штаты Америки</v>
          </cell>
          <cell r="T2566" t="str">
            <v>Долина Напа</v>
          </cell>
          <cell r="U2566">
            <v>1</v>
          </cell>
          <cell r="V2566">
            <v>1</v>
          </cell>
        </row>
        <row r="2567">
          <cell r="A2567" t="str">
            <v>s100747</v>
          </cell>
          <cell r="B2567" t="str">
            <v>s</v>
          </cell>
          <cell r="C2567" t="str">
            <v>100747</v>
          </cell>
          <cell r="E2567" t="str">
            <v>Ла Мадонна Сочиета Агрикола а Респонсабилита Лимитата</v>
          </cell>
          <cell r="F2567" t="str">
            <v>Соло Додичи монтереджо ди масса мариттима</v>
          </cell>
          <cell r="G2567">
            <v>0.75</v>
          </cell>
          <cell r="H2567">
            <v>2014</v>
          </cell>
          <cell r="K2567" t="str">
            <v>Нет</v>
          </cell>
          <cell r="M2567" t="str">
            <v>БУТ</v>
          </cell>
          <cell r="N2567" t="str">
            <v>БЕЛОЕ</v>
          </cell>
          <cell r="O2567">
            <v>13.5</v>
          </cell>
          <cell r="Q2567" t="str">
            <v>СУХОЕ</v>
          </cell>
          <cell r="R2567">
            <v>6</v>
          </cell>
          <cell r="S2567" t="str">
            <v>Италия</v>
          </cell>
          <cell r="T2567" t="str">
            <v>Тоскана</v>
          </cell>
          <cell r="U2567">
            <v>10</v>
          </cell>
          <cell r="V2567">
            <v>10</v>
          </cell>
        </row>
        <row r="2568">
          <cell r="A2568" t="str">
            <v>s100748</v>
          </cell>
          <cell r="B2568" t="str">
            <v>s</v>
          </cell>
          <cell r="C2568" t="str">
            <v>100748</v>
          </cell>
          <cell r="D2568" t="str">
            <v>ОРИГИНАЛ</v>
          </cell>
          <cell r="E2568" t="str">
            <v>ООО "Фирма Сомелье"</v>
          </cell>
          <cell r="F2568" t="str">
            <v>Усадьба Маркотх Кюве №1 резерв</v>
          </cell>
          <cell r="G2568">
            <v>0.75</v>
          </cell>
          <cell r="H2568">
            <v>2014</v>
          </cell>
          <cell r="K2568" t="str">
            <v>Нет</v>
          </cell>
          <cell r="M2568" t="str">
            <v>БУТ</v>
          </cell>
          <cell r="N2568" t="str">
            <v>КРАСНОЕ</v>
          </cell>
          <cell r="O2568">
            <v>14</v>
          </cell>
          <cell r="Q2568" t="str">
            <v>СУХОЕ</v>
          </cell>
          <cell r="R2568">
            <v>6</v>
          </cell>
          <cell r="S2568" t="str">
            <v>РОССИЯ</v>
          </cell>
          <cell r="T2568" t="str">
            <v>Краснодарский край</v>
          </cell>
          <cell r="U2568">
            <v>2131</v>
          </cell>
          <cell r="V2568">
            <v>2131</v>
          </cell>
        </row>
        <row r="2569">
          <cell r="A2569" t="str">
            <v>s100749</v>
          </cell>
          <cell r="B2569" t="str">
            <v>s</v>
          </cell>
          <cell r="C2569" t="str">
            <v>100749</v>
          </cell>
          <cell r="E2569" t="str">
            <v>ООО "Фирма Сомелье"</v>
          </cell>
          <cell r="F2569" t="str">
            <v>Усадьба Маркотх Шардоне</v>
          </cell>
          <cell r="G2569">
            <v>0.75</v>
          </cell>
          <cell r="H2569">
            <v>2015</v>
          </cell>
          <cell r="K2569" t="str">
            <v>Нет</v>
          </cell>
          <cell r="M2569" t="str">
            <v>БУТ</v>
          </cell>
          <cell r="N2569" t="str">
            <v>БЕЛОЕ</v>
          </cell>
          <cell r="O2569">
            <v>13.5</v>
          </cell>
          <cell r="Q2569" t="str">
            <v>СУХОЕ</v>
          </cell>
          <cell r="R2569">
            <v>6</v>
          </cell>
          <cell r="S2569" t="str">
            <v>РОССИЯ</v>
          </cell>
          <cell r="T2569" t="str">
            <v>Краснодарский край</v>
          </cell>
          <cell r="U2569">
            <v>1628</v>
          </cell>
          <cell r="V2569">
            <v>1628</v>
          </cell>
        </row>
        <row r="2570">
          <cell r="A2570" t="str">
            <v>s100750</v>
          </cell>
          <cell r="B2570" t="str">
            <v>s</v>
          </cell>
          <cell r="C2570" t="str">
            <v>100750</v>
          </cell>
          <cell r="E2570" t="str">
            <v>Домен д'Эжени</v>
          </cell>
          <cell r="F2570" t="str">
            <v>Кло-Вужо Гран Крю</v>
          </cell>
          <cell r="G2570">
            <v>0.75</v>
          </cell>
          <cell r="H2570">
            <v>2009</v>
          </cell>
          <cell r="K2570" t="str">
            <v>Нет</v>
          </cell>
          <cell r="M2570" t="str">
            <v>БУТ</v>
          </cell>
          <cell r="N2570" t="str">
            <v>КРАСНОЕ</v>
          </cell>
          <cell r="O2570">
            <v>13.5</v>
          </cell>
          <cell r="P2570" t="str">
            <v>AOC</v>
          </cell>
          <cell r="Q2570" t="str">
            <v>СУХОЕ</v>
          </cell>
          <cell r="R2570">
            <v>6</v>
          </cell>
          <cell r="S2570" t="str">
            <v>Франция</v>
          </cell>
          <cell r="T2570" t="str">
            <v>Бургундия</v>
          </cell>
          <cell r="U2570">
            <v>1</v>
          </cell>
          <cell r="V2570">
            <v>1</v>
          </cell>
        </row>
        <row r="2571">
          <cell r="A2571" t="str">
            <v>s100753</v>
          </cell>
          <cell r="B2571" t="str">
            <v>s</v>
          </cell>
          <cell r="C2571" t="str">
            <v>100753</v>
          </cell>
          <cell r="E2571" t="str">
            <v>Домен д'Эжени</v>
          </cell>
          <cell r="F2571" t="str">
            <v>Гранд Эшезо Гран Крю</v>
          </cell>
          <cell r="G2571">
            <v>0.75</v>
          </cell>
          <cell r="H2571">
            <v>2010</v>
          </cell>
          <cell r="K2571" t="str">
            <v>Нет</v>
          </cell>
          <cell r="M2571" t="str">
            <v>БУТ</v>
          </cell>
          <cell r="N2571" t="str">
            <v>КРАСНОЕ</v>
          </cell>
          <cell r="O2571">
            <v>13</v>
          </cell>
          <cell r="P2571" t="str">
            <v>AOC</v>
          </cell>
          <cell r="Q2571" t="str">
            <v>СУХОЕ</v>
          </cell>
          <cell r="R2571">
            <v>6</v>
          </cell>
          <cell r="S2571" t="str">
            <v>Франция</v>
          </cell>
          <cell r="T2571" t="str">
            <v>Бургундия</v>
          </cell>
          <cell r="U2571">
            <v>1</v>
          </cell>
          <cell r="V2571">
            <v>1</v>
          </cell>
        </row>
        <row r="2572">
          <cell r="A2572" t="str">
            <v>s100755</v>
          </cell>
          <cell r="B2572" t="str">
            <v>s</v>
          </cell>
          <cell r="C2572" t="str">
            <v>100755</v>
          </cell>
          <cell r="E2572" t="str">
            <v>Зе Бергкельдер</v>
          </cell>
          <cell r="F2572" t="str">
            <v>Ту Оушенс Шардоне</v>
          </cell>
          <cell r="G2572">
            <v>0.75</v>
          </cell>
          <cell r="H2572">
            <v>2016</v>
          </cell>
          <cell r="K2572" t="str">
            <v>Нет</v>
          </cell>
          <cell r="M2572" t="str">
            <v>БУТ</v>
          </cell>
          <cell r="N2572" t="str">
            <v>БЕЛОЕ</v>
          </cell>
          <cell r="O2572">
            <v>13</v>
          </cell>
          <cell r="P2572" t="str">
            <v>-</v>
          </cell>
          <cell r="Q2572" t="str">
            <v>П/СУХОЕ</v>
          </cell>
          <cell r="R2572" t="str">
            <v>6, 600</v>
          </cell>
          <cell r="S2572" t="str">
            <v>Южная Африка</v>
          </cell>
          <cell r="T2572" t="str">
            <v>Вестерн Кейп</v>
          </cell>
          <cell r="U2572">
            <v>823</v>
          </cell>
          <cell r="V2572">
            <v>823</v>
          </cell>
        </row>
        <row r="2573">
          <cell r="A2573" t="str">
            <v>s100756</v>
          </cell>
          <cell r="B2573" t="str">
            <v>s</v>
          </cell>
          <cell r="C2573" t="str">
            <v>100756</v>
          </cell>
          <cell r="D2573" t="str">
            <v>ОРИГИНАЛ</v>
          </cell>
          <cell r="E2573" t="str">
            <v>КОНТЕ ТАСКА Д'АЛЬМЕРИТА СОЧИЕТА АГРИКОЛА А Р.Л.</v>
          </cell>
          <cell r="F2573" t="str">
            <v>Регалеали Неро Д'Авола (Сицилия)</v>
          </cell>
          <cell r="G2573">
            <v>0.75</v>
          </cell>
          <cell r="H2573">
            <v>2014</v>
          </cell>
          <cell r="K2573" t="str">
            <v>Нет</v>
          </cell>
          <cell r="M2573" t="str">
            <v>БУТ</v>
          </cell>
          <cell r="N2573" t="str">
            <v>КРАСНОЕ</v>
          </cell>
          <cell r="O2573">
            <v>14</v>
          </cell>
          <cell r="P2573" t="str">
            <v>DOC</v>
          </cell>
          <cell r="Q2573" t="str">
            <v>СУХОЕ</v>
          </cell>
          <cell r="R2573" t="str">
            <v>12, 6, 600</v>
          </cell>
          <cell r="S2573" t="str">
            <v>Италия</v>
          </cell>
          <cell r="T2573" t="str">
            <v>Сицилия</v>
          </cell>
          <cell r="U2573">
            <v>2403</v>
          </cell>
          <cell r="V2573">
            <v>2403</v>
          </cell>
        </row>
        <row r="2574">
          <cell r="A2574" t="str">
            <v>s100757</v>
          </cell>
          <cell r="B2574" t="str">
            <v>s</v>
          </cell>
          <cell r="C2574" t="str">
            <v>100757</v>
          </cell>
          <cell r="E2574" t="str">
            <v>Бодегас Эмилио Моро С.Л.</v>
          </cell>
          <cell r="F2574" t="str">
            <v>Финка Ресальсо (Рибера дель Дуеро)</v>
          </cell>
          <cell r="G2574">
            <v>0.75</v>
          </cell>
          <cell r="H2574">
            <v>2015</v>
          </cell>
          <cell r="K2574" t="str">
            <v>Нет</v>
          </cell>
          <cell r="M2574" t="str">
            <v>БУТ</v>
          </cell>
          <cell r="N2574" t="str">
            <v>КРАСНОЕ</v>
          </cell>
          <cell r="O2574">
            <v>14</v>
          </cell>
          <cell r="P2574" t="str">
            <v>DO</v>
          </cell>
          <cell r="Q2574" t="str">
            <v>СУХОЕ</v>
          </cell>
          <cell r="R2574">
            <v>6</v>
          </cell>
          <cell r="S2574" t="str">
            <v>Испания</v>
          </cell>
          <cell r="T2574" t="str">
            <v>Рибера дель Дуеро</v>
          </cell>
          <cell r="U2574">
            <v>940</v>
          </cell>
          <cell r="V2574">
            <v>940</v>
          </cell>
        </row>
        <row r="2575">
          <cell r="A2575" t="str">
            <v>s100760</v>
          </cell>
          <cell r="B2575" t="str">
            <v>s</v>
          </cell>
          <cell r="C2575" t="str">
            <v>100760</v>
          </cell>
          <cell r="E2575" t="str">
            <v>КАРЛО ПЕЛЛЕГРИНО энд Ко. - С.П.А.</v>
          </cell>
          <cell r="F2575" t="str">
            <v>Марсала Верджине Солерас</v>
          </cell>
          <cell r="G2575">
            <v>0.5</v>
          </cell>
          <cell r="H2575">
            <v>0</v>
          </cell>
          <cell r="K2575" t="str">
            <v>Нет</v>
          </cell>
          <cell r="M2575" t="str">
            <v>БУТ</v>
          </cell>
          <cell r="N2575" t="str">
            <v>БЕЛОЕ</v>
          </cell>
          <cell r="O2575">
            <v>19</v>
          </cell>
          <cell r="P2575" t="str">
            <v>DOP</v>
          </cell>
          <cell r="Q2575" t="str">
            <v>ЛИКЁРН_ВИНО</v>
          </cell>
          <cell r="R2575" t="str">
            <v>6, 600</v>
          </cell>
          <cell r="S2575" t="str">
            <v>Италия</v>
          </cell>
          <cell r="T2575" t="str">
            <v>Сицилия</v>
          </cell>
          <cell r="U2575">
            <v>4</v>
          </cell>
          <cell r="V2575">
            <v>4</v>
          </cell>
        </row>
        <row r="2576">
          <cell r="A2576" t="str">
            <v>s100764</v>
          </cell>
          <cell r="B2576" t="str">
            <v>s</v>
          </cell>
          <cell r="C2576" t="str">
            <v>100764</v>
          </cell>
          <cell r="E2576" t="str">
            <v>Шампань Луи Родерер</v>
          </cell>
          <cell r="F2576" t="str">
            <v>Кристаль в дер. кор.</v>
          </cell>
          <cell r="G2576">
            <v>1.5</v>
          </cell>
          <cell r="H2576">
            <v>2007</v>
          </cell>
          <cell r="K2576" t="str">
            <v>Нет</v>
          </cell>
          <cell r="M2576" t="str">
            <v>БУТ</v>
          </cell>
          <cell r="N2576" t="str">
            <v>БЕЛОЕ</v>
          </cell>
          <cell r="O2576">
            <v>12</v>
          </cell>
          <cell r="P2576" t="str">
            <v>AOC</v>
          </cell>
          <cell r="Q2576" t="str">
            <v>БРЮТ</v>
          </cell>
          <cell r="R2576">
            <v>3</v>
          </cell>
          <cell r="S2576" t="str">
            <v>Франция</v>
          </cell>
          <cell r="T2576" t="str">
            <v>Шампань</v>
          </cell>
          <cell r="U2576">
            <v>2</v>
          </cell>
          <cell r="V2576">
            <v>2</v>
          </cell>
        </row>
        <row r="2577">
          <cell r="A2577" t="str">
            <v>s100765</v>
          </cell>
          <cell r="B2577" t="str">
            <v>s</v>
          </cell>
          <cell r="C2577" t="str">
            <v>100765</v>
          </cell>
          <cell r="D2577" t="str">
            <v>ОРИГИНАЛ</v>
          </cell>
          <cell r="E2577" t="str">
            <v>ССЕ Шампань Поль Бара</v>
          </cell>
          <cell r="F2577" t="str">
            <v>Шампань Поль Бара Гран Миллезим Брют Бузи Гран Крю</v>
          </cell>
          <cell r="G2577">
            <v>0.75</v>
          </cell>
          <cell r="H2577">
            <v>2007</v>
          </cell>
          <cell r="K2577" t="str">
            <v>Нет</v>
          </cell>
          <cell r="M2577" t="str">
            <v>БУТ</v>
          </cell>
          <cell r="N2577" t="str">
            <v>БЕЛОЕ</v>
          </cell>
          <cell r="O2577">
            <v>12.5</v>
          </cell>
          <cell r="P2577" t="str">
            <v>AOC</v>
          </cell>
          <cell r="Q2577" t="str">
            <v>БРЮТ</v>
          </cell>
          <cell r="R2577">
            <v>6</v>
          </cell>
          <cell r="S2577" t="str">
            <v>Франция</v>
          </cell>
          <cell r="T2577" t="str">
            <v>-</v>
          </cell>
          <cell r="U2577">
            <v>35</v>
          </cell>
          <cell r="V2577">
            <v>35</v>
          </cell>
        </row>
        <row r="2578">
          <cell r="A2578" t="str">
            <v>s100767</v>
          </cell>
          <cell r="B2578" t="str">
            <v>s</v>
          </cell>
          <cell r="C2578" t="str">
            <v>100767</v>
          </cell>
          <cell r="E2578" t="str">
            <v>ССЕ Шампань Поль Бара</v>
          </cell>
          <cell r="F2578" t="str">
            <v>Шампань Поль Бара Гран Миллезим Брют Бузи Гран Крю в п/у</v>
          </cell>
          <cell r="G2578">
            <v>0.75</v>
          </cell>
          <cell r="H2578">
            <v>2007</v>
          </cell>
          <cell r="K2578" t="str">
            <v>Нет</v>
          </cell>
          <cell r="M2578" t="str">
            <v>БУТ</v>
          </cell>
          <cell r="N2578" t="str">
            <v>БЕЛОЕ</v>
          </cell>
          <cell r="O2578">
            <v>12.5</v>
          </cell>
          <cell r="P2578" t="str">
            <v>AOC</v>
          </cell>
          <cell r="Q2578" t="str">
            <v>БРЮТ</v>
          </cell>
          <cell r="R2578">
            <v>6</v>
          </cell>
          <cell r="S2578" t="str">
            <v>Франция</v>
          </cell>
          <cell r="T2578" t="str">
            <v>-</v>
          </cell>
          <cell r="U2578">
            <v>51</v>
          </cell>
          <cell r="V2578">
            <v>51</v>
          </cell>
        </row>
        <row r="2579">
          <cell r="A2579" t="str">
            <v>s100768</v>
          </cell>
          <cell r="B2579" t="str">
            <v>s</v>
          </cell>
          <cell r="C2579" t="str">
            <v>100768</v>
          </cell>
          <cell r="D2579" t="str">
            <v>ОРИГИНАЛ</v>
          </cell>
          <cell r="E2579" t="str">
            <v>ССЕ Шампань Поль Бара</v>
          </cell>
          <cell r="F2579" t="str">
            <v>Шампань Поль Бара Брют Резерв Бузи Гран Крю</v>
          </cell>
          <cell r="G2579">
            <v>0.75</v>
          </cell>
          <cell r="H2579">
            <v>0</v>
          </cell>
          <cell r="K2579" t="str">
            <v>Нет</v>
          </cell>
          <cell r="M2579" t="str">
            <v>БУТ</v>
          </cell>
          <cell r="N2579" t="str">
            <v>БЕЛОЕ</v>
          </cell>
          <cell r="O2579">
            <v>12.5</v>
          </cell>
          <cell r="P2579" t="str">
            <v>AOC</v>
          </cell>
          <cell r="Q2579" t="str">
            <v>БРЮТ</v>
          </cell>
          <cell r="R2579">
            <v>6</v>
          </cell>
          <cell r="S2579" t="str">
            <v>Франция</v>
          </cell>
          <cell r="T2579" t="str">
            <v>-</v>
          </cell>
          <cell r="U2579">
            <v>252</v>
          </cell>
          <cell r="V2579">
            <v>252</v>
          </cell>
        </row>
        <row r="2580">
          <cell r="A2580" t="str">
            <v>s100769</v>
          </cell>
          <cell r="B2580" t="str">
            <v>s</v>
          </cell>
          <cell r="C2580" t="str">
            <v>100769</v>
          </cell>
          <cell r="E2580" t="str">
            <v>ССЕ Шампань Поль Бара</v>
          </cell>
          <cell r="F2580" t="str">
            <v>Шампань Поль Бара Брют Резерв Бузи Гран Крю в п/у</v>
          </cell>
          <cell r="G2580">
            <v>0.75</v>
          </cell>
          <cell r="H2580">
            <v>0</v>
          </cell>
          <cell r="K2580" t="str">
            <v>Нет</v>
          </cell>
          <cell r="M2580" t="str">
            <v>БУТ</v>
          </cell>
          <cell r="N2580" t="str">
            <v>БЕЛОЕ</v>
          </cell>
          <cell r="O2580">
            <v>12.5</v>
          </cell>
          <cell r="P2580" t="str">
            <v>AOC</v>
          </cell>
          <cell r="Q2580" t="str">
            <v>БРЮТ</v>
          </cell>
          <cell r="R2580">
            <v>6</v>
          </cell>
          <cell r="S2580" t="str">
            <v>Франция</v>
          </cell>
          <cell r="T2580" t="str">
            <v>-</v>
          </cell>
          <cell r="U2580">
            <v>68</v>
          </cell>
          <cell r="V2580">
            <v>68</v>
          </cell>
        </row>
        <row r="2581">
          <cell r="A2581" t="str">
            <v>s100770</v>
          </cell>
          <cell r="B2581" t="str">
            <v>s</v>
          </cell>
          <cell r="C2581" t="str">
            <v>100770</v>
          </cell>
          <cell r="E2581" t="str">
            <v>ССЕ Шампань Поль Бара</v>
          </cell>
          <cell r="F2581" t="str">
            <v>Шампань Поль Бара Брют Резерв Бузи Гран Крю</v>
          </cell>
          <cell r="G2581">
            <v>0.375</v>
          </cell>
          <cell r="H2581">
            <v>0</v>
          </cell>
          <cell r="K2581" t="str">
            <v>Нет</v>
          </cell>
          <cell r="M2581" t="str">
            <v>БУТ</v>
          </cell>
          <cell r="N2581" t="str">
            <v>БЕЛОЕ</v>
          </cell>
          <cell r="O2581">
            <v>12.5</v>
          </cell>
          <cell r="P2581" t="str">
            <v>AOC</v>
          </cell>
          <cell r="Q2581" t="str">
            <v>БРЮТ</v>
          </cell>
          <cell r="R2581" t="str">
            <v>12, 6</v>
          </cell>
          <cell r="S2581" t="str">
            <v>Франция</v>
          </cell>
          <cell r="T2581" t="str">
            <v>-</v>
          </cell>
          <cell r="U2581">
            <v>56</v>
          </cell>
          <cell r="V2581">
            <v>56</v>
          </cell>
        </row>
        <row r="2582">
          <cell r="A2582" t="str">
            <v>s100771</v>
          </cell>
          <cell r="B2582" t="str">
            <v>s</v>
          </cell>
          <cell r="C2582" t="str">
            <v>100771</v>
          </cell>
          <cell r="D2582" t="str">
            <v>ОРИГИНАЛ</v>
          </cell>
          <cell r="E2582" t="str">
            <v>ССЕ Шампань Поль Бара</v>
          </cell>
          <cell r="F2582" t="str">
            <v>Шампань Поль Бара Гран Розе Брют Бузи Гран Крю</v>
          </cell>
          <cell r="G2582">
            <v>0.75</v>
          </cell>
          <cell r="H2582">
            <v>0</v>
          </cell>
          <cell r="K2582" t="str">
            <v>Нет</v>
          </cell>
          <cell r="M2582" t="str">
            <v>БУТ</v>
          </cell>
          <cell r="N2582" t="str">
            <v>РОЗОВОЕ</v>
          </cell>
          <cell r="O2582">
            <v>12.5</v>
          </cell>
          <cell r="P2582" t="str">
            <v>AOC</v>
          </cell>
          <cell r="Q2582" t="str">
            <v>БРЮТ</v>
          </cell>
          <cell r="R2582">
            <v>6</v>
          </cell>
          <cell r="S2582" t="str">
            <v>Франция</v>
          </cell>
          <cell r="T2582" t="str">
            <v>-</v>
          </cell>
          <cell r="U2582">
            <v>22</v>
          </cell>
          <cell r="V2582">
            <v>22</v>
          </cell>
        </row>
        <row r="2583">
          <cell r="A2583" t="str">
            <v>s100772</v>
          </cell>
          <cell r="B2583" t="str">
            <v>s</v>
          </cell>
          <cell r="C2583" t="str">
            <v>100772</v>
          </cell>
          <cell r="E2583" t="str">
            <v>ССЕ Шампань Поль Бара</v>
          </cell>
          <cell r="F2583" t="str">
            <v>Шампань Поль Бара Гран Розе Брют Бузи Гран Крю в п/у</v>
          </cell>
          <cell r="G2583">
            <v>0.75</v>
          </cell>
          <cell r="H2583">
            <v>0</v>
          </cell>
          <cell r="K2583" t="str">
            <v>Нет</v>
          </cell>
          <cell r="M2583" t="str">
            <v>БУТ</v>
          </cell>
          <cell r="N2583" t="str">
            <v>РОЗОВОЕ</v>
          </cell>
          <cell r="O2583">
            <v>12.5</v>
          </cell>
          <cell r="P2583" t="str">
            <v>AOC</v>
          </cell>
          <cell r="Q2583" t="str">
            <v>БРЮТ</v>
          </cell>
          <cell r="R2583">
            <v>6</v>
          </cell>
          <cell r="S2583" t="str">
            <v>Франция</v>
          </cell>
          <cell r="T2583" t="str">
            <v>-</v>
          </cell>
          <cell r="U2583">
            <v>60</v>
          </cell>
          <cell r="V2583">
            <v>60</v>
          </cell>
        </row>
        <row r="2584">
          <cell r="A2584" t="str">
            <v>s100773</v>
          </cell>
          <cell r="B2584" t="str">
            <v>s</v>
          </cell>
          <cell r="C2584" t="str">
            <v>100773</v>
          </cell>
          <cell r="E2584" t="str">
            <v>ССЕ Шампань Поль Бара</v>
          </cell>
          <cell r="F2584" t="str">
            <v>Шампань Поль Бара Гран Розе Брют Бузи Гран Крю</v>
          </cell>
          <cell r="G2584">
            <v>0.375</v>
          </cell>
          <cell r="H2584">
            <v>0</v>
          </cell>
          <cell r="K2584" t="str">
            <v>Нет</v>
          </cell>
          <cell r="M2584" t="str">
            <v>БУТ</v>
          </cell>
          <cell r="N2584" t="str">
            <v>РОЗОВОЕ</v>
          </cell>
          <cell r="O2584">
            <v>12.5</v>
          </cell>
          <cell r="P2584" t="str">
            <v>AOC</v>
          </cell>
          <cell r="Q2584" t="str">
            <v>БРЮТ</v>
          </cell>
          <cell r="R2584" t="str">
            <v>12, 6</v>
          </cell>
          <cell r="S2584" t="str">
            <v>Франция</v>
          </cell>
          <cell r="T2584" t="str">
            <v>-</v>
          </cell>
          <cell r="U2584">
            <v>168</v>
          </cell>
          <cell r="V2584">
            <v>168</v>
          </cell>
        </row>
        <row r="2585">
          <cell r="A2585" t="str">
            <v>s100774</v>
          </cell>
          <cell r="B2585" t="str">
            <v>s</v>
          </cell>
          <cell r="C2585" t="str">
            <v>100774</v>
          </cell>
          <cell r="D2585" t="str">
            <v>ОРИГИНАЛ</v>
          </cell>
          <cell r="E2585" t="str">
            <v>ССЕ Шампань Поль Бара</v>
          </cell>
          <cell r="F2585" t="str">
            <v>Шампань Поль Бара Спесьяль Клаб Брют Бузи Гран Крю в п/у</v>
          </cell>
          <cell r="G2585">
            <v>0.75</v>
          </cell>
          <cell r="H2585">
            <v>2005</v>
          </cell>
          <cell r="K2585" t="str">
            <v>Нет</v>
          </cell>
          <cell r="M2585" t="str">
            <v>БУТ</v>
          </cell>
          <cell r="N2585" t="str">
            <v>БЕЛОЕ</v>
          </cell>
          <cell r="O2585">
            <v>12.5</v>
          </cell>
          <cell r="P2585" t="str">
            <v>AOC</v>
          </cell>
          <cell r="Q2585" t="str">
            <v>БРЮТ</v>
          </cell>
          <cell r="R2585">
            <v>6</v>
          </cell>
          <cell r="S2585" t="str">
            <v>Франция</v>
          </cell>
          <cell r="T2585" t="str">
            <v>-</v>
          </cell>
          <cell r="U2585">
            <v>100</v>
          </cell>
          <cell r="V2585">
            <v>100</v>
          </cell>
        </row>
        <row r="2586">
          <cell r="A2586" t="str">
            <v>s100775</v>
          </cell>
          <cell r="B2586" t="str">
            <v>s</v>
          </cell>
          <cell r="C2586" t="str">
            <v>100775</v>
          </cell>
          <cell r="D2586" t="str">
            <v>ОРИГИНАЛ</v>
          </cell>
          <cell r="E2586" t="str">
            <v>Бодегас Гран Феудо СЛ</v>
          </cell>
          <cell r="F2586" t="str">
            <v>Гран Феудо Крианса</v>
          </cell>
          <cell r="G2586">
            <v>0.75</v>
          </cell>
          <cell r="H2586">
            <v>2012</v>
          </cell>
          <cell r="K2586" t="str">
            <v>Нет</v>
          </cell>
          <cell r="M2586" t="str">
            <v>БУТ</v>
          </cell>
          <cell r="N2586" t="str">
            <v>КРАСНОЕ</v>
          </cell>
          <cell r="O2586">
            <v>13</v>
          </cell>
          <cell r="P2586" t="str">
            <v>DO</v>
          </cell>
          <cell r="Q2586" t="str">
            <v>СУХОЕ</v>
          </cell>
          <cell r="R2586" t="str">
            <v>6, 600</v>
          </cell>
          <cell r="S2586" t="str">
            <v>Испания</v>
          </cell>
          <cell r="T2586" t="str">
            <v>Наварра</v>
          </cell>
          <cell r="U2586">
            <v>751</v>
          </cell>
          <cell r="V2586">
            <v>751</v>
          </cell>
        </row>
        <row r="2587">
          <cell r="A2587" t="str">
            <v>s100776</v>
          </cell>
          <cell r="B2587" t="str">
            <v>s</v>
          </cell>
          <cell r="C2587" t="str">
            <v>100776</v>
          </cell>
          <cell r="E2587" t="str">
            <v>Сосьете Сивиль дю Виньобль де Шато Латур</v>
          </cell>
          <cell r="F2587" t="str">
            <v>Шато Латур Премье Гран Крю Классе (Пойяк)</v>
          </cell>
          <cell r="G2587">
            <v>0.75</v>
          </cell>
          <cell r="H2587">
            <v>2002</v>
          </cell>
          <cell r="K2587" t="str">
            <v>Нет</v>
          </cell>
          <cell r="M2587" t="str">
            <v>БУТ</v>
          </cell>
          <cell r="N2587" t="str">
            <v>КРАСНОЕ</v>
          </cell>
          <cell r="O2587">
            <v>13</v>
          </cell>
          <cell r="P2587" t="str">
            <v>AOC</v>
          </cell>
          <cell r="Q2587" t="str">
            <v>СУХОЕ</v>
          </cell>
          <cell r="R2587" t="str">
            <v>12, 6</v>
          </cell>
          <cell r="S2587" t="str">
            <v>Франция</v>
          </cell>
          <cell r="T2587" t="str">
            <v>Бордо</v>
          </cell>
          <cell r="U2587">
            <v>21</v>
          </cell>
          <cell r="V2587">
            <v>21</v>
          </cell>
        </row>
        <row r="2588">
          <cell r="A2588" t="str">
            <v>s100777</v>
          </cell>
          <cell r="B2588" t="str">
            <v>s</v>
          </cell>
          <cell r="C2588" t="str">
            <v>100777</v>
          </cell>
          <cell r="E2588" t="str">
            <v>Сосьете Сивиль дю Виньобль де Шато Латур</v>
          </cell>
          <cell r="F2588" t="str">
            <v>Шато Латур Премье Гран Крю Классе (Пойяк)</v>
          </cell>
          <cell r="G2588">
            <v>0.75</v>
          </cell>
          <cell r="H2588">
            <v>2007</v>
          </cell>
          <cell r="K2588" t="str">
            <v>Нет</v>
          </cell>
          <cell r="M2588" t="str">
            <v>БУТ</v>
          </cell>
          <cell r="N2588" t="str">
            <v>КРАСНОЕ</v>
          </cell>
          <cell r="O2588">
            <v>13</v>
          </cell>
          <cell r="P2588" t="str">
            <v>AOC</v>
          </cell>
          <cell r="Q2588" t="str">
            <v>СУХОЕ</v>
          </cell>
          <cell r="R2588" t="str">
            <v>6, 12</v>
          </cell>
          <cell r="S2588" t="str">
            <v>Франция</v>
          </cell>
          <cell r="T2588" t="str">
            <v>Бордо</v>
          </cell>
          <cell r="U2588">
            <v>21</v>
          </cell>
          <cell r="V2588">
            <v>21</v>
          </cell>
        </row>
        <row r="2589">
          <cell r="A2589" t="str">
            <v>s100778</v>
          </cell>
          <cell r="B2589" t="str">
            <v>s</v>
          </cell>
          <cell r="C2589" t="str">
            <v>100778</v>
          </cell>
          <cell r="E2589" t="str">
            <v>Сосьете Сивиль дю Виньобль де Шато Латур</v>
          </cell>
          <cell r="F2589" t="str">
            <v>Шато Латур Премье Гран Крю Классе (Пойяк)</v>
          </cell>
          <cell r="G2589">
            <v>0.75</v>
          </cell>
          <cell r="H2589">
            <v>1990</v>
          </cell>
          <cell r="K2589" t="str">
            <v>Нет</v>
          </cell>
          <cell r="M2589" t="str">
            <v>БУТ</v>
          </cell>
          <cell r="N2589" t="str">
            <v>КРАСНОЕ</v>
          </cell>
          <cell r="O2589">
            <v>12.5</v>
          </cell>
          <cell r="P2589" t="str">
            <v>AOC</v>
          </cell>
          <cell r="Q2589" t="str">
            <v>СУХОЕ</v>
          </cell>
          <cell r="R2589">
            <v>12</v>
          </cell>
          <cell r="S2589" t="str">
            <v>Франция</v>
          </cell>
          <cell r="T2589" t="str">
            <v>Бордо</v>
          </cell>
          <cell r="U2589">
            <v>3</v>
          </cell>
          <cell r="V2589">
            <v>3</v>
          </cell>
        </row>
        <row r="2590">
          <cell r="A2590" t="str">
            <v>s100782</v>
          </cell>
          <cell r="B2590" t="str">
            <v>s</v>
          </cell>
          <cell r="C2590" t="str">
            <v>100782</v>
          </cell>
          <cell r="E2590" t="str">
            <v>Ф.Х. Пихлер Гес.м.б.Х.</v>
          </cell>
          <cell r="F2590" t="str">
            <v>Грюнер Вельтлинер Федерспиль Лойбнер Фрауэнвайнгартен</v>
          </cell>
          <cell r="G2590">
            <v>0.75</v>
          </cell>
          <cell r="H2590">
            <v>2015</v>
          </cell>
          <cell r="K2590" t="str">
            <v>Нет</v>
          </cell>
          <cell r="M2590" t="str">
            <v>БУТ</v>
          </cell>
          <cell r="N2590" t="str">
            <v>БЕЛОЕ</v>
          </cell>
          <cell r="O2590">
            <v>12.5</v>
          </cell>
          <cell r="P2590" t="str">
            <v>-</v>
          </cell>
          <cell r="Q2590" t="str">
            <v>СУХОЕ</v>
          </cell>
          <cell r="R2590">
            <v>6</v>
          </cell>
          <cell r="S2590" t="str">
            <v>Австрия</v>
          </cell>
          <cell r="T2590" t="str">
            <v>Вахау</v>
          </cell>
          <cell r="U2590">
            <v>4</v>
          </cell>
          <cell r="V2590">
            <v>4</v>
          </cell>
        </row>
        <row r="2591">
          <cell r="A2591" t="str">
            <v>s100810</v>
          </cell>
          <cell r="B2591" t="str">
            <v>s</v>
          </cell>
          <cell r="C2591" t="str">
            <v>100810</v>
          </cell>
          <cell r="E2591" t="str">
            <v>ВАЙНГУТ РОБЕРТ ВАЙЛ КГ</v>
          </cell>
          <cell r="F2591" t="str">
            <v>Рейнгау Рислинг Трокен</v>
          </cell>
          <cell r="G2591">
            <v>0.75</v>
          </cell>
          <cell r="H2591">
            <v>2014</v>
          </cell>
          <cell r="K2591" t="str">
            <v>Нет</v>
          </cell>
          <cell r="M2591" t="str">
            <v>БУТ</v>
          </cell>
          <cell r="N2591" t="str">
            <v>БЕЛОЕ</v>
          </cell>
          <cell r="O2591">
            <v>12</v>
          </cell>
          <cell r="P2591" t="str">
            <v>-</v>
          </cell>
          <cell r="Q2591" t="str">
            <v>П/СУХОЕ</v>
          </cell>
          <cell r="R2591" t="str">
            <v>12, 576</v>
          </cell>
          <cell r="S2591" t="str">
            <v>Германия</v>
          </cell>
          <cell r="T2591" t="str">
            <v>Рейнгау</v>
          </cell>
          <cell r="U2591">
            <v>0</v>
          </cell>
          <cell r="V2591">
            <v>0</v>
          </cell>
        </row>
        <row r="2592">
          <cell r="A2592" t="str">
            <v>s100821</v>
          </cell>
          <cell r="B2592" t="str">
            <v>s</v>
          </cell>
          <cell r="C2592" t="str">
            <v>100821</v>
          </cell>
          <cell r="E2592" t="str">
            <v>РИДЖ ВИНЬЯРДС, ИНК.</v>
          </cell>
          <cell r="F2592" t="str">
            <v>Монте Белло</v>
          </cell>
          <cell r="G2592">
            <v>1.5</v>
          </cell>
          <cell r="H2592">
            <v>2013</v>
          </cell>
          <cell r="K2592" t="str">
            <v>Нет</v>
          </cell>
          <cell r="M2592" t="str">
            <v>БУТ</v>
          </cell>
          <cell r="N2592" t="str">
            <v>КРАСНОЕ</v>
          </cell>
          <cell r="O2592">
            <v>13.6</v>
          </cell>
          <cell r="P2592" t="str">
            <v>-</v>
          </cell>
          <cell r="Q2592" t="str">
            <v>СУХОЕ</v>
          </cell>
          <cell r="R2592" t="str">
            <v>3, 6</v>
          </cell>
          <cell r="S2592" t="str">
            <v>Соединенные Штаты Америки</v>
          </cell>
          <cell r="T2592" t="str">
            <v>Калифорния</v>
          </cell>
          <cell r="U2592">
            <v>2</v>
          </cell>
          <cell r="V2592">
            <v>2</v>
          </cell>
        </row>
        <row r="2593">
          <cell r="A2593" t="str">
            <v>s100823</v>
          </cell>
          <cell r="B2593" t="str">
            <v>s</v>
          </cell>
          <cell r="C2593" t="str">
            <v>100823</v>
          </cell>
          <cell r="E2593" t="str">
            <v>РИДЖ ВИНЬЯРДС, ИНК.</v>
          </cell>
          <cell r="F2593" t="str">
            <v>Монте Белло Шардоне</v>
          </cell>
          <cell r="G2593">
            <v>0.75</v>
          </cell>
          <cell r="H2593">
            <v>2013</v>
          </cell>
          <cell r="K2593" t="str">
            <v>Нет</v>
          </cell>
          <cell r="M2593" t="str">
            <v>БУТ</v>
          </cell>
          <cell r="N2593" t="str">
            <v>БЕЛОЕ</v>
          </cell>
          <cell r="O2593">
            <v>14.5</v>
          </cell>
          <cell r="P2593" t="str">
            <v>-</v>
          </cell>
          <cell r="Q2593" t="str">
            <v>СУХОЕ</v>
          </cell>
          <cell r="R2593">
            <v>12</v>
          </cell>
          <cell r="S2593" t="str">
            <v>Соединенные Штаты Америки</v>
          </cell>
          <cell r="T2593" t="str">
            <v>Калифорния</v>
          </cell>
          <cell r="U2593">
            <v>87</v>
          </cell>
          <cell r="V2593">
            <v>87</v>
          </cell>
        </row>
        <row r="2594">
          <cell r="A2594" t="str">
            <v>s100825</v>
          </cell>
          <cell r="B2594" t="str">
            <v>s</v>
          </cell>
          <cell r="C2594" t="str">
            <v>100825</v>
          </cell>
          <cell r="E2594" t="str">
            <v>РИДЖ ВИНЬЯРДС, ИНК.</v>
          </cell>
          <cell r="F2594" t="str">
            <v>Мерло Эстейт</v>
          </cell>
          <cell r="G2594">
            <v>0.75</v>
          </cell>
          <cell r="H2594">
            <v>2013</v>
          </cell>
          <cell r="K2594" t="str">
            <v>Нет</v>
          </cell>
          <cell r="M2594" t="str">
            <v>БУТ</v>
          </cell>
          <cell r="N2594" t="str">
            <v>КРАСНОЕ</v>
          </cell>
          <cell r="O2594">
            <v>13.8</v>
          </cell>
          <cell r="P2594" t="str">
            <v>-</v>
          </cell>
          <cell r="Q2594" t="str">
            <v>СУХОЕ</v>
          </cell>
          <cell r="R2594">
            <v>12</v>
          </cell>
          <cell r="S2594" t="str">
            <v>Соединенные Штаты Америки</v>
          </cell>
          <cell r="T2594" t="str">
            <v>Калифорния</v>
          </cell>
          <cell r="U2594">
            <v>0</v>
          </cell>
          <cell r="V2594">
            <v>0</v>
          </cell>
        </row>
        <row r="2595">
          <cell r="A2595" t="str">
            <v>s100831</v>
          </cell>
          <cell r="B2595" t="str">
            <v>s</v>
          </cell>
          <cell r="C2595" t="str">
            <v>100831</v>
          </cell>
          <cell r="D2595" t="str">
            <v>ЛЕНТА</v>
          </cell>
          <cell r="E2595" t="str">
            <v>КАНТИ ФЭМИЛИ С.П.А.</v>
          </cell>
          <cell r="F2595" t="str">
            <v>Мерло (Венето)</v>
          </cell>
          <cell r="G2595">
            <v>0.75</v>
          </cell>
          <cell r="H2595">
            <v>2015</v>
          </cell>
          <cell r="K2595" t="str">
            <v>Нет</v>
          </cell>
          <cell r="M2595" t="str">
            <v>БУТ</v>
          </cell>
          <cell r="N2595" t="str">
            <v>КРАСНОЕ</v>
          </cell>
          <cell r="O2595">
            <v>11.5</v>
          </cell>
          <cell r="P2595" t="str">
            <v>IGT</v>
          </cell>
          <cell r="Q2595" t="str">
            <v>П/СЛАДКОЕ</v>
          </cell>
          <cell r="R2595" t="str">
            <v>6, 600</v>
          </cell>
          <cell r="S2595" t="str">
            <v>Италия</v>
          </cell>
          <cell r="T2595" t="str">
            <v>Венето</v>
          </cell>
          <cell r="U2595">
            <v>529</v>
          </cell>
          <cell r="V2595">
            <v>529</v>
          </cell>
        </row>
        <row r="2596">
          <cell r="A2596" t="str">
            <v>s100831</v>
          </cell>
          <cell r="B2596" t="str">
            <v>s</v>
          </cell>
          <cell r="C2596" t="str">
            <v>100831</v>
          </cell>
          <cell r="D2596" t="str">
            <v>ОРИГИНАЛ</v>
          </cell>
          <cell r="E2596" t="str">
            <v>КАНТИ ФЭМИЛИ С.П.А.</v>
          </cell>
          <cell r="F2596" t="str">
            <v>Мерло (Венето)</v>
          </cell>
          <cell r="G2596">
            <v>0.75</v>
          </cell>
          <cell r="H2596">
            <v>2015</v>
          </cell>
          <cell r="K2596" t="str">
            <v>Нет</v>
          </cell>
          <cell r="M2596" t="str">
            <v>БУТ</v>
          </cell>
          <cell r="N2596" t="str">
            <v>КРАСНОЕ</v>
          </cell>
          <cell r="O2596">
            <v>11.5</v>
          </cell>
          <cell r="P2596" t="str">
            <v>IGT</v>
          </cell>
          <cell r="Q2596" t="str">
            <v>П/СЛАДКОЕ</v>
          </cell>
          <cell r="R2596" t="str">
            <v>6, 600</v>
          </cell>
          <cell r="S2596" t="str">
            <v>Италия</v>
          </cell>
          <cell r="T2596" t="str">
            <v>Венето</v>
          </cell>
          <cell r="U2596">
            <v>1821</v>
          </cell>
          <cell r="V2596">
            <v>1821</v>
          </cell>
        </row>
        <row r="2597">
          <cell r="A2597" t="str">
            <v>s100831</v>
          </cell>
          <cell r="B2597" t="str">
            <v>s</v>
          </cell>
          <cell r="C2597" t="str">
            <v>100831</v>
          </cell>
          <cell r="D2597" t="str">
            <v>СТИКДАТРОЗ</v>
          </cell>
          <cell r="E2597" t="str">
            <v>КАНТИ ФЭМИЛИ С.П.А.</v>
          </cell>
          <cell r="F2597" t="str">
            <v>Мерло (Венето)</v>
          </cell>
          <cell r="G2597">
            <v>0.75</v>
          </cell>
          <cell r="H2597">
            <v>2015</v>
          </cell>
          <cell r="K2597" t="str">
            <v>Нет</v>
          </cell>
          <cell r="M2597" t="str">
            <v>БУТ</v>
          </cell>
          <cell r="N2597" t="str">
            <v>КРАСНОЕ</v>
          </cell>
          <cell r="O2597">
            <v>11.5</v>
          </cell>
          <cell r="P2597" t="str">
            <v>IGT</v>
          </cell>
          <cell r="Q2597" t="str">
            <v>П/СЛАДКОЕ</v>
          </cell>
          <cell r="R2597" t="str">
            <v>6, 600</v>
          </cell>
          <cell r="S2597" t="str">
            <v>Италия</v>
          </cell>
          <cell r="T2597" t="str">
            <v>Венето</v>
          </cell>
          <cell r="U2597">
            <v>15</v>
          </cell>
          <cell r="V2597">
            <v>15</v>
          </cell>
        </row>
        <row r="2598">
          <cell r="A2598" t="str">
            <v>s100837</v>
          </cell>
          <cell r="B2598" t="str">
            <v>s</v>
          </cell>
          <cell r="C2598" t="str">
            <v>100837</v>
          </cell>
          <cell r="D2598" t="str">
            <v>ОРИГИНАЛ</v>
          </cell>
          <cell r="E2598" t="str">
            <v>ССЕА Домен Бюнан</v>
          </cell>
          <cell r="F2598" t="str">
            <v>Белуве Руж (Кот де Прованс)</v>
          </cell>
          <cell r="G2598">
            <v>0.75</v>
          </cell>
          <cell r="H2598">
            <v>2015</v>
          </cell>
          <cell r="K2598" t="str">
            <v>Нет</v>
          </cell>
          <cell r="M2598" t="str">
            <v>БУТ</v>
          </cell>
          <cell r="N2598" t="str">
            <v>КРАСНОЕ</v>
          </cell>
          <cell r="O2598">
            <v>15</v>
          </cell>
          <cell r="P2598" t="str">
            <v>AOC</v>
          </cell>
          <cell r="Q2598" t="str">
            <v>СУХОЕ</v>
          </cell>
          <cell r="R2598" t="str">
            <v>12, 420</v>
          </cell>
          <cell r="S2598" t="str">
            <v>Франция</v>
          </cell>
          <cell r="T2598" t="str">
            <v>Прованс</v>
          </cell>
          <cell r="U2598">
            <v>14</v>
          </cell>
          <cell r="V2598">
            <v>14</v>
          </cell>
        </row>
        <row r="2599">
          <cell r="A2599" t="str">
            <v>s100838</v>
          </cell>
          <cell r="B2599" t="str">
            <v>s</v>
          </cell>
          <cell r="C2599" t="str">
            <v>100838</v>
          </cell>
          <cell r="E2599" t="str">
            <v>ССЕА Домен Бюнан</v>
          </cell>
          <cell r="F2599" t="str">
            <v>Мулен де Кост (Бандоль)</v>
          </cell>
          <cell r="G2599">
            <v>0.75</v>
          </cell>
          <cell r="H2599">
            <v>2015</v>
          </cell>
          <cell r="K2599" t="str">
            <v>Нет</v>
          </cell>
          <cell r="M2599" t="str">
            <v>БУТ</v>
          </cell>
          <cell r="N2599" t="str">
            <v>РОЗОВОЕ</v>
          </cell>
          <cell r="O2599">
            <v>13.5</v>
          </cell>
          <cell r="P2599" t="str">
            <v>AOC</v>
          </cell>
          <cell r="Q2599" t="str">
            <v>СУХОЕ</v>
          </cell>
          <cell r="R2599" t="str">
            <v>6, 12, 504</v>
          </cell>
          <cell r="S2599" t="str">
            <v>Франция</v>
          </cell>
          <cell r="T2599" t="str">
            <v>Прованс</v>
          </cell>
          <cell r="U2599">
            <v>141</v>
          </cell>
          <cell r="V2599">
            <v>141</v>
          </cell>
        </row>
        <row r="2600">
          <cell r="A2600" t="str">
            <v>s100840</v>
          </cell>
          <cell r="B2600" t="str">
            <v>s</v>
          </cell>
          <cell r="C2600" t="str">
            <v>100840</v>
          </cell>
          <cell r="E2600" t="str">
            <v>ЗАО "Ереванский коньячный завод</v>
          </cell>
          <cell r="F2600" t="str">
            <v>Коньяк Ани (выдержка 6 лет),  в сув. кор.</v>
          </cell>
          <cell r="G2600">
            <v>0.7</v>
          </cell>
          <cell r="H2600">
            <v>0</v>
          </cell>
          <cell r="K2600" t="str">
            <v>Нет</v>
          </cell>
          <cell r="M2600" t="str">
            <v>БУТ</v>
          </cell>
          <cell r="O2600">
            <v>40</v>
          </cell>
          <cell r="Q2600" t="str">
            <v>КОНЬЯК</v>
          </cell>
          <cell r="R2600" t="str">
            <v>6, 12</v>
          </cell>
          <cell r="S2600" t="str">
            <v>Армения</v>
          </cell>
          <cell r="T2600" t="str">
            <v>-</v>
          </cell>
          <cell r="U2600">
            <v>1</v>
          </cell>
          <cell r="V2600">
            <v>1</v>
          </cell>
        </row>
        <row r="2601">
          <cell r="A2601" t="str">
            <v>s100854</v>
          </cell>
          <cell r="B2601" t="str">
            <v>s</v>
          </cell>
          <cell r="C2601" t="str">
            <v>100854</v>
          </cell>
          <cell r="D2601" t="str">
            <v>ОРИГИНАЛ</v>
          </cell>
          <cell r="E2601" t="str">
            <v>Шампань Рене Жофруа САРЛ</v>
          </cell>
          <cell r="F2601" t="str">
            <v>Шампань Жофруа Розе де Сенье Брют Премье Крю</v>
          </cell>
          <cell r="G2601">
            <v>0.75</v>
          </cell>
          <cell r="H2601">
            <v>0</v>
          </cell>
          <cell r="K2601" t="str">
            <v>Нет</v>
          </cell>
          <cell r="M2601" t="str">
            <v>БУТ</v>
          </cell>
          <cell r="N2601" t="str">
            <v>РОЗОВОЕ</v>
          </cell>
          <cell r="O2601">
            <v>12.5</v>
          </cell>
          <cell r="P2601" t="str">
            <v>AOC</v>
          </cell>
          <cell r="Q2601" t="str">
            <v>БРЮТ</v>
          </cell>
          <cell r="R2601">
            <v>6</v>
          </cell>
          <cell r="S2601" t="str">
            <v>Франция</v>
          </cell>
          <cell r="T2601" t="str">
            <v>-</v>
          </cell>
          <cell r="U2601">
            <v>13</v>
          </cell>
          <cell r="V2601">
            <v>13</v>
          </cell>
        </row>
        <row r="2602">
          <cell r="A2602" t="str">
            <v>s100859</v>
          </cell>
          <cell r="B2602" t="str">
            <v>s</v>
          </cell>
          <cell r="C2602" t="str">
            <v>100859</v>
          </cell>
          <cell r="E2602" t="str">
            <v>Шампань Рене Жофруа САРЛ</v>
          </cell>
          <cell r="F2602" t="str">
            <v>Шампань Жофруа Розе де Сенье Брют Премье Крю в п/у</v>
          </cell>
          <cell r="G2602">
            <v>0.75</v>
          </cell>
          <cell r="H2602">
            <v>0</v>
          </cell>
          <cell r="K2602" t="str">
            <v>Нет</v>
          </cell>
          <cell r="M2602" t="str">
            <v>БУТ</v>
          </cell>
          <cell r="N2602" t="str">
            <v>РОЗОВОЕ</v>
          </cell>
          <cell r="O2602">
            <v>12.5</v>
          </cell>
          <cell r="P2602" t="str">
            <v>AOC</v>
          </cell>
          <cell r="Q2602" t="str">
            <v>БРЮТ</v>
          </cell>
          <cell r="R2602">
            <v>6</v>
          </cell>
          <cell r="S2602" t="str">
            <v>Франция</v>
          </cell>
          <cell r="T2602" t="str">
            <v>-</v>
          </cell>
          <cell r="U2602">
            <v>24</v>
          </cell>
          <cell r="V2602">
            <v>24</v>
          </cell>
        </row>
        <row r="2603">
          <cell r="A2603" t="str">
            <v>s100862</v>
          </cell>
          <cell r="B2603" t="str">
            <v>s</v>
          </cell>
          <cell r="C2603" t="str">
            <v>100862</v>
          </cell>
          <cell r="D2603" t="str">
            <v>ОРИГИНАЛ</v>
          </cell>
          <cell r="E2603" t="str">
            <v>Шампань Рене Жофруа САРЛ</v>
          </cell>
          <cell r="F2603" t="str">
            <v>Шампань Жофруа Ампрант Брют Премье Крю</v>
          </cell>
          <cell r="G2603">
            <v>0.75</v>
          </cell>
          <cell r="H2603">
            <v>2009</v>
          </cell>
          <cell r="K2603" t="str">
            <v>Нет</v>
          </cell>
          <cell r="M2603" t="str">
            <v>БУТ</v>
          </cell>
          <cell r="N2603" t="str">
            <v>БЕЛОЕ</v>
          </cell>
          <cell r="O2603">
            <v>12.5</v>
          </cell>
          <cell r="P2603" t="str">
            <v>AOC</v>
          </cell>
          <cell r="Q2603" t="str">
            <v>БРЮТ</v>
          </cell>
          <cell r="R2603">
            <v>6</v>
          </cell>
          <cell r="S2603" t="str">
            <v>Франция</v>
          </cell>
          <cell r="T2603" t="str">
            <v>-</v>
          </cell>
          <cell r="U2603">
            <v>46</v>
          </cell>
          <cell r="V2603">
            <v>46</v>
          </cell>
        </row>
        <row r="2604">
          <cell r="A2604" t="str">
            <v>s100863</v>
          </cell>
          <cell r="B2604" t="str">
            <v>s</v>
          </cell>
          <cell r="C2604" t="str">
            <v>100863</v>
          </cell>
          <cell r="E2604" t="str">
            <v>Шампань Рене Жофруа САРЛ</v>
          </cell>
          <cell r="F2604" t="str">
            <v>Шампань Жофруа Ампрант Брют Премье Крю в п/у</v>
          </cell>
          <cell r="G2604">
            <v>0.75</v>
          </cell>
          <cell r="H2604">
            <v>2009</v>
          </cell>
          <cell r="K2604" t="str">
            <v>Нет</v>
          </cell>
          <cell r="M2604" t="str">
            <v>БУТ</v>
          </cell>
          <cell r="N2604" t="str">
            <v>БЕЛОЕ</v>
          </cell>
          <cell r="O2604">
            <v>12.5</v>
          </cell>
          <cell r="P2604" t="str">
            <v>AOC</v>
          </cell>
          <cell r="Q2604" t="str">
            <v>БРЮТ</v>
          </cell>
          <cell r="R2604">
            <v>6</v>
          </cell>
          <cell r="S2604" t="str">
            <v>Франция</v>
          </cell>
          <cell r="T2604" t="str">
            <v>-</v>
          </cell>
          <cell r="U2604">
            <v>64</v>
          </cell>
          <cell r="V2604">
            <v>64</v>
          </cell>
        </row>
        <row r="2605">
          <cell r="A2605" t="str">
            <v>s100864</v>
          </cell>
          <cell r="B2605" t="str">
            <v>s</v>
          </cell>
          <cell r="C2605" t="str">
            <v>100864</v>
          </cell>
          <cell r="D2605" t="str">
            <v>ОРИГИНАЛ</v>
          </cell>
          <cell r="E2605" t="str">
            <v>Шампань Рене Жофруа САРЛ</v>
          </cell>
          <cell r="F2605" t="str">
            <v>Шампань Жофруа Пюрте Брют Натюр Премье Крю</v>
          </cell>
          <cell r="G2605">
            <v>0.75</v>
          </cell>
          <cell r="H2605">
            <v>0</v>
          </cell>
          <cell r="K2605" t="str">
            <v>Нет</v>
          </cell>
          <cell r="M2605" t="str">
            <v>БУТ</v>
          </cell>
          <cell r="N2605" t="str">
            <v>БЕЛОЕ</v>
          </cell>
          <cell r="O2605">
            <v>12.5</v>
          </cell>
          <cell r="P2605" t="str">
            <v>AOC</v>
          </cell>
          <cell r="Q2605" t="str">
            <v>ЭКСТРА БРЮТ</v>
          </cell>
          <cell r="R2605">
            <v>6</v>
          </cell>
          <cell r="S2605" t="str">
            <v>Франция</v>
          </cell>
          <cell r="T2605" t="str">
            <v>-</v>
          </cell>
          <cell r="U2605">
            <v>81</v>
          </cell>
          <cell r="V2605">
            <v>81</v>
          </cell>
        </row>
        <row r="2606">
          <cell r="A2606" t="str">
            <v>s100865</v>
          </cell>
          <cell r="B2606" t="str">
            <v>s</v>
          </cell>
          <cell r="C2606" t="str">
            <v>100865</v>
          </cell>
          <cell r="E2606" t="str">
            <v>Шампань Рене Жофруа САРЛ</v>
          </cell>
          <cell r="F2606" t="str">
            <v>Шампань Жофруа Пюрте Брют Натюр Премье Крю в п/у</v>
          </cell>
          <cell r="G2606">
            <v>0.75</v>
          </cell>
          <cell r="H2606">
            <v>0</v>
          </cell>
          <cell r="K2606" t="str">
            <v>Нет</v>
          </cell>
          <cell r="M2606" t="str">
            <v>БУТ</v>
          </cell>
          <cell r="N2606" t="str">
            <v>БЕЛОЕ</v>
          </cell>
          <cell r="O2606">
            <v>12.5</v>
          </cell>
          <cell r="P2606" t="str">
            <v>AOC</v>
          </cell>
          <cell r="Q2606" t="str">
            <v>ЭКСТРА БРЮТ</v>
          </cell>
          <cell r="R2606">
            <v>6</v>
          </cell>
          <cell r="S2606" t="str">
            <v>Франция</v>
          </cell>
          <cell r="T2606" t="str">
            <v>-</v>
          </cell>
          <cell r="U2606">
            <v>26</v>
          </cell>
          <cell r="V2606">
            <v>26</v>
          </cell>
        </row>
        <row r="2607">
          <cell r="A2607" t="str">
            <v>s100867</v>
          </cell>
          <cell r="B2607" t="str">
            <v>s</v>
          </cell>
          <cell r="C2607" t="str">
            <v>100867</v>
          </cell>
          <cell r="E2607" t="str">
            <v>ЕДЦ Н.В.</v>
          </cell>
          <cell r="F2607" t="str">
            <v>Вольтсинг Матильда Каберне Совиньон</v>
          </cell>
          <cell r="G2607">
            <v>0.75</v>
          </cell>
          <cell r="H2607">
            <v>2015</v>
          </cell>
          <cell r="K2607" t="str">
            <v>Нет</v>
          </cell>
          <cell r="M2607" t="str">
            <v>БУТ</v>
          </cell>
          <cell r="N2607" t="str">
            <v>КРАСНОЕ</v>
          </cell>
          <cell r="O2607">
            <v>13.5</v>
          </cell>
          <cell r="Q2607" t="str">
            <v>П/СУХОЕ</v>
          </cell>
          <cell r="R2607" t="str">
            <v>6, 600</v>
          </cell>
          <cell r="S2607" t="str">
            <v>Бельгия</v>
          </cell>
          <cell r="T2607" t="str">
            <v>-</v>
          </cell>
          <cell r="U2607">
            <v>1448</v>
          </cell>
          <cell r="V2607">
            <v>1448</v>
          </cell>
        </row>
        <row r="2608">
          <cell r="A2608" t="str">
            <v>s100875</v>
          </cell>
          <cell r="B2608" t="str">
            <v>s</v>
          </cell>
          <cell r="C2608" t="str">
            <v>100875</v>
          </cell>
          <cell r="E2608" t="str">
            <v>СС Сосьете д'Эксплуатасьон Шампань Шартонь-Тайе</v>
          </cell>
          <cell r="F2608" t="str">
            <v>Шампань Шартонь-Тайе ле Розе Брют</v>
          </cell>
          <cell r="G2608">
            <v>0.75</v>
          </cell>
          <cell r="H2608">
            <v>0</v>
          </cell>
          <cell r="K2608" t="str">
            <v>Нет</v>
          </cell>
          <cell r="M2608" t="str">
            <v>БУТ</v>
          </cell>
          <cell r="N2608" t="str">
            <v>РОЗОВОЕ</v>
          </cell>
          <cell r="O2608">
            <v>12</v>
          </cell>
          <cell r="P2608" t="str">
            <v>AOC</v>
          </cell>
          <cell r="Q2608" t="str">
            <v>БРЮТ</v>
          </cell>
          <cell r="R2608">
            <v>6</v>
          </cell>
          <cell r="S2608" t="str">
            <v>Франция</v>
          </cell>
          <cell r="T2608" t="str">
            <v>-</v>
          </cell>
          <cell r="U2608">
            <v>41</v>
          </cell>
          <cell r="V2608">
            <v>41</v>
          </cell>
        </row>
        <row r="2609">
          <cell r="A2609" t="str">
            <v>s100894</v>
          </cell>
          <cell r="B2609" t="str">
            <v>s</v>
          </cell>
          <cell r="C2609" t="str">
            <v>100894</v>
          </cell>
          <cell r="E2609" t="str">
            <v>КАНТИ ФЭМИЛИ С.П.А.</v>
          </cell>
          <cell r="F2609" t="str">
            <v>Каберне Розато</v>
          </cell>
          <cell r="G2609">
            <v>0.75</v>
          </cell>
          <cell r="H2609">
            <v>2015</v>
          </cell>
          <cell r="K2609" t="str">
            <v>Нет</v>
          </cell>
          <cell r="M2609" t="str">
            <v>БУТ</v>
          </cell>
          <cell r="N2609" t="str">
            <v>РОЗОВОЕ</v>
          </cell>
          <cell r="O2609">
            <v>11.5</v>
          </cell>
          <cell r="P2609" t="str">
            <v>-</v>
          </cell>
          <cell r="Q2609" t="str">
            <v>П/СУХОЕ</v>
          </cell>
          <cell r="R2609" t="str">
            <v>6, 600</v>
          </cell>
          <cell r="S2609" t="str">
            <v>Италия</v>
          </cell>
          <cell r="T2609" t="str">
            <v>-</v>
          </cell>
          <cell r="U2609">
            <v>9472</v>
          </cell>
          <cell r="V2609">
            <v>9472</v>
          </cell>
        </row>
        <row r="2610">
          <cell r="A2610" t="str">
            <v>s100901</v>
          </cell>
          <cell r="B2610" t="str">
            <v>s</v>
          </cell>
          <cell r="C2610" t="str">
            <v>100901</v>
          </cell>
          <cell r="D2610" t="str">
            <v>ОРИГИНАЛ</v>
          </cell>
          <cell r="E2610" t="str">
            <v>КАНТИ ФЭМИЛИ С.П.А.</v>
          </cell>
          <cell r="F2610" t="str">
            <v>Бароло</v>
          </cell>
          <cell r="G2610">
            <v>0.75</v>
          </cell>
          <cell r="H2610">
            <v>2012</v>
          </cell>
          <cell r="K2610" t="str">
            <v>Нет</v>
          </cell>
          <cell r="M2610" t="str">
            <v>БУТ</v>
          </cell>
          <cell r="N2610" t="str">
            <v>КРАСНОЕ</v>
          </cell>
          <cell r="O2610">
            <v>13.5</v>
          </cell>
          <cell r="P2610" t="str">
            <v>DOCG</v>
          </cell>
          <cell r="Q2610" t="str">
            <v>СУХОЕ</v>
          </cell>
          <cell r="R2610">
            <v>6</v>
          </cell>
          <cell r="S2610" t="str">
            <v>Италия</v>
          </cell>
          <cell r="T2610" t="str">
            <v>Пьемонт</v>
          </cell>
          <cell r="U2610">
            <v>688</v>
          </cell>
          <cell r="V2610">
            <v>688</v>
          </cell>
        </row>
        <row r="2611">
          <cell r="A2611" t="str">
            <v>s100927</v>
          </cell>
          <cell r="B2611" t="str">
            <v>s</v>
          </cell>
          <cell r="C2611" t="str">
            <v>100927</v>
          </cell>
          <cell r="E2611" t="str">
            <v>АДЗЬЕНДА АГРИКОЛА ВИЛЛА СПАРИНА ДИ МАССИМО МОККАГАТТА</v>
          </cell>
          <cell r="F2611" t="str">
            <v>Монтей Россо Монферрато</v>
          </cell>
          <cell r="G2611">
            <v>0.75</v>
          </cell>
          <cell r="H2611">
            <v>2015</v>
          </cell>
          <cell r="K2611" t="str">
            <v>Нет</v>
          </cell>
          <cell r="M2611" t="str">
            <v>БУТ</v>
          </cell>
          <cell r="N2611" t="str">
            <v>КРАСНОЕ</v>
          </cell>
          <cell r="O2611">
            <v>13.5</v>
          </cell>
          <cell r="P2611" t="str">
            <v>DOC</v>
          </cell>
          <cell r="Q2611" t="str">
            <v>СУХОЕ</v>
          </cell>
          <cell r="R2611" t="str">
            <v>6, 432</v>
          </cell>
          <cell r="S2611" t="str">
            <v>Италия</v>
          </cell>
          <cell r="T2611" t="str">
            <v>Пьемонт</v>
          </cell>
          <cell r="U2611">
            <v>413</v>
          </cell>
          <cell r="V2611">
            <v>413</v>
          </cell>
        </row>
        <row r="2612">
          <cell r="A2612" t="str">
            <v>s100928</v>
          </cell>
          <cell r="B2612" t="str">
            <v>s</v>
          </cell>
          <cell r="C2612" t="str">
            <v>100928</v>
          </cell>
          <cell r="E2612" t="str">
            <v>ОТТОСОЛЬДИ СОЧИЕТА АГРИКОЛА А РЕСПОНСАБИЛИТА ЛИМИТАТА</v>
          </cell>
          <cell r="F2612" t="str">
            <v>ОТТОСОЛЬДИ ГАВИ</v>
          </cell>
          <cell r="G2612">
            <v>0.75</v>
          </cell>
          <cell r="H2612">
            <v>2015</v>
          </cell>
          <cell r="K2612" t="str">
            <v>Нет</v>
          </cell>
          <cell r="M2612" t="str">
            <v>БУТ</v>
          </cell>
          <cell r="N2612" t="str">
            <v>БЕЛОЕ</v>
          </cell>
          <cell r="O2612">
            <v>13</v>
          </cell>
          <cell r="P2612" t="str">
            <v>DOCG</v>
          </cell>
          <cell r="Q2612" t="str">
            <v>СУХОЕ</v>
          </cell>
          <cell r="R2612" t="str">
            <v>6, 420</v>
          </cell>
          <cell r="S2612" t="str">
            <v>Италия</v>
          </cell>
          <cell r="T2612" t="str">
            <v>Пьемонт</v>
          </cell>
          <cell r="U2612">
            <v>261</v>
          </cell>
          <cell r="V2612">
            <v>261</v>
          </cell>
        </row>
        <row r="2613">
          <cell r="A2613" t="str">
            <v>s100954</v>
          </cell>
          <cell r="B2613" t="str">
            <v>s</v>
          </cell>
          <cell r="C2613" t="str">
            <v>100954</v>
          </cell>
          <cell r="D2613" t="str">
            <v>ОРИГИНАЛ</v>
          </cell>
          <cell r="E2613" t="str">
            <v>СОЧИЕТА АГРИКОЛА САН ФЕЛИЧЕ С.П.А.</v>
          </cell>
          <cell r="F2613" t="str">
            <v>Пунителло (Тоскана)</v>
          </cell>
          <cell r="G2613">
            <v>0.75</v>
          </cell>
          <cell r="H2613">
            <v>2011</v>
          </cell>
          <cell r="K2613" t="str">
            <v>Нет</v>
          </cell>
          <cell r="M2613" t="str">
            <v>БУТ</v>
          </cell>
          <cell r="N2613" t="str">
            <v>КРАСНОЕ</v>
          </cell>
          <cell r="O2613">
            <v>15</v>
          </cell>
          <cell r="P2613" t="str">
            <v>IGT</v>
          </cell>
          <cell r="Q2613" t="str">
            <v>СУХОЕ</v>
          </cell>
          <cell r="R2613">
            <v>6</v>
          </cell>
          <cell r="S2613" t="str">
            <v>Италия</v>
          </cell>
          <cell r="T2613" t="str">
            <v>Тоскана</v>
          </cell>
          <cell r="U2613">
            <v>45</v>
          </cell>
          <cell r="V2613">
            <v>45</v>
          </cell>
        </row>
        <row r="2614">
          <cell r="A2614" t="str">
            <v>s100955</v>
          </cell>
          <cell r="B2614" t="str">
            <v>s</v>
          </cell>
          <cell r="C2614" t="str">
            <v>100955</v>
          </cell>
          <cell r="E2614" t="str">
            <v>ЕДЦ Н.В.</v>
          </cell>
          <cell r="F2614" t="str">
            <v>Камден Парк Шардоне</v>
          </cell>
          <cell r="G2614">
            <v>0.75</v>
          </cell>
          <cell r="H2614">
            <v>2015</v>
          </cell>
          <cell r="K2614" t="str">
            <v>Нет</v>
          </cell>
          <cell r="M2614" t="str">
            <v>БУТ</v>
          </cell>
          <cell r="N2614" t="str">
            <v>БЕЛОЕ</v>
          </cell>
          <cell r="O2614">
            <v>13</v>
          </cell>
          <cell r="Q2614" t="str">
            <v>П/СУХОЕ</v>
          </cell>
          <cell r="R2614" t="str">
            <v>6, 504</v>
          </cell>
          <cell r="S2614" t="str">
            <v>Бельгия</v>
          </cell>
          <cell r="T2614" t="str">
            <v>-</v>
          </cell>
          <cell r="U2614">
            <v>770</v>
          </cell>
          <cell r="V2614">
            <v>770</v>
          </cell>
        </row>
        <row r="2615">
          <cell r="A2615" t="str">
            <v>s100995</v>
          </cell>
          <cell r="B2615" t="str">
            <v>s</v>
          </cell>
          <cell r="C2615" t="str">
            <v>100995</v>
          </cell>
          <cell r="E2615" t="str">
            <v>ЕДЦ Н.В.</v>
          </cell>
          <cell r="F2615" t="str">
            <v>Паддл Крик Совиньон Блан (Мальборо)</v>
          </cell>
          <cell r="G2615">
            <v>0.75</v>
          </cell>
          <cell r="H2615">
            <v>2016</v>
          </cell>
          <cell r="K2615" t="str">
            <v>Нет</v>
          </cell>
          <cell r="M2615" t="str">
            <v>БУТ</v>
          </cell>
          <cell r="N2615" t="str">
            <v>БЕЛОЕ</v>
          </cell>
          <cell r="O2615">
            <v>12.5</v>
          </cell>
          <cell r="P2615" t="str">
            <v>-</v>
          </cell>
          <cell r="Q2615" t="str">
            <v>СУХОЕ</v>
          </cell>
          <cell r="R2615">
            <v>6</v>
          </cell>
          <cell r="S2615" t="str">
            <v>Бельгия</v>
          </cell>
          <cell r="T2615" t="str">
            <v>Мальборо</v>
          </cell>
          <cell r="U2615">
            <v>110</v>
          </cell>
          <cell r="V2615">
            <v>110</v>
          </cell>
        </row>
        <row r="2616">
          <cell r="A2616" t="str">
            <v>s100996</v>
          </cell>
          <cell r="B2616" t="str">
            <v>s</v>
          </cell>
          <cell r="C2616" t="str">
            <v>100996</v>
          </cell>
          <cell r="D2616" t="str">
            <v>БЕЗ П/У</v>
          </cell>
          <cell r="E2616" t="str">
            <v>БОДЕГАС ПАЛАСИОС РЕМОНДО, С.А.</v>
          </cell>
          <cell r="F2616" t="str">
            <v>Ла Монтеса (Риоха) в п/у</v>
          </cell>
          <cell r="G2616">
            <v>0.75</v>
          </cell>
          <cell r="H2616">
            <v>2013</v>
          </cell>
          <cell r="K2616" t="str">
            <v>Нет</v>
          </cell>
          <cell r="M2616" t="str">
            <v>БУТ</v>
          </cell>
          <cell r="N2616" t="str">
            <v>КРАСНОЕ</v>
          </cell>
          <cell r="O2616">
            <v>14</v>
          </cell>
          <cell r="P2616" t="str">
            <v>DOC</v>
          </cell>
          <cell r="Q2616" t="str">
            <v>СУХОЕ</v>
          </cell>
          <cell r="R2616" t="str">
            <v>3, 6</v>
          </cell>
          <cell r="S2616" t="str">
            <v>Испания</v>
          </cell>
          <cell r="T2616" t="str">
            <v>Риоха</v>
          </cell>
          <cell r="U2616">
            <v>2</v>
          </cell>
          <cell r="V2616">
            <v>2</v>
          </cell>
        </row>
        <row r="2617">
          <cell r="A2617" t="str">
            <v>s100996</v>
          </cell>
          <cell r="B2617" t="str">
            <v>s</v>
          </cell>
          <cell r="C2617" t="str">
            <v>100996</v>
          </cell>
          <cell r="D2617" t="str">
            <v>ОРИГИНАЛ</v>
          </cell>
          <cell r="E2617" t="str">
            <v>БОДЕГАС ПАЛАСИОС РЕМОНДО, С.А.</v>
          </cell>
          <cell r="F2617" t="str">
            <v>Ла Монтеса (Риоха) в п/у</v>
          </cell>
          <cell r="G2617">
            <v>0.75</v>
          </cell>
          <cell r="H2617">
            <v>2013</v>
          </cell>
          <cell r="K2617" t="str">
            <v>Нет</v>
          </cell>
          <cell r="M2617" t="str">
            <v>БУТ</v>
          </cell>
          <cell r="N2617" t="str">
            <v>КРАСНОЕ</v>
          </cell>
          <cell r="O2617">
            <v>14</v>
          </cell>
          <cell r="P2617" t="str">
            <v>DOC</v>
          </cell>
          <cell r="Q2617" t="str">
            <v>СУХОЕ</v>
          </cell>
          <cell r="R2617" t="str">
            <v>3, 6</v>
          </cell>
          <cell r="S2617" t="str">
            <v>Испания</v>
          </cell>
          <cell r="T2617" t="str">
            <v>Риоха</v>
          </cell>
          <cell r="U2617">
            <v>561</v>
          </cell>
          <cell r="V2617">
            <v>561</v>
          </cell>
        </row>
        <row r="2618">
          <cell r="A2618" t="str">
            <v>s100997</v>
          </cell>
          <cell r="B2618" t="str">
            <v>s</v>
          </cell>
          <cell r="C2618" t="str">
            <v>100997</v>
          </cell>
          <cell r="E2618" t="str">
            <v>БОДЕГАС ПАЛАСИОС РЕМОНДО, С.А.</v>
          </cell>
          <cell r="F2618" t="str">
            <v>Ла Вендимия (Риоха)</v>
          </cell>
          <cell r="G2618">
            <v>0.75</v>
          </cell>
          <cell r="H2618">
            <v>2015</v>
          </cell>
          <cell r="K2618" t="str">
            <v>Нет</v>
          </cell>
          <cell r="M2618" t="str">
            <v>БУТ</v>
          </cell>
          <cell r="N2618" t="str">
            <v>КРАСНОЕ</v>
          </cell>
          <cell r="O2618">
            <v>14</v>
          </cell>
          <cell r="P2618" t="str">
            <v>DOC</v>
          </cell>
          <cell r="Q2618" t="str">
            <v>СУХОЕ</v>
          </cell>
          <cell r="R2618" t="str">
            <v>12, 576</v>
          </cell>
          <cell r="S2618" t="str">
            <v>Испания</v>
          </cell>
          <cell r="T2618" t="str">
            <v>Риоха</v>
          </cell>
          <cell r="U2618">
            <v>454</v>
          </cell>
          <cell r="V2618">
            <v>454</v>
          </cell>
        </row>
        <row r="2619">
          <cell r="A2619" t="str">
            <v>s101000</v>
          </cell>
          <cell r="B2619" t="str">
            <v>s</v>
          </cell>
          <cell r="C2619" t="str">
            <v>101000</v>
          </cell>
          <cell r="E2619" t="str">
            <v>Финка Альенде С.Л.</v>
          </cell>
          <cell r="F2619" t="str">
            <v>Альенде (Риоха)</v>
          </cell>
          <cell r="G2619">
            <v>0.75</v>
          </cell>
          <cell r="H2619">
            <v>2009</v>
          </cell>
          <cell r="K2619" t="str">
            <v>Нет</v>
          </cell>
          <cell r="M2619" t="str">
            <v>БУТ</v>
          </cell>
          <cell r="N2619" t="str">
            <v>КРАСНОЕ</v>
          </cell>
          <cell r="O2619">
            <v>13.5</v>
          </cell>
          <cell r="P2619" t="str">
            <v>DOC</v>
          </cell>
          <cell r="Q2619" t="str">
            <v>СУХОЕ</v>
          </cell>
          <cell r="R2619" t="str">
            <v>6, 12, 576</v>
          </cell>
          <cell r="S2619" t="str">
            <v>Испания</v>
          </cell>
          <cell r="T2619" t="str">
            <v>Риоха</v>
          </cell>
          <cell r="U2619">
            <v>79</v>
          </cell>
          <cell r="V2619">
            <v>79</v>
          </cell>
        </row>
        <row r="2620">
          <cell r="A2620" t="str">
            <v>s101002</v>
          </cell>
          <cell r="B2620" t="str">
            <v>s</v>
          </cell>
          <cell r="C2620" t="str">
            <v>101002</v>
          </cell>
          <cell r="E2620" t="str">
            <v>САРЛ Этьен Созе</v>
          </cell>
          <cell r="F2620" t="str">
            <v>Шевалье-Монраше Гран Крю</v>
          </cell>
          <cell r="G2620">
            <v>0.75</v>
          </cell>
          <cell r="H2620">
            <v>2014</v>
          </cell>
          <cell r="K2620" t="str">
            <v>Нет</v>
          </cell>
          <cell r="M2620" t="str">
            <v>БУТ</v>
          </cell>
          <cell r="N2620" t="str">
            <v>БЕЛОЕ</v>
          </cell>
          <cell r="O2620">
            <v>13.5</v>
          </cell>
          <cell r="P2620" t="str">
            <v>AOC</v>
          </cell>
          <cell r="Q2620" t="str">
            <v>СУХОЕ</v>
          </cell>
          <cell r="R2620" t="str">
            <v>6, 12</v>
          </cell>
          <cell r="S2620" t="str">
            <v>Франция</v>
          </cell>
          <cell r="T2620" t="str">
            <v>Бургундия</v>
          </cell>
          <cell r="U2620">
            <v>24</v>
          </cell>
          <cell r="V2620">
            <v>24</v>
          </cell>
        </row>
        <row r="2621">
          <cell r="A2621" t="str">
            <v>s101003</v>
          </cell>
          <cell r="B2621" t="str">
            <v>s</v>
          </cell>
          <cell r="C2621" t="str">
            <v>101003</v>
          </cell>
          <cell r="E2621" t="str">
            <v>САРЛ Этьен Созе</v>
          </cell>
          <cell r="F2621" t="str">
            <v>Пюлиньи-Монраше Премье Крю ле Комбетт</v>
          </cell>
          <cell r="G2621">
            <v>0.75</v>
          </cell>
          <cell r="H2621">
            <v>2014</v>
          </cell>
          <cell r="K2621" t="str">
            <v>Нет</v>
          </cell>
          <cell r="M2621" t="str">
            <v>БУТ</v>
          </cell>
          <cell r="N2621" t="str">
            <v>БЕЛОЕ</v>
          </cell>
          <cell r="O2621">
            <v>13.5</v>
          </cell>
          <cell r="P2621" t="str">
            <v>AOC</v>
          </cell>
          <cell r="Q2621" t="str">
            <v>СУХОЕ</v>
          </cell>
          <cell r="R2621">
            <v>12</v>
          </cell>
          <cell r="S2621" t="str">
            <v>Франция</v>
          </cell>
          <cell r="T2621" t="str">
            <v>Бургундия</v>
          </cell>
          <cell r="U2621">
            <v>72</v>
          </cell>
          <cell r="V2621">
            <v>72</v>
          </cell>
        </row>
        <row r="2622">
          <cell r="A2622" t="str">
            <v>s101004</v>
          </cell>
          <cell r="B2622" t="str">
            <v>s</v>
          </cell>
          <cell r="C2622" t="str">
            <v>101004</v>
          </cell>
          <cell r="E2622" t="str">
            <v>САРЛ Этьен Созе</v>
          </cell>
          <cell r="F2622" t="str">
            <v>Пюлиньи-Монраше Премье Крю Шам-Кане</v>
          </cell>
          <cell r="G2622">
            <v>0.75</v>
          </cell>
          <cell r="H2622">
            <v>2014</v>
          </cell>
          <cell r="K2622" t="str">
            <v>Нет</v>
          </cell>
          <cell r="M2622" t="str">
            <v>БУТ</v>
          </cell>
          <cell r="N2622" t="str">
            <v>БЕЛОЕ</v>
          </cell>
          <cell r="O2622">
            <v>13.5</v>
          </cell>
          <cell r="P2622" t="str">
            <v>AOC</v>
          </cell>
          <cell r="Q2622" t="str">
            <v>СУХОЕ</v>
          </cell>
          <cell r="R2622">
            <v>12</v>
          </cell>
          <cell r="S2622" t="str">
            <v>Франция</v>
          </cell>
          <cell r="T2622" t="str">
            <v>Бургундия</v>
          </cell>
          <cell r="U2622">
            <v>0</v>
          </cell>
          <cell r="V2622">
            <v>0</v>
          </cell>
        </row>
        <row r="2623">
          <cell r="A2623" t="str">
            <v>s101005</v>
          </cell>
          <cell r="B2623" t="str">
            <v>s</v>
          </cell>
          <cell r="C2623" t="str">
            <v>101005</v>
          </cell>
          <cell r="E2623" t="str">
            <v>САРЛ Этьен Созе</v>
          </cell>
          <cell r="F2623" t="str">
            <v>Пюлиньи-Монраше Премье Крю ле Перрьер</v>
          </cell>
          <cell r="G2623">
            <v>0.75</v>
          </cell>
          <cell r="H2623">
            <v>2014</v>
          </cell>
          <cell r="K2623" t="str">
            <v>Нет</v>
          </cell>
          <cell r="M2623" t="str">
            <v>БУТ</v>
          </cell>
          <cell r="N2623" t="str">
            <v>БЕЛОЕ</v>
          </cell>
          <cell r="O2623">
            <v>13.5</v>
          </cell>
          <cell r="P2623" t="str">
            <v>AOC</v>
          </cell>
          <cell r="Q2623" t="str">
            <v>СУХОЕ</v>
          </cell>
          <cell r="R2623" t="str">
            <v>12, 432</v>
          </cell>
          <cell r="S2623" t="str">
            <v>Франция</v>
          </cell>
          <cell r="T2623" t="str">
            <v>Бургундия</v>
          </cell>
          <cell r="U2623">
            <v>0</v>
          </cell>
          <cell r="V2623">
            <v>0</v>
          </cell>
        </row>
        <row r="2624">
          <cell r="A2624" t="str">
            <v>s101006</v>
          </cell>
          <cell r="B2624" t="str">
            <v>s</v>
          </cell>
          <cell r="C2624" t="str">
            <v>101006</v>
          </cell>
          <cell r="E2624" t="str">
            <v>САРЛ Этьен Созе</v>
          </cell>
          <cell r="F2624" t="str">
            <v>Пюлиньи-Монраше Премье Крю Шам-Ген</v>
          </cell>
          <cell r="G2624">
            <v>0.75</v>
          </cell>
          <cell r="H2624">
            <v>2014</v>
          </cell>
          <cell r="K2624" t="str">
            <v>Нет</v>
          </cell>
          <cell r="M2624" t="str">
            <v>БУТ</v>
          </cell>
          <cell r="N2624" t="str">
            <v>БЕЛОЕ</v>
          </cell>
          <cell r="O2624">
            <v>13.5</v>
          </cell>
          <cell r="P2624" t="str">
            <v>AOC</v>
          </cell>
          <cell r="Q2624" t="str">
            <v>СУХОЕ</v>
          </cell>
          <cell r="R2624" t="str">
            <v>12, 432</v>
          </cell>
          <cell r="S2624" t="str">
            <v>Франция</v>
          </cell>
          <cell r="T2624" t="str">
            <v>Бургундия</v>
          </cell>
          <cell r="U2624">
            <v>0</v>
          </cell>
          <cell r="V2624">
            <v>0</v>
          </cell>
        </row>
        <row r="2625">
          <cell r="A2625" t="str">
            <v>s101007</v>
          </cell>
          <cell r="B2625" t="str">
            <v>s</v>
          </cell>
          <cell r="C2625" t="str">
            <v>101007</v>
          </cell>
          <cell r="E2625" t="str">
            <v>САРЛ Этьен Созе</v>
          </cell>
          <cell r="F2625" t="str">
            <v>Пюлиньи-Монраше</v>
          </cell>
          <cell r="G2625">
            <v>0.75</v>
          </cell>
          <cell r="H2625">
            <v>2014</v>
          </cell>
          <cell r="K2625" t="str">
            <v>Нет</v>
          </cell>
          <cell r="M2625" t="str">
            <v>БУТ</v>
          </cell>
          <cell r="N2625" t="str">
            <v>БЕЛОЕ</v>
          </cell>
          <cell r="O2625">
            <v>13</v>
          </cell>
          <cell r="P2625" t="str">
            <v>AOC</v>
          </cell>
          <cell r="Q2625" t="str">
            <v>СУХОЕ</v>
          </cell>
          <cell r="R2625">
            <v>12</v>
          </cell>
          <cell r="S2625" t="str">
            <v>Франция</v>
          </cell>
          <cell r="T2625" t="str">
            <v>Бургундия</v>
          </cell>
          <cell r="U2625">
            <v>202</v>
          </cell>
          <cell r="V2625">
            <v>202</v>
          </cell>
        </row>
        <row r="2626">
          <cell r="A2626" t="str">
            <v>s101008</v>
          </cell>
          <cell r="B2626" t="str">
            <v>s</v>
          </cell>
          <cell r="C2626" t="str">
            <v>101008</v>
          </cell>
          <cell r="D2626" t="str">
            <v>РИТЕЙЛ</v>
          </cell>
          <cell r="E2626" t="str">
            <v>Сосьедад Экспортадора и Комерсиаль Винья Майпо СпА</v>
          </cell>
          <cell r="F2626" t="str">
            <v>Каберне Совиньон</v>
          </cell>
          <cell r="G2626">
            <v>0.75</v>
          </cell>
          <cell r="H2626">
            <v>2015</v>
          </cell>
          <cell r="K2626" t="str">
            <v>Нет</v>
          </cell>
          <cell r="M2626" t="str">
            <v>БУТ</v>
          </cell>
          <cell r="N2626" t="str">
            <v>КРАСНОЕ</v>
          </cell>
          <cell r="O2626">
            <v>12.5</v>
          </cell>
          <cell r="P2626" t="str">
            <v>-</v>
          </cell>
          <cell r="Q2626" t="str">
            <v>П/СУХОЕ</v>
          </cell>
          <cell r="R2626">
            <v>6</v>
          </cell>
          <cell r="S2626" t="str">
            <v>Чили</v>
          </cell>
          <cell r="T2626" t="str">
            <v>Сентраль</v>
          </cell>
          <cell r="U2626">
            <v>4</v>
          </cell>
          <cell r="V2626">
            <v>4</v>
          </cell>
        </row>
        <row r="2627">
          <cell r="A2627" t="str">
            <v>s101009</v>
          </cell>
          <cell r="B2627" t="str">
            <v>s</v>
          </cell>
          <cell r="C2627" t="str">
            <v>101009</v>
          </cell>
          <cell r="D2627" t="str">
            <v>ОРИГИНАЛ</v>
          </cell>
          <cell r="E2627" t="str">
            <v>Сосьедад Экспортадора и Комерсиаль Винья Майпо СпА</v>
          </cell>
          <cell r="F2627" t="str">
            <v>Мерло</v>
          </cell>
          <cell r="G2627">
            <v>0.75</v>
          </cell>
          <cell r="H2627">
            <v>2015</v>
          </cell>
          <cell r="K2627" t="str">
            <v>Нет</v>
          </cell>
          <cell r="M2627" t="str">
            <v>БУТ</v>
          </cell>
          <cell r="N2627" t="str">
            <v>КРАСНОЕ</v>
          </cell>
          <cell r="O2627">
            <v>12.5</v>
          </cell>
          <cell r="P2627" t="str">
            <v>-</v>
          </cell>
          <cell r="Q2627" t="str">
            <v>П/СУХОЕ</v>
          </cell>
          <cell r="R2627">
            <v>6</v>
          </cell>
          <cell r="S2627" t="str">
            <v>Чили</v>
          </cell>
          <cell r="T2627" t="str">
            <v>Сентраль</v>
          </cell>
          <cell r="U2627">
            <v>2588</v>
          </cell>
          <cell r="V2627">
            <v>2588</v>
          </cell>
        </row>
        <row r="2628">
          <cell r="A2628" t="str">
            <v>s101010</v>
          </cell>
          <cell r="B2628" t="str">
            <v>s</v>
          </cell>
          <cell r="C2628" t="str">
            <v>101010</v>
          </cell>
          <cell r="D2628" t="str">
            <v>РИТЕЙЛ</v>
          </cell>
          <cell r="E2628" t="str">
            <v>Сосьедад Экспортадора и Комерсиаль Винья Майпо СпА</v>
          </cell>
          <cell r="F2628" t="str">
            <v>Совиньон Блан</v>
          </cell>
          <cell r="G2628">
            <v>0.75</v>
          </cell>
          <cell r="H2628">
            <v>2015</v>
          </cell>
          <cell r="K2628" t="str">
            <v>Нет</v>
          </cell>
          <cell r="M2628" t="str">
            <v>БУТ</v>
          </cell>
          <cell r="N2628" t="str">
            <v>БЕЛОЕ</v>
          </cell>
          <cell r="O2628">
            <v>12.5</v>
          </cell>
          <cell r="P2628" t="str">
            <v>-</v>
          </cell>
          <cell r="Q2628" t="str">
            <v>П/СУХОЕ</v>
          </cell>
          <cell r="R2628">
            <v>6</v>
          </cell>
          <cell r="S2628" t="str">
            <v>Чили</v>
          </cell>
          <cell r="T2628" t="str">
            <v>Сентраль</v>
          </cell>
          <cell r="U2628">
            <v>105</v>
          </cell>
          <cell r="V2628">
            <v>105</v>
          </cell>
        </row>
        <row r="2629">
          <cell r="A2629" t="str">
            <v>s101071</v>
          </cell>
          <cell r="B2629" t="str">
            <v>s</v>
          </cell>
          <cell r="C2629" t="str">
            <v>101071</v>
          </cell>
          <cell r="E2629" t="str">
            <v>Дои Сюдзодзё Ко., Лтд.</v>
          </cell>
          <cell r="F2629" t="str">
            <v>Кайун Токусэн Дзюнмай Гиндзё в п/у</v>
          </cell>
          <cell r="G2629">
            <v>0.72</v>
          </cell>
          <cell r="H2629">
            <v>0</v>
          </cell>
          <cell r="K2629" t="str">
            <v>Нет</v>
          </cell>
          <cell r="M2629" t="str">
            <v>БУТ</v>
          </cell>
          <cell r="O2629">
            <v>16.5</v>
          </cell>
          <cell r="P2629" t="str">
            <v>-</v>
          </cell>
          <cell r="Q2629" t="str">
            <v>САКЕ</v>
          </cell>
          <cell r="R2629">
            <v>6</v>
          </cell>
          <cell r="S2629" t="str">
            <v>Япония</v>
          </cell>
          <cell r="T2629" t="str">
            <v>-</v>
          </cell>
          <cell r="U2629">
            <v>30</v>
          </cell>
          <cell r="V2629">
            <v>30</v>
          </cell>
        </row>
        <row r="2630">
          <cell r="A2630" t="str">
            <v>s101072</v>
          </cell>
          <cell r="B2630" t="str">
            <v>s</v>
          </cell>
          <cell r="C2630" t="str">
            <v>101072</v>
          </cell>
          <cell r="E2630" t="str">
            <v>Дои Сюдзодзё Ко., Лтд.</v>
          </cell>
          <cell r="F2630" t="str">
            <v>Кайун Иваидзаке в п/у</v>
          </cell>
          <cell r="G2630">
            <v>0.3</v>
          </cell>
          <cell r="H2630">
            <v>0</v>
          </cell>
          <cell r="K2630" t="str">
            <v>Нет</v>
          </cell>
          <cell r="M2630" t="str">
            <v>БУТ</v>
          </cell>
          <cell r="O2630">
            <v>15.5</v>
          </cell>
          <cell r="P2630" t="str">
            <v>-</v>
          </cell>
          <cell r="Q2630" t="str">
            <v>САКЕ</v>
          </cell>
          <cell r="R2630">
            <v>30</v>
          </cell>
          <cell r="S2630" t="str">
            <v>Япония</v>
          </cell>
          <cell r="T2630" t="str">
            <v>-</v>
          </cell>
          <cell r="U2630">
            <v>333</v>
          </cell>
          <cell r="V2630">
            <v>333</v>
          </cell>
        </row>
        <row r="2631">
          <cell r="A2631" t="str">
            <v>s101073</v>
          </cell>
          <cell r="B2631" t="str">
            <v>s</v>
          </cell>
          <cell r="C2631" t="str">
            <v>101073</v>
          </cell>
          <cell r="E2631" t="str">
            <v>Дои Сюдзодзё Ко., Лтд.</v>
          </cell>
          <cell r="F2631" t="str">
            <v>Кайун Токубэцу Дзюнмай в п/у</v>
          </cell>
          <cell r="G2631">
            <v>0.72</v>
          </cell>
          <cell r="H2631">
            <v>0</v>
          </cell>
          <cell r="K2631" t="str">
            <v>Нет</v>
          </cell>
          <cell r="M2631" t="str">
            <v>БУТ</v>
          </cell>
          <cell r="O2631">
            <v>15.5</v>
          </cell>
          <cell r="P2631" t="str">
            <v>-</v>
          </cell>
          <cell r="Q2631" t="str">
            <v>САКЕ</v>
          </cell>
          <cell r="R2631" t="str">
            <v>6, 504</v>
          </cell>
          <cell r="S2631" t="str">
            <v>Япония</v>
          </cell>
          <cell r="T2631" t="str">
            <v>-</v>
          </cell>
          <cell r="U2631">
            <v>170</v>
          </cell>
          <cell r="V2631">
            <v>170</v>
          </cell>
        </row>
        <row r="2632">
          <cell r="A2632" t="str">
            <v>s101074</v>
          </cell>
          <cell r="B2632" t="str">
            <v>s</v>
          </cell>
          <cell r="C2632" t="str">
            <v>101074</v>
          </cell>
          <cell r="E2632" t="str">
            <v>Дои Сюдзодзё Ко., Лтд.</v>
          </cell>
          <cell r="F2632" t="str">
            <v>Кайун Дзюнмай Дайгиндзё в п/у</v>
          </cell>
          <cell r="G2632">
            <v>0.72</v>
          </cell>
          <cell r="H2632">
            <v>0</v>
          </cell>
          <cell r="K2632" t="str">
            <v>Нет</v>
          </cell>
          <cell r="M2632" t="str">
            <v>БУТ</v>
          </cell>
          <cell r="O2632">
            <v>16.5</v>
          </cell>
          <cell r="P2632" t="str">
            <v>-</v>
          </cell>
          <cell r="Q2632" t="str">
            <v>САКЕ</v>
          </cell>
          <cell r="R2632">
            <v>6</v>
          </cell>
          <cell r="S2632" t="str">
            <v>Япония</v>
          </cell>
          <cell r="T2632" t="str">
            <v>-</v>
          </cell>
          <cell r="U2632">
            <v>30</v>
          </cell>
          <cell r="V2632">
            <v>30</v>
          </cell>
        </row>
        <row r="2633">
          <cell r="A2633" t="str">
            <v>s101075</v>
          </cell>
          <cell r="B2633" t="str">
            <v>s</v>
          </cell>
          <cell r="C2633" t="str">
            <v>101075</v>
          </cell>
          <cell r="E2633" t="str">
            <v>Хокусэцу Саке Брюэри Ко., Лтд</v>
          </cell>
          <cell r="F2633" t="str">
            <v>Дзюнмай Дайгиндзё Нобу</v>
          </cell>
          <cell r="G2633">
            <v>1.5</v>
          </cell>
          <cell r="H2633">
            <v>0</v>
          </cell>
          <cell r="K2633" t="str">
            <v>Нет</v>
          </cell>
          <cell r="M2633" t="str">
            <v>БУТ</v>
          </cell>
          <cell r="O2633">
            <v>15</v>
          </cell>
          <cell r="P2633" t="str">
            <v>-</v>
          </cell>
          <cell r="Q2633" t="str">
            <v>САКЕ</v>
          </cell>
          <cell r="R2633">
            <v>6</v>
          </cell>
          <cell r="S2633" t="str">
            <v>Япония</v>
          </cell>
          <cell r="T2633" t="str">
            <v>-</v>
          </cell>
          <cell r="U2633">
            <v>22</v>
          </cell>
          <cell r="V2633">
            <v>22</v>
          </cell>
        </row>
        <row r="2634">
          <cell r="A2634" t="str">
            <v>s101076</v>
          </cell>
          <cell r="B2634" t="str">
            <v>s</v>
          </cell>
          <cell r="C2634" t="str">
            <v>101076</v>
          </cell>
          <cell r="E2634" t="str">
            <v>Хокусэцу Саке Брюэри Ко., Лтд</v>
          </cell>
          <cell r="F2634" t="str">
            <v>Дайгиндзё Нобу</v>
          </cell>
          <cell r="G2634">
            <v>1.5</v>
          </cell>
          <cell r="H2634">
            <v>0</v>
          </cell>
          <cell r="K2634" t="str">
            <v>Нет</v>
          </cell>
          <cell r="M2634" t="str">
            <v>БУТ</v>
          </cell>
          <cell r="O2634">
            <v>16</v>
          </cell>
          <cell r="P2634" t="str">
            <v>-</v>
          </cell>
          <cell r="Q2634" t="str">
            <v>САКЕ</v>
          </cell>
          <cell r="R2634">
            <v>6</v>
          </cell>
          <cell r="S2634" t="str">
            <v>Япония</v>
          </cell>
          <cell r="T2634" t="str">
            <v>-</v>
          </cell>
          <cell r="U2634">
            <v>22</v>
          </cell>
          <cell r="V2634">
            <v>22</v>
          </cell>
        </row>
        <row r="2635">
          <cell r="A2635" t="str">
            <v>s101077</v>
          </cell>
          <cell r="B2635" t="str">
            <v>s</v>
          </cell>
          <cell r="C2635" t="str">
            <v>101077</v>
          </cell>
          <cell r="E2635" t="str">
            <v>Хокусэцу Саке Брюэри Ко., Лтд</v>
          </cell>
          <cell r="F2635" t="str">
            <v>Дайгиндзё Уайкей 35 Нобу</v>
          </cell>
          <cell r="G2635">
            <v>0.72</v>
          </cell>
          <cell r="H2635">
            <v>0</v>
          </cell>
          <cell r="K2635" t="str">
            <v>Нет</v>
          </cell>
          <cell r="M2635" t="str">
            <v>БУТ</v>
          </cell>
          <cell r="O2635">
            <v>16</v>
          </cell>
          <cell r="P2635" t="str">
            <v>-</v>
          </cell>
          <cell r="Q2635" t="str">
            <v>САКЕ</v>
          </cell>
          <cell r="R2635" t="str">
            <v>12, 480</v>
          </cell>
          <cell r="S2635" t="str">
            <v>Япония</v>
          </cell>
          <cell r="T2635" t="str">
            <v>-</v>
          </cell>
          <cell r="U2635">
            <v>3</v>
          </cell>
          <cell r="V2635">
            <v>3</v>
          </cell>
        </row>
        <row r="2636">
          <cell r="A2636" t="str">
            <v>s101078</v>
          </cell>
          <cell r="B2636" t="str">
            <v>s</v>
          </cell>
          <cell r="C2636" t="str">
            <v>101078</v>
          </cell>
          <cell r="E2636" t="str">
            <v>Хокусэцу Саке Брюэри Ко., Лтд</v>
          </cell>
          <cell r="F2636" t="str">
            <v>Оникороси Нобу</v>
          </cell>
          <cell r="G2636">
            <v>1.8</v>
          </cell>
          <cell r="H2636">
            <v>0</v>
          </cell>
          <cell r="K2636" t="str">
            <v>Нет</v>
          </cell>
          <cell r="M2636" t="str">
            <v>БУТ</v>
          </cell>
          <cell r="O2636">
            <v>15</v>
          </cell>
          <cell r="P2636" t="str">
            <v>-</v>
          </cell>
          <cell r="Q2636" t="str">
            <v>САКЕ</v>
          </cell>
          <cell r="R2636">
            <v>6</v>
          </cell>
          <cell r="S2636" t="str">
            <v>Япония</v>
          </cell>
          <cell r="T2636" t="str">
            <v>-</v>
          </cell>
          <cell r="U2636">
            <v>20</v>
          </cell>
          <cell r="V2636">
            <v>20</v>
          </cell>
        </row>
        <row r="2637">
          <cell r="A2637" t="str">
            <v>s101079</v>
          </cell>
          <cell r="B2637" t="str">
            <v>s</v>
          </cell>
          <cell r="C2637" t="str">
            <v>101079</v>
          </cell>
          <cell r="E2637" t="str">
            <v>Хокусэцу Саке Брюэри Ко., Лтд</v>
          </cell>
          <cell r="F2637" t="str">
            <v>Хокусэцу Дайгиндзё Нобу</v>
          </cell>
          <cell r="G2637">
            <v>1.8</v>
          </cell>
          <cell r="H2637">
            <v>0</v>
          </cell>
          <cell r="K2637" t="str">
            <v>Нет</v>
          </cell>
          <cell r="M2637" t="str">
            <v>БУТ</v>
          </cell>
          <cell r="O2637">
            <v>15</v>
          </cell>
          <cell r="P2637" t="str">
            <v>-</v>
          </cell>
          <cell r="Q2637" t="str">
            <v>САКЕ</v>
          </cell>
          <cell r="R2637">
            <v>6</v>
          </cell>
          <cell r="S2637" t="str">
            <v>Япония</v>
          </cell>
          <cell r="T2637" t="str">
            <v>-</v>
          </cell>
          <cell r="U2637">
            <v>45</v>
          </cell>
          <cell r="V2637">
            <v>45</v>
          </cell>
        </row>
        <row r="2638">
          <cell r="A2638" t="str">
            <v>s101080</v>
          </cell>
          <cell r="B2638" t="str">
            <v>s</v>
          </cell>
          <cell r="C2638" t="str">
            <v>101080</v>
          </cell>
          <cell r="E2638" t="str">
            <v>КАНТИНЕ МАРИЗА КУОМО ГРАН ФУРОР ДИВИНА КОСТЬЕРА С.Р.Л.</v>
          </cell>
          <cell r="F2638" t="str">
            <v>Фуроре бьянко (Коста д'Амальфи)</v>
          </cell>
          <cell r="G2638">
            <v>0.75</v>
          </cell>
          <cell r="H2638">
            <v>2015</v>
          </cell>
          <cell r="K2638" t="str">
            <v>Нет</v>
          </cell>
          <cell r="M2638" t="str">
            <v>БУТ</v>
          </cell>
          <cell r="N2638" t="str">
            <v>БЕЛОЕ</v>
          </cell>
          <cell r="O2638">
            <v>13.5</v>
          </cell>
          <cell r="P2638" t="str">
            <v>DOC</v>
          </cell>
          <cell r="Q2638" t="str">
            <v>СУХОЕ</v>
          </cell>
          <cell r="R2638">
            <v>12</v>
          </cell>
          <cell r="S2638" t="str">
            <v>Италия</v>
          </cell>
          <cell r="T2638" t="str">
            <v>Кампания</v>
          </cell>
          <cell r="U2638">
            <v>16</v>
          </cell>
          <cell r="V2638">
            <v>16</v>
          </cell>
        </row>
        <row r="2639">
          <cell r="A2639" t="str">
            <v>s101081</v>
          </cell>
          <cell r="B2639" t="str">
            <v>s</v>
          </cell>
          <cell r="C2639" t="str">
            <v>101081</v>
          </cell>
          <cell r="E2639" t="str">
            <v>КАНТИНЕ МАРИЗА КУОМО ГРАН ФУРОР ДИВИНА КОСТЬЕРА С.Р.Л.</v>
          </cell>
          <cell r="F2639" t="str">
            <v>Фуроре россо (Коста д'Амальфи)</v>
          </cell>
          <cell r="G2639">
            <v>0.75</v>
          </cell>
          <cell r="H2639">
            <v>2015</v>
          </cell>
          <cell r="K2639" t="str">
            <v>Нет</v>
          </cell>
          <cell r="M2639" t="str">
            <v>БУТ</v>
          </cell>
          <cell r="N2639" t="str">
            <v>КРАСНОЕ</v>
          </cell>
          <cell r="O2639">
            <v>13.5</v>
          </cell>
          <cell r="P2639" t="str">
            <v>DOC</v>
          </cell>
          <cell r="Q2639" t="str">
            <v>СУХОЕ</v>
          </cell>
          <cell r="R2639">
            <v>12</v>
          </cell>
          <cell r="S2639" t="str">
            <v>Италия</v>
          </cell>
          <cell r="T2639" t="str">
            <v>Кампания</v>
          </cell>
          <cell r="U2639">
            <v>134</v>
          </cell>
          <cell r="V2639">
            <v>134</v>
          </cell>
        </row>
        <row r="2640">
          <cell r="A2640" t="str">
            <v>s101082</v>
          </cell>
          <cell r="B2640" t="str">
            <v>s</v>
          </cell>
          <cell r="C2640" t="str">
            <v>101082</v>
          </cell>
          <cell r="D2640" t="str">
            <v>ОРИГИНАЛ</v>
          </cell>
          <cell r="E2640" t="str">
            <v>КАНТИНЕ МАРИЗА КУОМО ГРАН ФУРОР ДИВИНА КОСТЬЕРА С.Р.Л.</v>
          </cell>
          <cell r="F2640" t="str">
            <v>Фуроре бьянко Фиордува (Коста д'Амальфи)</v>
          </cell>
          <cell r="G2640">
            <v>0.75</v>
          </cell>
          <cell r="H2640">
            <v>2014</v>
          </cell>
          <cell r="K2640" t="str">
            <v>Нет</v>
          </cell>
          <cell r="M2640" t="str">
            <v>БУТ</v>
          </cell>
          <cell r="N2640" t="str">
            <v>БЕЛОЕ</v>
          </cell>
          <cell r="O2640">
            <v>14</v>
          </cell>
          <cell r="P2640" t="str">
            <v>DOC</v>
          </cell>
          <cell r="Q2640" t="str">
            <v>П/СУХОЕ</v>
          </cell>
          <cell r="R2640">
            <v>6</v>
          </cell>
          <cell r="S2640" t="str">
            <v>Италия</v>
          </cell>
          <cell r="T2640" t="str">
            <v>Кампания</v>
          </cell>
          <cell r="U2640">
            <v>122</v>
          </cell>
          <cell r="V2640">
            <v>122</v>
          </cell>
        </row>
        <row r="2641">
          <cell r="A2641" t="str">
            <v>s101083</v>
          </cell>
          <cell r="B2641" t="str">
            <v>s</v>
          </cell>
          <cell r="C2641" t="str">
            <v>101083</v>
          </cell>
          <cell r="E2641" t="str">
            <v>КАНТИНЕ МАРИЗА КУОМО ГРАН ФУРОР ДИВИНА КОСТЬЕРА С.Р.Л.</v>
          </cell>
          <cell r="F2641" t="str">
            <v>Фуроре ризерва (Коста д'Амальфи)</v>
          </cell>
          <cell r="G2641">
            <v>0.75</v>
          </cell>
          <cell r="H2641">
            <v>2012</v>
          </cell>
          <cell r="K2641" t="str">
            <v>Нет</v>
          </cell>
          <cell r="M2641" t="str">
            <v>БУТ</v>
          </cell>
          <cell r="N2641" t="str">
            <v>КРАСНОЕ</v>
          </cell>
          <cell r="O2641">
            <v>14</v>
          </cell>
          <cell r="P2641" t="str">
            <v>DOC</v>
          </cell>
          <cell r="Q2641" t="str">
            <v>СУХОЕ</v>
          </cell>
          <cell r="R2641" t="str">
            <v>12, 6</v>
          </cell>
          <cell r="S2641" t="str">
            <v>Италия</v>
          </cell>
          <cell r="T2641" t="str">
            <v>Кампания</v>
          </cell>
          <cell r="U2641">
            <v>39</v>
          </cell>
          <cell r="V2641">
            <v>39</v>
          </cell>
        </row>
        <row r="2642">
          <cell r="A2642" t="str">
            <v>s101084</v>
          </cell>
          <cell r="B2642" t="str">
            <v>s</v>
          </cell>
          <cell r="C2642" t="str">
            <v>101084</v>
          </cell>
          <cell r="D2642" t="str">
            <v>ОРИГИНАЛ</v>
          </cell>
          <cell r="E2642" t="str">
            <v>ООО "Агрофирма "Золотая Балка "</v>
          </cell>
          <cell r="F2642" t="str">
            <v>Балаклава Пино Нуар</v>
          </cell>
          <cell r="G2642">
            <v>0.75</v>
          </cell>
          <cell r="H2642">
            <v>0</v>
          </cell>
          <cell r="K2642" t="str">
            <v>Нет</v>
          </cell>
          <cell r="M2642" t="str">
            <v>БУТ</v>
          </cell>
          <cell r="N2642" t="str">
            <v>РОЗОВОЕ</v>
          </cell>
          <cell r="O2642">
            <v>13</v>
          </cell>
          <cell r="Q2642" t="str">
            <v>БРЮТ</v>
          </cell>
          <cell r="R2642">
            <v>6</v>
          </cell>
          <cell r="S2642" t="str">
            <v>РОССИЯ</v>
          </cell>
          <cell r="T2642" t="str">
            <v>Крым</v>
          </cell>
          <cell r="U2642">
            <v>9259</v>
          </cell>
          <cell r="V2642">
            <v>9259</v>
          </cell>
        </row>
        <row r="2643">
          <cell r="A2643" t="str">
            <v>s101085</v>
          </cell>
          <cell r="B2643" t="str">
            <v>s</v>
          </cell>
          <cell r="C2643" t="str">
            <v>101085</v>
          </cell>
          <cell r="D2643" t="str">
            <v>ОРИГИНАЛ</v>
          </cell>
          <cell r="E2643" t="str">
            <v>ООО "Агрофирма "Золотая Балка "</v>
          </cell>
          <cell r="F2643" t="str">
            <v>Балаклава Шардоне</v>
          </cell>
          <cell r="G2643">
            <v>0.75</v>
          </cell>
          <cell r="H2643">
            <v>0</v>
          </cell>
          <cell r="K2643" t="str">
            <v>Нет</v>
          </cell>
          <cell r="M2643" t="str">
            <v>БУТ</v>
          </cell>
          <cell r="N2643" t="str">
            <v>БЕЛОЕ</v>
          </cell>
          <cell r="O2643">
            <v>13</v>
          </cell>
          <cell r="Q2643" t="str">
            <v>БРЮТ</v>
          </cell>
          <cell r="R2643">
            <v>6</v>
          </cell>
          <cell r="S2643" t="str">
            <v>РОССИЯ</v>
          </cell>
          <cell r="T2643" t="str">
            <v>Крым</v>
          </cell>
          <cell r="U2643">
            <v>8867</v>
          </cell>
          <cell r="V2643">
            <v>8867</v>
          </cell>
        </row>
        <row r="2644">
          <cell r="A2644" t="str">
            <v>s101086</v>
          </cell>
          <cell r="B2644" t="str">
            <v>s</v>
          </cell>
          <cell r="C2644" t="str">
            <v>101086</v>
          </cell>
          <cell r="D2644" t="str">
            <v>ОРИГИНАЛ</v>
          </cell>
          <cell r="E2644" t="str">
            <v>ООО "Агрофирма "Золотая Балка "</v>
          </cell>
          <cell r="F2644" t="str">
            <v>Балаклава Мускат</v>
          </cell>
          <cell r="G2644">
            <v>0.75</v>
          </cell>
          <cell r="H2644">
            <v>0</v>
          </cell>
          <cell r="K2644" t="str">
            <v>Нет</v>
          </cell>
          <cell r="M2644" t="str">
            <v>БУТ</v>
          </cell>
          <cell r="N2644" t="str">
            <v>БЕЛОЕ</v>
          </cell>
          <cell r="O2644">
            <v>13</v>
          </cell>
          <cell r="Q2644" t="str">
            <v>П/СЛАДКОЕ</v>
          </cell>
          <cell r="R2644">
            <v>6</v>
          </cell>
          <cell r="S2644" t="str">
            <v>РОССИЯ</v>
          </cell>
          <cell r="T2644" t="str">
            <v>Крым</v>
          </cell>
          <cell r="U2644">
            <v>12668</v>
          </cell>
          <cell r="V2644">
            <v>12668</v>
          </cell>
        </row>
        <row r="2645">
          <cell r="A2645" t="str">
            <v>s101087</v>
          </cell>
          <cell r="B2645" t="str">
            <v>s</v>
          </cell>
          <cell r="C2645" t="str">
            <v>101087</v>
          </cell>
          <cell r="D2645" t="str">
            <v>ОРИГИНАЛ</v>
          </cell>
          <cell r="E2645" t="str">
            <v>ООО "Агрофирма "Золотая Балка "</v>
          </cell>
          <cell r="F2645" t="str">
            <v>Балаклава Брют выдержанное</v>
          </cell>
          <cell r="G2645">
            <v>0.75</v>
          </cell>
          <cell r="H2645">
            <v>0</v>
          </cell>
          <cell r="K2645" t="str">
            <v>Нет</v>
          </cell>
          <cell r="M2645" t="str">
            <v>БУТ</v>
          </cell>
          <cell r="N2645" t="str">
            <v>БЕЛОЕ</v>
          </cell>
          <cell r="O2645">
            <v>13</v>
          </cell>
          <cell r="Q2645" t="str">
            <v>БРЮТ</v>
          </cell>
          <cell r="R2645">
            <v>6</v>
          </cell>
          <cell r="S2645" t="str">
            <v>РОССИЯ</v>
          </cell>
          <cell r="T2645" t="str">
            <v>Крым</v>
          </cell>
          <cell r="U2645">
            <v>9790</v>
          </cell>
          <cell r="V2645">
            <v>9790</v>
          </cell>
        </row>
        <row r="2646">
          <cell r="A2646" t="str">
            <v>s101088</v>
          </cell>
          <cell r="B2646" t="str">
            <v>s</v>
          </cell>
          <cell r="C2646" t="str">
            <v>101088</v>
          </cell>
          <cell r="D2646" t="str">
            <v>ОРИГИНАЛ</v>
          </cell>
          <cell r="E2646" t="str">
            <v>ООО "Агрофирма "Золотая Балка "</v>
          </cell>
          <cell r="F2646" t="str">
            <v>Балаклава Брют Розе выдержанное</v>
          </cell>
          <cell r="G2646">
            <v>0.75</v>
          </cell>
          <cell r="H2646">
            <v>0</v>
          </cell>
          <cell r="K2646" t="str">
            <v>Нет</v>
          </cell>
          <cell r="M2646" t="str">
            <v>БУТ</v>
          </cell>
          <cell r="N2646" t="str">
            <v>РОЗОВОЕ</v>
          </cell>
          <cell r="O2646">
            <v>13</v>
          </cell>
          <cell r="Q2646" t="str">
            <v>БРЮТ</v>
          </cell>
          <cell r="R2646">
            <v>6</v>
          </cell>
          <cell r="S2646" t="str">
            <v>РОССИЯ</v>
          </cell>
          <cell r="T2646" t="str">
            <v>Крым</v>
          </cell>
          <cell r="U2646">
            <v>17763</v>
          </cell>
          <cell r="V2646">
            <v>17763</v>
          </cell>
        </row>
        <row r="2647">
          <cell r="A2647" t="str">
            <v>s101089</v>
          </cell>
          <cell r="B2647" t="str">
            <v>s</v>
          </cell>
          <cell r="C2647" t="str">
            <v>101089</v>
          </cell>
          <cell r="E2647" t="str">
            <v>ФЕУДИ ДИ САН ГРЕГОРИО СОЧИЕТА АГРИКОЛА С.П.А.</v>
          </cell>
          <cell r="F2647" t="str">
            <v>Кутицци Греко ди Туфо</v>
          </cell>
          <cell r="G2647">
            <v>0.75</v>
          </cell>
          <cell r="H2647">
            <v>2015</v>
          </cell>
          <cell r="K2647" t="str">
            <v>Нет</v>
          </cell>
          <cell r="M2647" t="str">
            <v>БУТ</v>
          </cell>
          <cell r="N2647" t="str">
            <v>БЕЛОЕ</v>
          </cell>
          <cell r="O2647">
            <v>13</v>
          </cell>
          <cell r="P2647" t="str">
            <v>DOCG</v>
          </cell>
          <cell r="Q2647" t="str">
            <v>СУХОЕ</v>
          </cell>
          <cell r="R2647" t="str">
            <v>6, 600</v>
          </cell>
          <cell r="S2647" t="str">
            <v>Италия</v>
          </cell>
          <cell r="T2647" t="str">
            <v>Кампания</v>
          </cell>
          <cell r="U2647">
            <v>93</v>
          </cell>
          <cell r="V2647">
            <v>93</v>
          </cell>
        </row>
        <row r="2648">
          <cell r="A2648" t="str">
            <v>s101090</v>
          </cell>
          <cell r="B2648" t="str">
            <v>s</v>
          </cell>
          <cell r="C2648" t="str">
            <v>101090</v>
          </cell>
          <cell r="E2648" t="str">
            <v>ФЕУДИ ДИ САН ГРЕГОРИО СОЧИЕТА АГРИКОЛА С.П.А.</v>
          </cell>
          <cell r="F2648" t="str">
            <v>Лакрима Кристи дель Везувио</v>
          </cell>
          <cell r="G2648">
            <v>0.75</v>
          </cell>
          <cell r="H2648">
            <v>2015</v>
          </cell>
          <cell r="K2648" t="str">
            <v>Нет</v>
          </cell>
          <cell r="M2648" t="str">
            <v>БУТ</v>
          </cell>
          <cell r="N2648" t="str">
            <v>БЕЛОЕ</v>
          </cell>
          <cell r="O2648">
            <v>13</v>
          </cell>
          <cell r="P2648" t="str">
            <v>DOC</v>
          </cell>
          <cell r="Q2648" t="str">
            <v>СУХОЕ</v>
          </cell>
          <cell r="R2648" t="str">
            <v>6, 600</v>
          </cell>
          <cell r="S2648" t="str">
            <v>Италия</v>
          </cell>
          <cell r="T2648" t="str">
            <v>Кампания</v>
          </cell>
          <cell r="U2648">
            <v>218</v>
          </cell>
          <cell r="V2648">
            <v>218</v>
          </cell>
        </row>
        <row r="2649">
          <cell r="A2649" t="str">
            <v>s101094</v>
          </cell>
          <cell r="B2649" t="str">
            <v>s</v>
          </cell>
          <cell r="C2649" t="str">
            <v>101094</v>
          </cell>
          <cell r="E2649" t="str">
            <v>Бодегас Финка Нуэва С.Л.У.</v>
          </cell>
          <cell r="F2649" t="str">
            <v>Финка Нуэва Росадо (Риоха)</v>
          </cell>
          <cell r="G2649">
            <v>0.75</v>
          </cell>
          <cell r="H2649">
            <v>2015</v>
          </cell>
          <cell r="K2649" t="str">
            <v>Нет</v>
          </cell>
          <cell r="M2649" t="str">
            <v>БУТ</v>
          </cell>
          <cell r="N2649" t="str">
            <v>РОЗОВОЕ</v>
          </cell>
          <cell r="O2649">
            <v>13.5</v>
          </cell>
          <cell r="P2649" t="str">
            <v>DOC</v>
          </cell>
          <cell r="Q2649" t="str">
            <v>СУХОЕ</v>
          </cell>
          <cell r="R2649">
            <v>6</v>
          </cell>
          <cell r="S2649" t="str">
            <v>Испания</v>
          </cell>
          <cell r="T2649" t="str">
            <v>Риоха</v>
          </cell>
          <cell r="U2649">
            <v>104</v>
          </cell>
          <cell r="V2649">
            <v>104</v>
          </cell>
        </row>
        <row r="2650">
          <cell r="A2650" t="str">
            <v>s101096</v>
          </cell>
          <cell r="B2650" t="str">
            <v>s</v>
          </cell>
          <cell r="C2650" t="str">
            <v>101096</v>
          </cell>
          <cell r="E2650" t="str">
            <v>Мезон Бушар Пэр э Фис САС</v>
          </cell>
          <cell r="F2650" t="str">
            <v>Мерсо ле Клу</v>
          </cell>
          <cell r="G2650">
            <v>0.375</v>
          </cell>
          <cell r="H2650">
            <v>2014</v>
          </cell>
          <cell r="K2650" t="str">
            <v>Нет</v>
          </cell>
          <cell r="M2650" t="str">
            <v>БУТ</v>
          </cell>
          <cell r="N2650" t="str">
            <v>БЕЛОЕ</v>
          </cell>
          <cell r="O2650">
            <v>13</v>
          </cell>
          <cell r="P2650" t="str">
            <v>AOC</v>
          </cell>
          <cell r="Q2650" t="str">
            <v>СУХОЕ</v>
          </cell>
          <cell r="R2650" t="str">
            <v>6, 12</v>
          </cell>
          <cell r="S2650" t="str">
            <v>Франция</v>
          </cell>
          <cell r="T2650" t="str">
            <v>Бургундия</v>
          </cell>
          <cell r="U2650">
            <v>0</v>
          </cell>
          <cell r="V2650">
            <v>0</v>
          </cell>
        </row>
        <row r="2651">
          <cell r="A2651" t="str">
            <v>s101115</v>
          </cell>
          <cell r="B2651" t="str">
            <v>s</v>
          </cell>
          <cell r="C2651" t="str">
            <v>101115</v>
          </cell>
          <cell r="E2651" t="str">
            <v>Бодегас Гран Феудо СЛ</v>
          </cell>
          <cell r="F2651" t="str">
            <v>Гран Феудо Шардоне</v>
          </cell>
          <cell r="G2651">
            <v>0.75</v>
          </cell>
          <cell r="H2651">
            <v>2015</v>
          </cell>
          <cell r="K2651" t="str">
            <v>Нет</v>
          </cell>
          <cell r="M2651" t="str">
            <v>БУТ</v>
          </cell>
          <cell r="N2651" t="str">
            <v>БЕЛОЕ</v>
          </cell>
          <cell r="O2651">
            <v>13</v>
          </cell>
          <cell r="P2651" t="str">
            <v>DO</v>
          </cell>
          <cell r="Q2651" t="str">
            <v>СУХОЕ</v>
          </cell>
          <cell r="R2651" t="str">
            <v>6, 600</v>
          </cell>
          <cell r="S2651" t="str">
            <v>Испания</v>
          </cell>
          <cell r="T2651" t="str">
            <v>Наварра</v>
          </cell>
          <cell r="U2651">
            <v>999</v>
          </cell>
          <cell r="V2651">
            <v>999</v>
          </cell>
        </row>
        <row r="2652">
          <cell r="A2652" t="str">
            <v>s101124</v>
          </cell>
          <cell r="B2652" t="str">
            <v>s</v>
          </cell>
          <cell r="C2652" t="str">
            <v>101124</v>
          </cell>
          <cell r="E2652" t="str">
            <v>Водопивец ди Водопивец Паоло</v>
          </cell>
          <cell r="F2652" t="str">
            <v>Витовска (Венеция Джулия)</v>
          </cell>
          <cell r="G2652">
            <v>0.75</v>
          </cell>
          <cell r="H2652">
            <v>2011</v>
          </cell>
          <cell r="K2652" t="str">
            <v>Нет</v>
          </cell>
          <cell r="M2652" t="str">
            <v>БУТ</v>
          </cell>
          <cell r="N2652" t="str">
            <v>БЕЛОЕ</v>
          </cell>
          <cell r="O2652">
            <v>12.5</v>
          </cell>
          <cell r="P2652" t="str">
            <v>IGT</v>
          </cell>
          <cell r="Q2652" t="str">
            <v>СУХОЕ</v>
          </cell>
          <cell r="R2652" t="str">
            <v>6, 456</v>
          </cell>
          <cell r="S2652" t="str">
            <v>Италия</v>
          </cell>
          <cell r="T2652" t="str">
            <v>Фриули</v>
          </cell>
          <cell r="U2652">
            <v>3</v>
          </cell>
          <cell r="V2652">
            <v>3</v>
          </cell>
        </row>
        <row r="2653">
          <cell r="A2653" t="str">
            <v>s101125</v>
          </cell>
          <cell r="B2653" t="str">
            <v>s</v>
          </cell>
          <cell r="C2653" t="str">
            <v>101125</v>
          </cell>
          <cell r="E2653" t="str">
            <v>ДЖАКОЗА БРУНО энд Ко. САС</v>
          </cell>
          <cell r="F2653" t="str">
            <v>Роеро Арнеис</v>
          </cell>
          <cell r="G2653">
            <v>0.75</v>
          </cell>
          <cell r="H2653">
            <v>2015</v>
          </cell>
          <cell r="K2653" t="str">
            <v>Нет</v>
          </cell>
          <cell r="M2653" t="str">
            <v>БУТ</v>
          </cell>
          <cell r="N2653" t="str">
            <v>БЕЛОЕ</v>
          </cell>
          <cell r="O2653">
            <v>13.5</v>
          </cell>
          <cell r="P2653" t="str">
            <v>DOCG</v>
          </cell>
          <cell r="Q2653" t="str">
            <v>СУХОЕ</v>
          </cell>
          <cell r="R2653" t="str">
            <v>12, 3, 6, 480</v>
          </cell>
          <cell r="S2653" t="str">
            <v>Италия</v>
          </cell>
          <cell r="T2653" t="str">
            <v>Пьемонт</v>
          </cell>
          <cell r="U2653">
            <v>120</v>
          </cell>
          <cell r="V2653">
            <v>120</v>
          </cell>
        </row>
        <row r="2654">
          <cell r="A2654" t="str">
            <v>s101126</v>
          </cell>
          <cell r="B2654" t="str">
            <v>s</v>
          </cell>
          <cell r="C2654" t="str">
            <v>101126</v>
          </cell>
          <cell r="E2654" t="str">
            <v>ДЖАКОЗА БРУНО энд Ко. САС</v>
          </cell>
          <cell r="F2654" t="str">
            <v>Барбера д'Альба</v>
          </cell>
          <cell r="G2654">
            <v>0.75</v>
          </cell>
          <cell r="H2654">
            <v>2014</v>
          </cell>
          <cell r="K2654" t="str">
            <v>Нет</v>
          </cell>
          <cell r="M2654" t="str">
            <v>БУТ</v>
          </cell>
          <cell r="N2654" t="str">
            <v>КРАСНОЕ</v>
          </cell>
          <cell r="O2654">
            <v>14</v>
          </cell>
          <cell r="P2654" t="str">
            <v>DOC</v>
          </cell>
          <cell r="Q2654" t="str">
            <v>СУХОЕ</v>
          </cell>
          <cell r="R2654" t="str">
            <v>12, 6</v>
          </cell>
          <cell r="S2654" t="str">
            <v>Италия</v>
          </cell>
          <cell r="T2654" t="str">
            <v>Пьемонт</v>
          </cell>
          <cell r="U2654">
            <v>78</v>
          </cell>
          <cell r="V2654">
            <v>78</v>
          </cell>
        </row>
        <row r="2655">
          <cell r="A2655" t="str">
            <v>s101130</v>
          </cell>
          <cell r="B2655" t="str">
            <v>s</v>
          </cell>
          <cell r="C2655" t="str">
            <v>101130</v>
          </cell>
          <cell r="E2655" t="str">
            <v>АДЗЬЕНДА АГРИКОЛА ФАЛЛЕТТО ДИ ДЖАКОЗА БРУНО</v>
          </cell>
          <cell r="F2655" t="str">
            <v>Барбареско Азили</v>
          </cell>
          <cell r="G2655">
            <v>0.75</v>
          </cell>
          <cell r="H2655">
            <v>2012</v>
          </cell>
          <cell r="K2655" t="str">
            <v>Нет</v>
          </cell>
          <cell r="M2655" t="str">
            <v>БУТ</v>
          </cell>
          <cell r="N2655" t="str">
            <v>КРАСНОЕ</v>
          </cell>
          <cell r="O2655">
            <v>14.5</v>
          </cell>
          <cell r="P2655" t="str">
            <v>DOCG</v>
          </cell>
          <cell r="Q2655" t="str">
            <v>СУХОЕ</v>
          </cell>
          <cell r="R2655">
            <v>6</v>
          </cell>
          <cell r="S2655" t="str">
            <v>Италия</v>
          </cell>
          <cell r="T2655" t="str">
            <v>Пьемонт</v>
          </cell>
          <cell r="U2655">
            <v>39</v>
          </cell>
          <cell r="V2655">
            <v>39</v>
          </cell>
        </row>
        <row r="2656">
          <cell r="A2656" t="str">
            <v>s101131</v>
          </cell>
          <cell r="B2656" t="str">
            <v>s</v>
          </cell>
          <cell r="C2656" t="str">
            <v>101131</v>
          </cell>
          <cell r="E2656" t="str">
            <v>АДЗЬЕНДА АГРИКОЛА ФАЛЛЕТТО ДИ ДЖАКОЗА БРУНО</v>
          </cell>
          <cell r="F2656" t="str">
            <v>Барбареско Азили Ризерва</v>
          </cell>
          <cell r="G2656">
            <v>0.75</v>
          </cell>
          <cell r="H2656">
            <v>2011</v>
          </cell>
          <cell r="K2656" t="str">
            <v>Нет</v>
          </cell>
          <cell r="M2656" t="str">
            <v>БУТ</v>
          </cell>
          <cell r="N2656" t="str">
            <v>КРАСНОЕ</v>
          </cell>
          <cell r="O2656">
            <v>14.5</v>
          </cell>
          <cell r="P2656" t="str">
            <v>DOCG</v>
          </cell>
          <cell r="Q2656" t="str">
            <v>СУХОЕ</v>
          </cell>
          <cell r="R2656">
            <v>6</v>
          </cell>
          <cell r="S2656" t="str">
            <v>Италия</v>
          </cell>
          <cell r="T2656" t="str">
            <v>Пьемонт</v>
          </cell>
          <cell r="U2656">
            <v>51</v>
          </cell>
          <cell r="V2656">
            <v>51</v>
          </cell>
        </row>
        <row r="2657">
          <cell r="A2657" t="str">
            <v>s101132</v>
          </cell>
          <cell r="B2657" t="str">
            <v>s</v>
          </cell>
          <cell r="C2657" t="str">
            <v>101132</v>
          </cell>
          <cell r="E2657" t="str">
            <v>АДЗЬЕНДА АГРИКОЛА ФАЛЛЕТТО ДИ ДЖАКОЗА БРУНО</v>
          </cell>
          <cell r="F2657" t="str">
            <v>Бароло Фаллетто</v>
          </cell>
          <cell r="G2657">
            <v>0.75</v>
          </cell>
          <cell r="H2657">
            <v>2012</v>
          </cell>
          <cell r="K2657" t="str">
            <v>Нет</v>
          </cell>
          <cell r="M2657" t="str">
            <v>БУТ</v>
          </cell>
          <cell r="N2657" t="str">
            <v>КРАСНОЕ</v>
          </cell>
          <cell r="O2657">
            <v>14.5</v>
          </cell>
          <cell r="P2657" t="str">
            <v>DOCG</v>
          </cell>
          <cell r="Q2657" t="str">
            <v>СУХОЕ</v>
          </cell>
          <cell r="R2657" t="str">
            <v>5, 6</v>
          </cell>
          <cell r="S2657" t="str">
            <v>Италия</v>
          </cell>
          <cell r="T2657" t="str">
            <v>Пьемонт</v>
          </cell>
          <cell r="U2657">
            <v>56</v>
          </cell>
          <cell r="V2657">
            <v>56</v>
          </cell>
        </row>
        <row r="2658">
          <cell r="A2658" t="str">
            <v>s101133</v>
          </cell>
          <cell r="B2658" t="str">
            <v>s</v>
          </cell>
          <cell r="C2658" t="str">
            <v>101133</v>
          </cell>
          <cell r="F2658" t="str">
            <v>Атамиск ассамбляж</v>
          </cell>
          <cell r="G2658">
            <v>0.75</v>
          </cell>
          <cell r="H2658">
            <v>2010</v>
          </cell>
          <cell r="K2658" t="str">
            <v>Нет</v>
          </cell>
          <cell r="M2658" t="str">
            <v>БУТ</v>
          </cell>
          <cell r="N2658" t="str">
            <v>КРАСНОЕ</v>
          </cell>
          <cell r="O2658">
            <v>15.5</v>
          </cell>
          <cell r="Q2658" t="str">
            <v>СУХОЕ</v>
          </cell>
          <cell r="R2658" t="str">
            <v>6, 12</v>
          </cell>
          <cell r="S2658" t="str">
            <v>Аргентина</v>
          </cell>
          <cell r="U2658">
            <v>36</v>
          </cell>
          <cell r="V2658">
            <v>36</v>
          </cell>
        </row>
        <row r="2659">
          <cell r="A2659" t="str">
            <v>s101134</v>
          </cell>
          <cell r="B2659" t="str">
            <v>s</v>
          </cell>
          <cell r="C2659" t="str">
            <v>101134</v>
          </cell>
          <cell r="F2659" t="str">
            <v>Зёль пино Гриджо</v>
          </cell>
          <cell r="G2659">
            <v>0.75</v>
          </cell>
          <cell r="H2659">
            <v>2012</v>
          </cell>
          <cell r="K2659" t="str">
            <v>Нет</v>
          </cell>
          <cell r="M2659" t="str">
            <v>БУТ</v>
          </cell>
          <cell r="N2659" t="str">
            <v>БЕЛОЕ</v>
          </cell>
          <cell r="O2659">
            <v>14</v>
          </cell>
          <cell r="Q2659" t="str">
            <v>СУХОЕ</v>
          </cell>
          <cell r="R2659" t="str">
            <v>6, 12</v>
          </cell>
          <cell r="S2659" t="str">
            <v>Италия</v>
          </cell>
          <cell r="T2659" t="str">
            <v>Трентино Альто-Адидже</v>
          </cell>
          <cell r="U2659">
            <v>136</v>
          </cell>
          <cell r="V2659">
            <v>136</v>
          </cell>
        </row>
        <row r="2660">
          <cell r="A2660" t="str">
            <v>s101135</v>
          </cell>
          <cell r="B2660" t="str">
            <v>s</v>
          </cell>
          <cell r="C2660" t="str">
            <v>101135</v>
          </cell>
          <cell r="F2660" t="str">
            <v>Варвара Болгери Док Россо</v>
          </cell>
          <cell r="G2660">
            <v>0.375</v>
          </cell>
          <cell r="H2660">
            <v>2011</v>
          </cell>
          <cell r="K2660" t="str">
            <v>Нет</v>
          </cell>
          <cell r="M2660" t="str">
            <v>БУТ</v>
          </cell>
          <cell r="N2660" t="str">
            <v>КРАСНОЕ</v>
          </cell>
          <cell r="O2660">
            <v>14.5</v>
          </cell>
          <cell r="Q2660" t="str">
            <v>СУХОЕ</v>
          </cell>
          <cell r="R2660" t="str">
            <v>6, 12</v>
          </cell>
          <cell r="S2660" t="str">
            <v>Италия</v>
          </cell>
          <cell r="T2660" t="str">
            <v>Тоскана</v>
          </cell>
          <cell r="U2660">
            <v>52</v>
          </cell>
          <cell r="V2660">
            <v>52</v>
          </cell>
        </row>
        <row r="2661">
          <cell r="A2661" t="str">
            <v>s101136</v>
          </cell>
          <cell r="B2661" t="str">
            <v>s</v>
          </cell>
          <cell r="C2661" t="str">
            <v>101136</v>
          </cell>
          <cell r="F2661" t="str">
            <v>Вилла Кьоприс пино Гриджо</v>
          </cell>
          <cell r="G2661">
            <v>0.75</v>
          </cell>
          <cell r="H2661">
            <v>2013</v>
          </cell>
          <cell r="K2661" t="str">
            <v>Нет</v>
          </cell>
          <cell r="M2661" t="str">
            <v>БУТ</v>
          </cell>
          <cell r="N2661" t="str">
            <v>БЕЛОЕ</v>
          </cell>
          <cell r="O2661">
            <v>12</v>
          </cell>
          <cell r="Q2661" t="str">
            <v>П/СУХОЕ</v>
          </cell>
          <cell r="R2661" t="str">
            <v>6, 12</v>
          </cell>
          <cell r="S2661" t="str">
            <v>Италия</v>
          </cell>
          <cell r="T2661" t="str">
            <v>Фриули</v>
          </cell>
          <cell r="U2661">
            <v>284</v>
          </cell>
          <cell r="V2661">
            <v>284</v>
          </cell>
        </row>
        <row r="2662">
          <cell r="A2662" t="str">
            <v>s101137</v>
          </cell>
          <cell r="B2662" t="str">
            <v>s</v>
          </cell>
          <cell r="C2662" t="str">
            <v>101137</v>
          </cell>
          <cell r="F2662" t="str">
            <v>Вилла Кьоприс Совиньон Блан</v>
          </cell>
          <cell r="G2662">
            <v>0.75</v>
          </cell>
          <cell r="H2662">
            <v>2013</v>
          </cell>
          <cell r="K2662" t="str">
            <v>Нет</v>
          </cell>
          <cell r="M2662" t="str">
            <v>БУТ</v>
          </cell>
          <cell r="N2662" t="str">
            <v>БЕЛОЕ</v>
          </cell>
          <cell r="O2662">
            <v>12</v>
          </cell>
          <cell r="Q2662" t="str">
            <v>СУХОЕ</v>
          </cell>
          <cell r="R2662" t="str">
            <v>6, 12</v>
          </cell>
          <cell r="S2662" t="str">
            <v>Италия</v>
          </cell>
          <cell r="T2662" t="str">
            <v>Фриули</v>
          </cell>
          <cell r="U2662">
            <v>264</v>
          </cell>
          <cell r="V2662">
            <v>264</v>
          </cell>
        </row>
        <row r="2663">
          <cell r="A2663" t="str">
            <v>s101138</v>
          </cell>
          <cell r="B2663" t="str">
            <v>s</v>
          </cell>
          <cell r="C2663" t="str">
            <v>101138</v>
          </cell>
          <cell r="F2663" t="str">
            <v>Дзиполо Марке Россо ИГП</v>
          </cell>
          <cell r="G2663">
            <v>0.75</v>
          </cell>
          <cell r="H2663">
            <v>2009</v>
          </cell>
          <cell r="K2663" t="str">
            <v>Нет</v>
          </cell>
          <cell r="M2663" t="str">
            <v>БУТ</v>
          </cell>
          <cell r="N2663" t="str">
            <v>КРАСНОЕ</v>
          </cell>
          <cell r="O2663">
            <v>14.5</v>
          </cell>
          <cell r="Q2663" t="str">
            <v>СУХОЕ</v>
          </cell>
          <cell r="R2663" t="str">
            <v>6, 12</v>
          </cell>
          <cell r="S2663" t="str">
            <v>Италия</v>
          </cell>
          <cell r="T2663" t="str">
            <v>Марке</v>
          </cell>
          <cell r="U2663">
            <v>17</v>
          </cell>
          <cell r="V2663">
            <v>17</v>
          </cell>
        </row>
        <row r="2664">
          <cell r="A2664" t="str">
            <v>s101139</v>
          </cell>
          <cell r="B2664" t="str">
            <v>s</v>
          </cell>
          <cell r="C2664" t="str">
            <v>101139</v>
          </cell>
          <cell r="F2664" t="str">
            <v>камп Грос Мартиненга Барбареско</v>
          </cell>
          <cell r="G2664">
            <v>0.75</v>
          </cell>
          <cell r="H2664">
            <v>2003</v>
          </cell>
          <cell r="K2664" t="str">
            <v>Нет</v>
          </cell>
          <cell r="M2664" t="str">
            <v>БУТ</v>
          </cell>
          <cell r="N2664" t="str">
            <v>КРАСНОЕ</v>
          </cell>
          <cell r="O2664">
            <v>14.5</v>
          </cell>
          <cell r="Q2664" t="str">
            <v>СУХОЕ</v>
          </cell>
          <cell r="R2664" t="str">
            <v>6, 12</v>
          </cell>
          <cell r="S2664" t="str">
            <v>Италия</v>
          </cell>
          <cell r="T2664" t="str">
            <v>Пьемонт</v>
          </cell>
          <cell r="U2664">
            <v>4</v>
          </cell>
          <cell r="V2664">
            <v>4</v>
          </cell>
        </row>
        <row r="2665">
          <cell r="A2665" t="str">
            <v>s101141</v>
          </cell>
          <cell r="B2665" t="str">
            <v>s</v>
          </cell>
          <cell r="C2665" t="str">
            <v>101141</v>
          </cell>
          <cell r="F2665" t="str">
            <v>Кастелло ди Болгери ДОК Болгери Суперьоре россо</v>
          </cell>
          <cell r="G2665">
            <v>0.375</v>
          </cell>
          <cell r="H2665">
            <v>2010</v>
          </cell>
          <cell r="K2665" t="str">
            <v>Нет</v>
          </cell>
          <cell r="M2665" t="str">
            <v>БУТ</v>
          </cell>
          <cell r="N2665" t="str">
            <v>КРАСНОЕ</v>
          </cell>
          <cell r="O2665">
            <v>14.5</v>
          </cell>
          <cell r="Q2665" t="str">
            <v>СУХОЕ</v>
          </cell>
          <cell r="R2665">
            <v>12</v>
          </cell>
          <cell r="S2665" t="str">
            <v>Италия</v>
          </cell>
          <cell r="T2665" t="str">
            <v>Тоскана</v>
          </cell>
          <cell r="U2665">
            <v>40</v>
          </cell>
          <cell r="V2665">
            <v>40</v>
          </cell>
        </row>
        <row r="2666">
          <cell r="A2666" t="str">
            <v>s101142</v>
          </cell>
          <cell r="B2666" t="str">
            <v>s</v>
          </cell>
          <cell r="C2666" t="str">
            <v>101142</v>
          </cell>
          <cell r="F2666" t="str">
            <v>Кастелло ди Болгери ДОК Болгери Суперьоре россо</v>
          </cell>
          <cell r="G2666">
            <v>0.75</v>
          </cell>
          <cell r="H2666">
            <v>2006</v>
          </cell>
          <cell r="K2666" t="str">
            <v>Нет</v>
          </cell>
          <cell r="M2666" t="str">
            <v>БУТ</v>
          </cell>
          <cell r="N2666" t="str">
            <v>КРАСНОЕ</v>
          </cell>
          <cell r="O2666">
            <v>14.5</v>
          </cell>
          <cell r="Q2666" t="str">
            <v>СУХОЕ</v>
          </cell>
          <cell r="R2666" t="str">
            <v>6, 12</v>
          </cell>
          <cell r="S2666" t="str">
            <v>Италия</v>
          </cell>
          <cell r="T2666" t="str">
            <v>Тоскана</v>
          </cell>
          <cell r="U2666">
            <v>122</v>
          </cell>
          <cell r="V2666">
            <v>14</v>
          </cell>
        </row>
        <row r="2667">
          <cell r="A2667" t="str">
            <v>s101143</v>
          </cell>
          <cell r="B2667" t="str">
            <v>s</v>
          </cell>
          <cell r="C2667" t="str">
            <v>101143</v>
          </cell>
          <cell r="F2667" t="str">
            <v>Ла Фабризериа Амароне делла Вальполичелла ДОК Классико</v>
          </cell>
          <cell r="G2667">
            <v>0.75</v>
          </cell>
          <cell r="H2667">
            <v>2007</v>
          </cell>
          <cell r="K2667" t="str">
            <v>Нет</v>
          </cell>
          <cell r="M2667" t="str">
            <v>БУТ</v>
          </cell>
          <cell r="N2667" t="str">
            <v>КРАСНОЕ</v>
          </cell>
          <cell r="O2667">
            <v>15.5</v>
          </cell>
          <cell r="Q2667" t="str">
            <v>СУХОЕ</v>
          </cell>
          <cell r="R2667" t="str">
            <v>6, 12</v>
          </cell>
          <cell r="S2667" t="str">
            <v>Италия</v>
          </cell>
          <cell r="T2667" t="str">
            <v>Венето</v>
          </cell>
          <cell r="U2667">
            <v>3</v>
          </cell>
          <cell r="V2667">
            <v>3</v>
          </cell>
        </row>
        <row r="2668">
          <cell r="A2668" t="str">
            <v>s101144</v>
          </cell>
          <cell r="B2668" t="str">
            <v>s</v>
          </cell>
          <cell r="C2668" t="str">
            <v>101144</v>
          </cell>
          <cell r="F2668" t="str">
            <v>Ливон Пино Гриджо</v>
          </cell>
          <cell r="G2668">
            <v>0.75</v>
          </cell>
          <cell r="H2668">
            <v>2013</v>
          </cell>
          <cell r="K2668" t="str">
            <v>Нет</v>
          </cell>
          <cell r="M2668" t="str">
            <v>БУТ</v>
          </cell>
          <cell r="N2668" t="str">
            <v>БЕЛОЕ</v>
          </cell>
          <cell r="O2668">
            <v>12.5</v>
          </cell>
          <cell r="Q2668" t="str">
            <v>СУХОЕ</v>
          </cell>
          <cell r="R2668" t="str">
            <v>6, 12</v>
          </cell>
          <cell r="S2668" t="str">
            <v>Италия</v>
          </cell>
          <cell r="T2668" t="str">
            <v>Фриули</v>
          </cell>
          <cell r="U2668">
            <v>382</v>
          </cell>
          <cell r="V2668">
            <v>382</v>
          </cell>
        </row>
        <row r="2669">
          <cell r="A2669" t="str">
            <v>s101145</v>
          </cell>
          <cell r="B2669" t="str">
            <v>s</v>
          </cell>
          <cell r="C2669" t="str">
            <v>101145</v>
          </cell>
          <cell r="F2669" t="str">
            <v>Маломбра Изола деи Нураги ИГТ</v>
          </cell>
          <cell r="G2669">
            <v>0.75</v>
          </cell>
          <cell r="H2669">
            <v>2009</v>
          </cell>
          <cell r="K2669" t="str">
            <v>Нет</v>
          </cell>
          <cell r="M2669" t="str">
            <v>БУТ</v>
          </cell>
          <cell r="N2669" t="str">
            <v>КРАСНОЕ</v>
          </cell>
          <cell r="O2669">
            <v>14</v>
          </cell>
          <cell r="Q2669" t="str">
            <v>СУХОЕ</v>
          </cell>
          <cell r="R2669" t="str">
            <v>6, 12</v>
          </cell>
          <cell r="S2669" t="str">
            <v>Италия</v>
          </cell>
          <cell r="T2669" t="str">
            <v>Сардиния</v>
          </cell>
          <cell r="U2669">
            <v>17</v>
          </cell>
          <cell r="V2669">
            <v>17</v>
          </cell>
        </row>
        <row r="2670">
          <cell r="A2670" t="str">
            <v>s101146</v>
          </cell>
          <cell r="B2670" t="str">
            <v>s</v>
          </cell>
          <cell r="C2670" t="str">
            <v>101146</v>
          </cell>
          <cell r="F2670" t="str">
            <v>Бароло ДОКГ Винья Каппелла Ди С.Стефано</v>
          </cell>
          <cell r="G2670">
            <v>0.75</v>
          </cell>
          <cell r="H2670">
            <v>2005</v>
          </cell>
          <cell r="K2670" t="str">
            <v>Нет</v>
          </cell>
          <cell r="M2670" t="str">
            <v>БУТ</v>
          </cell>
          <cell r="N2670" t="str">
            <v>КРАСНОЕ</v>
          </cell>
          <cell r="O2670">
            <v>14</v>
          </cell>
          <cell r="Q2670" t="str">
            <v>СУХОЕ</v>
          </cell>
          <cell r="R2670" t="str">
            <v>6, 12</v>
          </cell>
          <cell r="S2670" t="str">
            <v>Италия</v>
          </cell>
          <cell r="T2670" t="str">
            <v>Пьемонт</v>
          </cell>
          <cell r="U2670">
            <v>3</v>
          </cell>
          <cell r="V2670">
            <v>3</v>
          </cell>
        </row>
        <row r="2671">
          <cell r="A2671" t="str">
            <v>s101147</v>
          </cell>
          <cell r="B2671" t="str">
            <v>s</v>
          </cell>
          <cell r="C2671" t="str">
            <v>101147</v>
          </cell>
          <cell r="F2671" t="str">
            <v>Бароло ДОКГ Винья Каппелла Ди С.Стефано</v>
          </cell>
          <cell r="G2671">
            <v>0.75</v>
          </cell>
          <cell r="H2671">
            <v>2006</v>
          </cell>
          <cell r="K2671" t="str">
            <v>Нет</v>
          </cell>
          <cell r="M2671" t="str">
            <v>БУТ</v>
          </cell>
          <cell r="N2671" t="str">
            <v>КРАСНОЕ</v>
          </cell>
          <cell r="O2671">
            <v>14.5</v>
          </cell>
          <cell r="Q2671" t="str">
            <v>СУХОЕ</v>
          </cell>
          <cell r="R2671" t="str">
            <v>6, 12</v>
          </cell>
          <cell r="S2671" t="str">
            <v>Италия</v>
          </cell>
          <cell r="T2671" t="str">
            <v>Пьемонт</v>
          </cell>
          <cell r="U2671">
            <v>3</v>
          </cell>
          <cell r="V2671">
            <v>0</v>
          </cell>
        </row>
        <row r="2672">
          <cell r="A2672" t="str">
            <v>s101148</v>
          </cell>
          <cell r="B2672" t="str">
            <v>s</v>
          </cell>
          <cell r="C2672" t="str">
            <v>101148</v>
          </cell>
          <cell r="F2672" t="str">
            <v>Бароло ДОКГ  Рокке</v>
          </cell>
          <cell r="G2672">
            <v>0.75</v>
          </cell>
          <cell r="H2672">
            <v>2008</v>
          </cell>
          <cell r="K2672" t="str">
            <v>Нет</v>
          </cell>
          <cell r="M2672" t="str">
            <v>БУТ</v>
          </cell>
          <cell r="N2672" t="str">
            <v>КРАСНОЕ</v>
          </cell>
          <cell r="O2672">
            <v>14.5</v>
          </cell>
          <cell r="Q2672" t="str">
            <v>СУХОЕ</v>
          </cell>
          <cell r="R2672">
            <v>6</v>
          </cell>
          <cell r="S2672" t="str">
            <v>Италия</v>
          </cell>
          <cell r="T2672" t="str">
            <v>Пьемонт</v>
          </cell>
          <cell r="U2672">
            <v>19</v>
          </cell>
          <cell r="V2672">
            <v>19</v>
          </cell>
        </row>
        <row r="2673">
          <cell r="A2673" t="str">
            <v>s101149</v>
          </cell>
          <cell r="B2673" t="str">
            <v>s</v>
          </cell>
          <cell r="C2673" t="str">
            <v>101149</v>
          </cell>
          <cell r="F2673" t="str">
            <v>Мартиненга Барбареско ДОКГ</v>
          </cell>
          <cell r="G2673">
            <v>0.75</v>
          </cell>
          <cell r="H2673">
            <v>2008</v>
          </cell>
          <cell r="K2673" t="str">
            <v>Нет</v>
          </cell>
          <cell r="M2673" t="str">
            <v>БУТ</v>
          </cell>
          <cell r="N2673" t="str">
            <v>КРАСНОЕ</v>
          </cell>
          <cell r="O2673">
            <v>14.5</v>
          </cell>
          <cell r="Q2673" t="str">
            <v>СУХОЕ</v>
          </cell>
          <cell r="R2673" t="str">
            <v>6, 12</v>
          </cell>
          <cell r="S2673" t="str">
            <v>Италия</v>
          </cell>
          <cell r="T2673" t="str">
            <v>Пьемонт</v>
          </cell>
          <cell r="U2673">
            <v>3</v>
          </cell>
          <cell r="V2673">
            <v>3</v>
          </cell>
        </row>
        <row r="2674">
          <cell r="A2674" t="str">
            <v>s101152</v>
          </cell>
          <cell r="B2674" t="str">
            <v>s</v>
          </cell>
          <cell r="C2674" t="str">
            <v>101152</v>
          </cell>
          <cell r="F2674" t="str">
            <v>Шардонне Ланге ДОК Л`Анжелика</v>
          </cell>
          <cell r="G2674">
            <v>0.75</v>
          </cell>
          <cell r="H2674">
            <v>2009</v>
          </cell>
          <cell r="K2674" t="str">
            <v>Нет</v>
          </cell>
          <cell r="M2674" t="str">
            <v>БУТ</v>
          </cell>
          <cell r="N2674" t="str">
            <v>БЕЛОЕ</v>
          </cell>
          <cell r="O2674">
            <v>14</v>
          </cell>
          <cell r="Q2674" t="str">
            <v>СУХОЕ</v>
          </cell>
          <cell r="R2674" t="str">
            <v>6, 12</v>
          </cell>
          <cell r="S2674" t="str">
            <v>Италия</v>
          </cell>
          <cell r="T2674" t="str">
            <v>Пьемонт</v>
          </cell>
          <cell r="U2674">
            <v>29</v>
          </cell>
          <cell r="V2674">
            <v>29</v>
          </cell>
        </row>
        <row r="2675">
          <cell r="A2675" t="str">
            <v>s101154</v>
          </cell>
          <cell r="B2675" t="str">
            <v>s</v>
          </cell>
          <cell r="C2675" t="str">
            <v>101154</v>
          </cell>
          <cell r="F2675" t="str">
            <v>Петит Гиро</v>
          </cell>
          <cell r="G2675">
            <v>0.75</v>
          </cell>
          <cell r="H2675">
            <v>2010</v>
          </cell>
          <cell r="K2675" t="str">
            <v>Нет</v>
          </cell>
          <cell r="M2675" t="str">
            <v>БУТ</v>
          </cell>
          <cell r="N2675" t="str">
            <v>БЕЛОЕ</v>
          </cell>
          <cell r="O2675">
            <v>13.5</v>
          </cell>
          <cell r="Q2675" t="str">
            <v>СЛАДКОЕ</v>
          </cell>
          <cell r="R2675" t="str">
            <v>6, 12</v>
          </cell>
          <cell r="S2675" t="str">
            <v>Франция</v>
          </cell>
          <cell r="T2675" t="str">
            <v>-</v>
          </cell>
          <cell r="U2675">
            <v>4</v>
          </cell>
          <cell r="V2675">
            <v>4</v>
          </cell>
        </row>
        <row r="2676">
          <cell r="A2676" t="str">
            <v>s101155</v>
          </cell>
          <cell r="B2676" t="str">
            <v>s</v>
          </cell>
          <cell r="C2676" t="str">
            <v>101155</v>
          </cell>
          <cell r="F2676" t="str">
            <v>Шато Гиро</v>
          </cell>
          <cell r="G2676">
            <v>0.75</v>
          </cell>
          <cell r="H2676">
            <v>2003</v>
          </cell>
          <cell r="K2676" t="str">
            <v>Нет</v>
          </cell>
          <cell r="M2676" t="str">
            <v>БУТ</v>
          </cell>
          <cell r="N2676" t="str">
            <v>БЕЛОЕ</v>
          </cell>
          <cell r="O2676">
            <v>13.5</v>
          </cell>
          <cell r="Q2676" t="str">
            <v>СЛАДКОЕ</v>
          </cell>
          <cell r="R2676">
            <v>6</v>
          </cell>
          <cell r="S2676" t="str">
            <v>Франция</v>
          </cell>
          <cell r="T2676" t="str">
            <v>-</v>
          </cell>
          <cell r="U2676">
            <v>13</v>
          </cell>
          <cell r="V2676">
            <v>13</v>
          </cell>
        </row>
        <row r="2677">
          <cell r="A2677" t="str">
            <v>s101156</v>
          </cell>
          <cell r="B2677" t="str">
            <v>s</v>
          </cell>
          <cell r="C2677" t="str">
            <v>101156</v>
          </cell>
          <cell r="F2677" t="str">
            <v>Рислинг Гран Крю Киттерле</v>
          </cell>
          <cell r="G2677">
            <v>0.75</v>
          </cell>
          <cell r="H2677">
            <v>2010</v>
          </cell>
          <cell r="K2677" t="str">
            <v>Нет</v>
          </cell>
          <cell r="M2677" t="str">
            <v>БУТ</v>
          </cell>
          <cell r="N2677" t="str">
            <v>БЕЛОЕ</v>
          </cell>
          <cell r="O2677">
            <v>13</v>
          </cell>
          <cell r="Q2677" t="str">
            <v>СУХОЕ</v>
          </cell>
          <cell r="R2677" t="str">
            <v>6, 12</v>
          </cell>
          <cell r="S2677" t="str">
            <v>Франция</v>
          </cell>
          <cell r="T2677" t="str">
            <v>Эльзас</v>
          </cell>
          <cell r="U2677">
            <v>59</v>
          </cell>
          <cell r="V2677">
            <v>59</v>
          </cell>
        </row>
        <row r="2678">
          <cell r="A2678" t="str">
            <v>s101157</v>
          </cell>
          <cell r="B2678" t="str">
            <v>s</v>
          </cell>
          <cell r="C2678" t="str">
            <v>101157</v>
          </cell>
          <cell r="F2678" t="str">
            <v>Рислинг АОС Гран Крю Сэринг</v>
          </cell>
          <cell r="G2678">
            <v>0.75</v>
          </cell>
          <cell r="H2678">
            <v>2008</v>
          </cell>
          <cell r="K2678" t="str">
            <v>Нет</v>
          </cell>
          <cell r="M2678" t="str">
            <v>БУТ</v>
          </cell>
          <cell r="N2678" t="str">
            <v>БЕЛОЕ</v>
          </cell>
          <cell r="O2678">
            <v>12.5</v>
          </cell>
          <cell r="Q2678" t="str">
            <v>СУХОЕ</v>
          </cell>
          <cell r="R2678" t="str">
            <v>6, 12</v>
          </cell>
          <cell r="S2678" t="str">
            <v>Франция</v>
          </cell>
          <cell r="T2678" t="str">
            <v>Эльзас</v>
          </cell>
          <cell r="U2678">
            <v>18</v>
          </cell>
          <cell r="V2678">
            <v>18</v>
          </cell>
        </row>
        <row r="2679">
          <cell r="A2679" t="str">
            <v>s101158</v>
          </cell>
          <cell r="B2679" t="str">
            <v>s</v>
          </cell>
          <cell r="C2679" t="str">
            <v>101158</v>
          </cell>
          <cell r="F2679" t="str">
            <v>Кондрие АОС Кло Буше</v>
          </cell>
          <cell r="G2679">
            <v>0.75</v>
          </cell>
          <cell r="H2679">
            <v>2011</v>
          </cell>
          <cell r="K2679" t="str">
            <v>Нет</v>
          </cell>
          <cell r="M2679" t="str">
            <v>БУТ</v>
          </cell>
          <cell r="N2679" t="str">
            <v>БЕЛОЕ</v>
          </cell>
          <cell r="O2679">
            <v>13.5</v>
          </cell>
          <cell r="Q2679" t="str">
            <v>СУХОЕ</v>
          </cell>
          <cell r="R2679">
            <v>6</v>
          </cell>
          <cell r="S2679" t="str">
            <v>Франция</v>
          </cell>
          <cell r="T2679" t="str">
            <v>-</v>
          </cell>
          <cell r="U2679">
            <v>30</v>
          </cell>
          <cell r="V2679">
            <v>30</v>
          </cell>
        </row>
        <row r="2680">
          <cell r="A2680" t="str">
            <v>s101159</v>
          </cell>
          <cell r="B2680" t="str">
            <v>s</v>
          </cell>
          <cell r="C2680" t="str">
            <v>101159</v>
          </cell>
          <cell r="F2680" t="str">
            <v>Кот-Роти АОС Сенёр де Можирон</v>
          </cell>
          <cell r="G2680">
            <v>0.75</v>
          </cell>
          <cell r="H2680">
            <v>2009</v>
          </cell>
          <cell r="K2680" t="str">
            <v>Нет</v>
          </cell>
          <cell r="M2680" t="str">
            <v>БУТ</v>
          </cell>
          <cell r="N2680" t="str">
            <v>КРАСНОЕ</v>
          </cell>
          <cell r="O2680">
            <v>13</v>
          </cell>
          <cell r="Q2680" t="str">
            <v>СУХОЕ</v>
          </cell>
          <cell r="R2680" t="str">
            <v>6, 12</v>
          </cell>
          <cell r="S2680" t="str">
            <v>Франция</v>
          </cell>
          <cell r="T2680" t="str">
            <v>-</v>
          </cell>
          <cell r="U2680">
            <v>4</v>
          </cell>
          <cell r="V2680">
            <v>4</v>
          </cell>
        </row>
        <row r="2681">
          <cell r="A2681" t="str">
            <v>s101162</v>
          </cell>
          <cell r="B2681" t="str">
            <v>s</v>
          </cell>
          <cell r="C2681" t="str">
            <v>101162</v>
          </cell>
          <cell r="F2681" t="str">
            <v>Кот-Роти Сенёр де Можирон</v>
          </cell>
          <cell r="G2681">
            <v>0.75</v>
          </cell>
          <cell r="H2681">
            <v>2011</v>
          </cell>
          <cell r="K2681" t="str">
            <v>Нет</v>
          </cell>
          <cell r="M2681" t="str">
            <v>БУТ</v>
          </cell>
          <cell r="N2681" t="str">
            <v>КРАСНОЕ</v>
          </cell>
          <cell r="O2681">
            <v>13</v>
          </cell>
          <cell r="Q2681" t="str">
            <v>СУХОЕ</v>
          </cell>
          <cell r="R2681" t="str">
            <v>6, 12</v>
          </cell>
          <cell r="S2681" t="str">
            <v>Франция</v>
          </cell>
          <cell r="T2681" t="str">
            <v>Долина Роны</v>
          </cell>
          <cell r="U2681">
            <v>12</v>
          </cell>
          <cell r="V2681">
            <v>12</v>
          </cell>
        </row>
        <row r="2682">
          <cell r="A2682" t="str">
            <v>s101163</v>
          </cell>
          <cell r="B2682" t="str">
            <v>s</v>
          </cell>
          <cell r="C2682" t="str">
            <v>101163</v>
          </cell>
          <cell r="F2682" t="str">
            <v>Шато Линч Мусса Пойяк АОС</v>
          </cell>
          <cell r="G2682">
            <v>0.75</v>
          </cell>
          <cell r="H2682">
            <v>2004</v>
          </cell>
          <cell r="K2682" t="str">
            <v>Нет</v>
          </cell>
          <cell r="M2682" t="str">
            <v>БУТ</v>
          </cell>
          <cell r="N2682" t="str">
            <v>КРАСНОЕ</v>
          </cell>
          <cell r="O2682">
            <v>13</v>
          </cell>
          <cell r="Q2682" t="str">
            <v>СУХОЕ</v>
          </cell>
          <cell r="R2682" t="str">
            <v>6, 12</v>
          </cell>
          <cell r="S2682" t="str">
            <v>Франция</v>
          </cell>
          <cell r="T2682" t="str">
            <v>Бордо</v>
          </cell>
          <cell r="U2682">
            <v>7</v>
          </cell>
          <cell r="V2682">
            <v>7</v>
          </cell>
        </row>
        <row r="2683">
          <cell r="A2683" t="str">
            <v>s101166</v>
          </cell>
          <cell r="B2683" t="str">
            <v>s</v>
          </cell>
          <cell r="C2683" t="str">
            <v>101166</v>
          </cell>
          <cell r="F2683" t="str">
            <v>СИШЕЛЬ Марго</v>
          </cell>
          <cell r="G2683">
            <v>0.75</v>
          </cell>
          <cell r="H2683">
            <v>2009</v>
          </cell>
          <cell r="K2683" t="str">
            <v>Нет</v>
          </cell>
          <cell r="M2683" t="str">
            <v>БУТ</v>
          </cell>
          <cell r="N2683" t="str">
            <v>КРАСНОЕ</v>
          </cell>
          <cell r="O2683">
            <v>13.5</v>
          </cell>
          <cell r="Q2683" t="str">
            <v>СУХОЕ</v>
          </cell>
          <cell r="R2683" t="str">
            <v>6, 12</v>
          </cell>
          <cell r="S2683" t="str">
            <v>Франция</v>
          </cell>
          <cell r="T2683" t="str">
            <v>Бордо</v>
          </cell>
          <cell r="U2683">
            <v>66</v>
          </cell>
          <cell r="V2683">
            <v>66</v>
          </cell>
        </row>
        <row r="2684">
          <cell r="A2684" t="str">
            <v>s101167</v>
          </cell>
          <cell r="B2684" t="str">
            <v>s</v>
          </cell>
          <cell r="C2684" t="str">
            <v>101167</v>
          </cell>
          <cell r="F2684" t="str">
            <v>Шато Гран Мулине АОС Помероль</v>
          </cell>
          <cell r="G2684">
            <v>0.75</v>
          </cell>
          <cell r="H2684">
            <v>2010</v>
          </cell>
          <cell r="K2684" t="str">
            <v>Нет</v>
          </cell>
          <cell r="M2684" t="str">
            <v>БУТ</v>
          </cell>
          <cell r="N2684" t="str">
            <v>КРАСНОЕ</v>
          </cell>
          <cell r="O2684">
            <v>14</v>
          </cell>
          <cell r="Q2684" t="str">
            <v>СУХОЕ</v>
          </cell>
          <cell r="R2684" t="str">
            <v>6, 12</v>
          </cell>
          <cell r="S2684" t="str">
            <v>Франция</v>
          </cell>
          <cell r="T2684" t="str">
            <v>Бордо</v>
          </cell>
          <cell r="U2684">
            <v>15</v>
          </cell>
          <cell r="V2684">
            <v>15</v>
          </cell>
        </row>
        <row r="2685">
          <cell r="A2685" t="str">
            <v>s101168</v>
          </cell>
          <cell r="B2685" t="str">
            <v>s</v>
          </cell>
          <cell r="C2685" t="str">
            <v>101168</v>
          </cell>
          <cell r="F2685" t="str">
            <v>Шато Грюо Лароз</v>
          </cell>
          <cell r="G2685">
            <v>0.75</v>
          </cell>
          <cell r="H2685">
            <v>2004</v>
          </cell>
          <cell r="K2685" t="str">
            <v>Нет</v>
          </cell>
          <cell r="M2685" t="str">
            <v>БУТ</v>
          </cell>
          <cell r="N2685" t="str">
            <v>КРАСНОЕ</v>
          </cell>
          <cell r="O2685">
            <v>13</v>
          </cell>
          <cell r="Q2685" t="str">
            <v>СУХОЕ</v>
          </cell>
          <cell r="R2685" t="str">
            <v>6, 12</v>
          </cell>
          <cell r="S2685" t="str">
            <v>Франция</v>
          </cell>
          <cell r="T2685" t="str">
            <v>Бордо</v>
          </cell>
          <cell r="U2685">
            <v>18</v>
          </cell>
          <cell r="V2685">
            <v>18</v>
          </cell>
        </row>
        <row r="2686">
          <cell r="A2686" t="str">
            <v>s101169</v>
          </cell>
          <cell r="B2686" t="str">
            <v>s</v>
          </cell>
          <cell r="C2686" t="str">
            <v>101169</v>
          </cell>
          <cell r="F2686" t="str">
            <v>Шато д'Англюде</v>
          </cell>
          <cell r="G2686">
            <v>0.75</v>
          </cell>
          <cell r="H2686">
            <v>2007</v>
          </cell>
          <cell r="K2686" t="str">
            <v>Нет</v>
          </cell>
          <cell r="M2686" t="str">
            <v>БУТ</v>
          </cell>
          <cell r="N2686" t="str">
            <v>КРАСНОЕ</v>
          </cell>
          <cell r="O2686">
            <v>13</v>
          </cell>
          <cell r="Q2686" t="str">
            <v>СУХОЕ</v>
          </cell>
          <cell r="R2686" t="str">
            <v>6, 12</v>
          </cell>
          <cell r="S2686" t="str">
            <v>Франция</v>
          </cell>
          <cell r="T2686" t="str">
            <v>Бордо</v>
          </cell>
          <cell r="U2686">
            <v>0</v>
          </cell>
          <cell r="V2686">
            <v>0</v>
          </cell>
        </row>
        <row r="2687">
          <cell r="A2687" t="str">
            <v>s101171</v>
          </cell>
          <cell r="B2687" t="str">
            <v>s</v>
          </cell>
          <cell r="C2687" t="str">
            <v>101171</v>
          </cell>
          <cell r="F2687" t="str">
            <v>Шато Десмирай</v>
          </cell>
          <cell r="G2687">
            <v>0.75</v>
          </cell>
          <cell r="H2687">
            <v>2011</v>
          </cell>
          <cell r="K2687" t="str">
            <v>Нет</v>
          </cell>
          <cell r="M2687" t="str">
            <v>БУТ</v>
          </cell>
          <cell r="N2687" t="str">
            <v>КРАСНОЕ</v>
          </cell>
          <cell r="O2687">
            <v>13</v>
          </cell>
          <cell r="Q2687" t="str">
            <v>СУХОЕ</v>
          </cell>
          <cell r="R2687" t="str">
            <v>6, 12</v>
          </cell>
          <cell r="S2687" t="str">
            <v>Франция</v>
          </cell>
          <cell r="T2687" t="str">
            <v>Бордо</v>
          </cell>
          <cell r="U2687">
            <v>6</v>
          </cell>
          <cell r="V2687">
            <v>6</v>
          </cell>
        </row>
        <row r="2688">
          <cell r="A2688" t="str">
            <v>s101174</v>
          </cell>
          <cell r="B2688" t="str">
            <v>s</v>
          </cell>
          <cell r="C2688" t="str">
            <v>101174</v>
          </cell>
          <cell r="F2688" t="str">
            <v>Шато кантеран</v>
          </cell>
          <cell r="G2688">
            <v>0.75</v>
          </cell>
          <cell r="H2688">
            <v>2010</v>
          </cell>
          <cell r="K2688" t="str">
            <v>Нет</v>
          </cell>
          <cell r="M2688" t="str">
            <v>БУТ</v>
          </cell>
          <cell r="N2688" t="str">
            <v>КРАСНОЕ</v>
          </cell>
          <cell r="O2688">
            <v>14</v>
          </cell>
          <cell r="Q2688" t="str">
            <v>СУХОЕ</v>
          </cell>
          <cell r="R2688" t="str">
            <v>6, 12</v>
          </cell>
          <cell r="S2688" t="str">
            <v>Франция</v>
          </cell>
          <cell r="T2688" t="str">
            <v>Бордо</v>
          </cell>
          <cell r="U2688">
            <v>115</v>
          </cell>
          <cell r="V2688">
            <v>104</v>
          </cell>
        </row>
        <row r="2689">
          <cell r="A2689" t="str">
            <v>s101176</v>
          </cell>
          <cell r="B2689" t="str">
            <v>s</v>
          </cell>
          <cell r="C2689" t="str">
            <v>101176</v>
          </cell>
          <cell r="F2689" t="str">
            <v>Шато Ля Доминик</v>
          </cell>
          <cell r="G2689">
            <v>0.75</v>
          </cell>
          <cell r="H2689">
            <v>2007</v>
          </cell>
          <cell r="K2689" t="str">
            <v>Нет</v>
          </cell>
          <cell r="M2689" t="str">
            <v>БУТ</v>
          </cell>
          <cell r="N2689" t="str">
            <v>КРАСНОЕ</v>
          </cell>
          <cell r="O2689">
            <v>13.5</v>
          </cell>
          <cell r="Q2689" t="str">
            <v>СУХОЕ</v>
          </cell>
          <cell r="R2689" t="str">
            <v>6, 12</v>
          </cell>
          <cell r="S2689" t="str">
            <v>Франция</v>
          </cell>
          <cell r="T2689" t="str">
            <v>Бордо</v>
          </cell>
          <cell r="U2689">
            <v>4</v>
          </cell>
          <cell r="V2689">
            <v>4</v>
          </cell>
        </row>
        <row r="2690">
          <cell r="A2690" t="str">
            <v>s101181</v>
          </cell>
          <cell r="B2690" t="str">
            <v>s</v>
          </cell>
          <cell r="C2690" t="str">
            <v>101181</v>
          </cell>
          <cell r="F2690" t="str">
            <v>Шато Требьяк Грав АОС</v>
          </cell>
          <cell r="G2690">
            <v>0.75</v>
          </cell>
          <cell r="H2690">
            <v>2008</v>
          </cell>
          <cell r="K2690" t="str">
            <v>Нет</v>
          </cell>
          <cell r="M2690" t="str">
            <v>БУТ</v>
          </cell>
          <cell r="N2690" t="str">
            <v>КРАСНОЕ</v>
          </cell>
          <cell r="O2690">
            <v>12.5</v>
          </cell>
          <cell r="Q2690" t="str">
            <v>СУХОЕ</v>
          </cell>
          <cell r="R2690" t="str">
            <v>6, 12</v>
          </cell>
          <cell r="S2690" t="str">
            <v>Франция</v>
          </cell>
          <cell r="T2690" t="str">
            <v>Бордо</v>
          </cell>
          <cell r="U2690">
            <v>57</v>
          </cell>
          <cell r="V2690">
            <v>57</v>
          </cell>
        </row>
        <row r="2691">
          <cell r="A2691" t="str">
            <v>s101182</v>
          </cell>
          <cell r="B2691" t="str">
            <v>s</v>
          </cell>
          <cell r="C2691" t="str">
            <v>101182</v>
          </cell>
          <cell r="F2691" t="str">
            <v>Шато Фелан Сегюр</v>
          </cell>
          <cell r="G2691">
            <v>0.75</v>
          </cell>
          <cell r="H2691">
            <v>2010</v>
          </cell>
          <cell r="K2691" t="str">
            <v>Нет</v>
          </cell>
          <cell r="M2691" t="str">
            <v>БУТ</v>
          </cell>
          <cell r="N2691" t="str">
            <v>КРАСНОЕ</v>
          </cell>
          <cell r="O2691">
            <v>14</v>
          </cell>
          <cell r="Q2691" t="str">
            <v>СУХОЕ</v>
          </cell>
          <cell r="R2691">
            <v>12</v>
          </cell>
          <cell r="S2691" t="str">
            <v>Франция</v>
          </cell>
          <cell r="T2691" t="str">
            <v>Бордо</v>
          </cell>
          <cell r="U2691">
            <v>16</v>
          </cell>
          <cell r="V2691">
            <v>16</v>
          </cell>
        </row>
        <row r="2692">
          <cell r="A2692" t="str">
            <v>s101183</v>
          </cell>
          <cell r="B2692" t="str">
            <v>s</v>
          </cell>
          <cell r="C2692" t="str">
            <v>101183</v>
          </cell>
          <cell r="F2692" t="str">
            <v>Гевюрцтраминер Кюве Анн Селексьон де Гран Нобль</v>
          </cell>
          <cell r="G2692">
            <v>0.75</v>
          </cell>
          <cell r="H2692">
            <v>2009</v>
          </cell>
          <cell r="K2692" t="str">
            <v>Нет</v>
          </cell>
          <cell r="M2692" t="str">
            <v>БУТ</v>
          </cell>
          <cell r="N2692" t="str">
            <v>БЕЛОЕ</v>
          </cell>
          <cell r="O2692">
            <v>11.5</v>
          </cell>
          <cell r="Q2692" t="str">
            <v>СЛАДКОЕ</v>
          </cell>
          <cell r="R2692" t="str">
            <v>6, 12</v>
          </cell>
          <cell r="S2692" t="str">
            <v>Франция</v>
          </cell>
          <cell r="T2692" t="str">
            <v>Эльзас</v>
          </cell>
          <cell r="U2692">
            <v>10</v>
          </cell>
          <cell r="V2692">
            <v>10</v>
          </cell>
        </row>
        <row r="2693">
          <cell r="A2693" t="str">
            <v>s101184</v>
          </cell>
          <cell r="B2693" t="str">
            <v>s</v>
          </cell>
          <cell r="C2693" t="str">
            <v>101184</v>
          </cell>
          <cell r="F2693" t="str">
            <v>Амароне делла Вальполичелла ДОК</v>
          </cell>
          <cell r="G2693">
            <v>0.75</v>
          </cell>
          <cell r="H2693">
            <v>2009</v>
          </cell>
          <cell r="K2693" t="str">
            <v>Нет</v>
          </cell>
          <cell r="M2693" t="str">
            <v>БУТ</v>
          </cell>
          <cell r="N2693" t="str">
            <v>КРАСНОЕ</v>
          </cell>
          <cell r="O2693">
            <v>16</v>
          </cell>
          <cell r="Q2693" t="str">
            <v>СУХОЕ</v>
          </cell>
          <cell r="R2693" t="str">
            <v>6, 12</v>
          </cell>
          <cell r="S2693" t="str">
            <v>Италия</v>
          </cell>
          <cell r="T2693" t="str">
            <v>Венето</v>
          </cell>
          <cell r="U2693">
            <v>56</v>
          </cell>
          <cell r="V2693">
            <v>56</v>
          </cell>
        </row>
        <row r="2694">
          <cell r="A2694" t="str">
            <v>s101186</v>
          </cell>
          <cell r="B2694" t="str">
            <v>s</v>
          </cell>
          <cell r="C2694" t="str">
            <v>101186</v>
          </cell>
          <cell r="F2694" t="str">
            <v>Амароне делла Вальполичелла ДОК</v>
          </cell>
          <cell r="G2694">
            <v>0.375</v>
          </cell>
          <cell r="H2694">
            <v>2008</v>
          </cell>
          <cell r="K2694" t="str">
            <v>Нет</v>
          </cell>
          <cell r="M2694" t="str">
            <v>БУТ</v>
          </cell>
          <cell r="N2694" t="str">
            <v>КРАСНОЕ</v>
          </cell>
          <cell r="O2694">
            <v>16</v>
          </cell>
          <cell r="Q2694" t="str">
            <v>СУХОЕ</v>
          </cell>
          <cell r="R2694" t="str">
            <v>6, 12</v>
          </cell>
          <cell r="S2694" t="str">
            <v>Италия</v>
          </cell>
          <cell r="T2694" t="str">
            <v>Венето</v>
          </cell>
          <cell r="U2694">
            <v>7</v>
          </cell>
          <cell r="V2694">
            <v>7</v>
          </cell>
        </row>
        <row r="2695">
          <cell r="A2695" t="str">
            <v>s101188</v>
          </cell>
          <cell r="B2695" t="str">
            <v>s</v>
          </cell>
          <cell r="C2695" t="str">
            <v>101188</v>
          </cell>
          <cell r="F2695" t="str">
            <v>Шато Гиро</v>
          </cell>
          <cell r="G2695">
            <v>0.75</v>
          </cell>
          <cell r="H2695">
            <v>2008</v>
          </cell>
          <cell r="K2695" t="str">
            <v>Нет</v>
          </cell>
          <cell r="M2695" t="str">
            <v>БУТ</v>
          </cell>
          <cell r="N2695" t="str">
            <v>БЕЛОЕ</v>
          </cell>
          <cell r="O2695">
            <v>13.5</v>
          </cell>
          <cell r="Q2695" t="str">
            <v>СЛАДКОЕ</v>
          </cell>
          <cell r="R2695" t="str">
            <v>6, 12</v>
          </cell>
          <cell r="S2695" t="str">
            <v>Франция</v>
          </cell>
          <cell r="T2695" t="str">
            <v>-</v>
          </cell>
          <cell r="U2695">
            <v>2</v>
          </cell>
          <cell r="V2695">
            <v>2</v>
          </cell>
        </row>
        <row r="2696">
          <cell r="A2696" t="str">
            <v>s101189</v>
          </cell>
          <cell r="B2696" t="str">
            <v>s</v>
          </cell>
          <cell r="C2696" t="str">
            <v>101189</v>
          </cell>
          <cell r="F2696" t="str">
            <v>камп Грос Мартиненга Барбареско</v>
          </cell>
          <cell r="G2696">
            <v>0.75</v>
          </cell>
          <cell r="H2696">
            <v>2004</v>
          </cell>
          <cell r="K2696" t="str">
            <v>Нет</v>
          </cell>
          <cell r="M2696" t="str">
            <v>БУТ</v>
          </cell>
          <cell r="N2696" t="str">
            <v>КРАСНОЕ</v>
          </cell>
          <cell r="O2696">
            <v>14</v>
          </cell>
          <cell r="Q2696" t="str">
            <v>СУХОЕ</v>
          </cell>
          <cell r="R2696" t="str">
            <v>6, 12</v>
          </cell>
          <cell r="S2696" t="str">
            <v>Италия</v>
          </cell>
          <cell r="T2696" t="str">
            <v>Пьемонт</v>
          </cell>
          <cell r="U2696">
            <v>2</v>
          </cell>
          <cell r="V2696">
            <v>2</v>
          </cell>
        </row>
        <row r="2697">
          <cell r="A2697" t="str">
            <v>s101191</v>
          </cell>
          <cell r="B2697" t="str">
            <v>s</v>
          </cell>
          <cell r="C2697" t="str">
            <v>101191</v>
          </cell>
          <cell r="F2697" t="str">
            <v>Массето Тоскана IGT</v>
          </cell>
          <cell r="G2697">
            <v>0.75</v>
          </cell>
          <cell r="H2697">
            <v>2010</v>
          </cell>
          <cell r="K2697" t="str">
            <v>Нет</v>
          </cell>
          <cell r="M2697" t="str">
            <v>БУТ</v>
          </cell>
          <cell r="N2697" t="str">
            <v>КРАСНОЕ</v>
          </cell>
          <cell r="O2697">
            <v>14.5</v>
          </cell>
          <cell r="Q2697" t="str">
            <v>СУХОЕ</v>
          </cell>
          <cell r="R2697" t="str">
            <v>3, 6</v>
          </cell>
          <cell r="S2697" t="str">
            <v>Италия</v>
          </cell>
          <cell r="T2697" t="str">
            <v>Тоскана</v>
          </cell>
          <cell r="U2697">
            <v>1</v>
          </cell>
          <cell r="V2697">
            <v>1</v>
          </cell>
        </row>
        <row r="2698">
          <cell r="A2698" t="str">
            <v>s101201</v>
          </cell>
          <cell r="B2698" t="str">
            <v>s</v>
          </cell>
          <cell r="C2698" t="str">
            <v>101201</v>
          </cell>
          <cell r="E2698" t="str">
            <v>БАНФИ С.р.л.</v>
          </cell>
          <cell r="F2698" t="str">
            <v>Кьянти Классико Ризерва</v>
          </cell>
          <cell r="G2698">
            <v>0.75</v>
          </cell>
          <cell r="H2698">
            <v>2013</v>
          </cell>
          <cell r="K2698" t="str">
            <v>Нет</v>
          </cell>
          <cell r="M2698" t="str">
            <v>БУТ</v>
          </cell>
          <cell r="N2698" t="str">
            <v>КРАСНОЕ</v>
          </cell>
          <cell r="O2698">
            <v>13</v>
          </cell>
          <cell r="P2698" t="str">
            <v>DOCG</v>
          </cell>
          <cell r="Q2698" t="str">
            <v>СУХОЕ</v>
          </cell>
          <cell r="R2698" t="str">
            <v>6, 504</v>
          </cell>
          <cell r="S2698" t="str">
            <v>Италия</v>
          </cell>
          <cell r="T2698" t="str">
            <v>Тоскана</v>
          </cell>
          <cell r="U2698">
            <v>538</v>
          </cell>
          <cell r="V2698">
            <v>538</v>
          </cell>
        </row>
        <row r="2699">
          <cell r="A2699" t="str">
            <v>s101207</v>
          </cell>
          <cell r="B2699" t="str">
            <v>s</v>
          </cell>
          <cell r="C2699" t="str">
            <v>101207</v>
          </cell>
          <cell r="E2699" t="str">
            <v>САРЛ Жан-Марк Брокар</v>
          </cell>
          <cell r="F2699" t="str">
            <v>Шабли Вьей Винь де Сент Клер</v>
          </cell>
          <cell r="G2699">
            <v>0.75</v>
          </cell>
          <cell r="H2699">
            <v>2015</v>
          </cell>
          <cell r="K2699" t="str">
            <v>Нет</v>
          </cell>
          <cell r="M2699" t="str">
            <v>БУТ</v>
          </cell>
          <cell r="N2699" t="str">
            <v>БЕЛОЕ</v>
          </cell>
          <cell r="O2699">
            <v>12.5</v>
          </cell>
          <cell r="P2699" t="str">
            <v>AOC</v>
          </cell>
          <cell r="Q2699" t="str">
            <v>СУХОЕ</v>
          </cell>
          <cell r="R2699" t="str">
            <v>6, 12</v>
          </cell>
          <cell r="S2699" t="str">
            <v>Франция</v>
          </cell>
          <cell r="T2699" t="str">
            <v>Бургундия</v>
          </cell>
          <cell r="U2699">
            <v>375</v>
          </cell>
          <cell r="V2699">
            <v>375</v>
          </cell>
        </row>
        <row r="2700">
          <cell r="A2700" t="str">
            <v>s101208</v>
          </cell>
          <cell r="B2700" t="str">
            <v>s</v>
          </cell>
          <cell r="C2700" t="str">
            <v>101208</v>
          </cell>
          <cell r="E2700" t="str">
            <v>ССЕВ Домен Азо</v>
          </cell>
          <cell r="F2700" t="str">
            <v>Шабли</v>
          </cell>
          <cell r="G2700">
            <v>0.75</v>
          </cell>
          <cell r="H2700">
            <v>2015</v>
          </cell>
          <cell r="K2700" t="str">
            <v>Нет</v>
          </cell>
          <cell r="M2700" t="str">
            <v>БУТ</v>
          </cell>
          <cell r="N2700" t="str">
            <v>БЕЛОЕ</v>
          </cell>
          <cell r="O2700">
            <v>12.5</v>
          </cell>
          <cell r="P2700" t="str">
            <v>AOC</v>
          </cell>
          <cell r="Q2700" t="str">
            <v>СУХОЕ</v>
          </cell>
          <cell r="R2700" t="str">
            <v>12, 480</v>
          </cell>
          <cell r="S2700" t="str">
            <v>Франция</v>
          </cell>
          <cell r="T2700" t="str">
            <v>Бургундия</v>
          </cell>
          <cell r="U2700">
            <v>2247</v>
          </cell>
          <cell r="V2700">
            <v>2247</v>
          </cell>
        </row>
        <row r="2701">
          <cell r="A2701" t="str">
            <v>s101214</v>
          </cell>
          <cell r="B2701" t="str">
            <v>s</v>
          </cell>
          <cell r="C2701" t="str">
            <v>101214</v>
          </cell>
          <cell r="E2701" t="str">
            <v>АГРИКОЛА ПУНИКА С.п.А.</v>
          </cell>
          <cell r="F2701" t="str">
            <v>Барруа (Изола дей Нураги)</v>
          </cell>
          <cell r="G2701">
            <v>0.75</v>
          </cell>
          <cell r="H2701">
            <v>2012</v>
          </cell>
          <cell r="K2701" t="str">
            <v>Нет</v>
          </cell>
          <cell r="M2701" t="str">
            <v>БУТ</v>
          </cell>
          <cell r="N2701" t="str">
            <v>КРАСНОЕ</v>
          </cell>
          <cell r="O2701">
            <v>14.5</v>
          </cell>
          <cell r="P2701" t="str">
            <v>IGT</v>
          </cell>
          <cell r="Q2701" t="str">
            <v>СУХОЕ</v>
          </cell>
          <cell r="R2701">
            <v>6</v>
          </cell>
          <cell r="S2701" t="str">
            <v>Италия</v>
          </cell>
          <cell r="T2701" t="str">
            <v>Сардиния</v>
          </cell>
          <cell r="U2701">
            <v>309</v>
          </cell>
          <cell r="V2701">
            <v>309</v>
          </cell>
        </row>
        <row r="2702">
          <cell r="A2702" t="str">
            <v>s101216</v>
          </cell>
          <cell r="B2702" t="str">
            <v>s</v>
          </cell>
          <cell r="C2702" t="str">
            <v>101216</v>
          </cell>
          <cell r="D2702" t="str">
            <v>ТАНДЕР6</v>
          </cell>
          <cell r="E2702" t="str">
            <v>ТЕНУТЕ ДЕЛЬ ЧЕРРО С.П.А. - СОЧИЕТА АГРИКОЛА</v>
          </cell>
          <cell r="F2702" t="str">
            <v>Кьянти Колли Сенези</v>
          </cell>
          <cell r="G2702">
            <v>0.75</v>
          </cell>
          <cell r="H2702">
            <v>2015</v>
          </cell>
          <cell r="K2702" t="str">
            <v>Нет</v>
          </cell>
          <cell r="M2702" t="str">
            <v>БУТ</v>
          </cell>
          <cell r="N2702" t="str">
            <v>КРАСНОЕ</v>
          </cell>
          <cell r="O2702">
            <v>13</v>
          </cell>
          <cell r="P2702" t="str">
            <v>DOCG</v>
          </cell>
          <cell r="Q2702" t="str">
            <v>СУХОЕ</v>
          </cell>
          <cell r="R2702" t="str">
            <v>6, 12, 576</v>
          </cell>
          <cell r="S2702" t="str">
            <v>Италия</v>
          </cell>
          <cell r="T2702" t="str">
            <v>Тоскана</v>
          </cell>
          <cell r="U2702">
            <v>348</v>
          </cell>
          <cell r="V2702">
            <v>348</v>
          </cell>
        </row>
        <row r="2703">
          <cell r="A2703" t="str">
            <v>s101219</v>
          </cell>
          <cell r="B2703" t="str">
            <v>s</v>
          </cell>
          <cell r="C2703" t="str">
            <v>101219</v>
          </cell>
          <cell r="E2703" t="str">
            <v>КАНТИНА КОЛЬТЕРЕНЦИО СОЧИЕТА АГРИКОЛА КООПЕРАТИВА</v>
          </cell>
          <cell r="F2703" t="str">
            <v>ЛР</v>
          </cell>
          <cell r="G2703">
            <v>0.75</v>
          </cell>
          <cell r="H2703">
            <v>2011</v>
          </cell>
          <cell r="K2703" t="str">
            <v>Нет</v>
          </cell>
          <cell r="M2703" t="str">
            <v>БУТ</v>
          </cell>
          <cell r="N2703" t="str">
            <v>БЕЛОЕ</v>
          </cell>
          <cell r="O2703">
            <v>14</v>
          </cell>
          <cell r="P2703" t="str">
            <v>DOC</v>
          </cell>
          <cell r="Q2703" t="str">
            <v>П/СУХОЕ</v>
          </cell>
          <cell r="S2703" t="str">
            <v>Италия</v>
          </cell>
          <cell r="T2703" t="str">
            <v>Трентино Альто-Адидже</v>
          </cell>
          <cell r="U2703">
            <v>19</v>
          </cell>
          <cell r="V2703">
            <v>19</v>
          </cell>
        </row>
        <row r="2704">
          <cell r="A2704" t="str">
            <v>s101222</v>
          </cell>
          <cell r="B2704" t="str">
            <v>s</v>
          </cell>
          <cell r="C2704" t="str">
            <v>101222</v>
          </cell>
          <cell r="D2704" t="str">
            <v>ОРИГИНАЛ</v>
          </cell>
          <cell r="E2704" t="str">
            <v>Кантина Вальполичелла Неграр  с.с.а.</v>
          </cell>
          <cell r="F2704" t="str">
            <v>Домини Венети Соаве Классико</v>
          </cell>
          <cell r="G2704">
            <v>0.75</v>
          </cell>
          <cell r="H2704">
            <v>2015</v>
          </cell>
          <cell r="K2704" t="str">
            <v>Нет</v>
          </cell>
          <cell r="M2704" t="str">
            <v>БУТ</v>
          </cell>
          <cell r="N2704" t="str">
            <v>БЕЛОЕ</v>
          </cell>
          <cell r="O2704">
            <v>12.5</v>
          </cell>
          <cell r="P2704" t="str">
            <v>DOC</v>
          </cell>
          <cell r="Q2704" t="str">
            <v>П/СУХОЕ</v>
          </cell>
          <cell r="R2704">
            <v>6</v>
          </cell>
          <cell r="S2704" t="str">
            <v>Италия</v>
          </cell>
          <cell r="T2704" t="str">
            <v>Венето</v>
          </cell>
          <cell r="U2704">
            <v>2</v>
          </cell>
          <cell r="V2704">
            <v>2</v>
          </cell>
        </row>
        <row r="2705">
          <cell r="A2705" t="str">
            <v>s101222</v>
          </cell>
          <cell r="B2705" t="str">
            <v>s</v>
          </cell>
          <cell r="C2705" t="str">
            <v>101222</v>
          </cell>
          <cell r="D2705" t="str">
            <v>ЭНОТРИЯFRE</v>
          </cell>
          <cell r="E2705" t="str">
            <v>Кантина Вальполичелла Неграр  с.с.а.</v>
          </cell>
          <cell r="F2705" t="str">
            <v>Домини Венети Соаве Классико</v>
          </cell>
          <cell r="G2705">
            <v>0.75</v>
          </cell>
          <cell r="H2705">
            <v>2015</v>
          </cell>
          <cell r="K2705" t="str">
            <v>Нет</v>
          </cell>
          <cell r="M2705" t="str">
            <v>БУТ</v>
          </cell>
          <cell r="N2705" t="str">
            <v>БЕЛОЕ</v>
          </cell>
          <cell r="O2705">
            <v>12.5</v>
          </cell>
          <cell r="P2705" t="str">
            <v>DOC</v>
          </cell>
          <cell r="Q2705" t="str">
            <v>П/СУХОЕ</v>
          </cell>
          <cell r="R2705">
            <v>6</v>
          </cell>
          <cell r="S2705" t="str">
            <v>Италия</v>
          </cell>
          <cell r="T2705" t="str">
            <v>Венето</v>
          </cell>
          <cell r="U2705">
            <v>24</v>
          </cell>
          <cell r="V2705">
            <v>24</v>
          </cell>
        </row>
        <row r="2706">
          <cell r="A2706" t="str">
            <v>s101262</v>
          </cell>
          <cell r="B2706" t="str">
            <v>s</v>
          </cell>
          <cell r="C2706" t="str">
            <v>101262</v>
          </cell>
          <cell r="E2706" t="str">
            <v>ССЕВ Домен Анри Гуж</v>
          </cell>
          <cell r="F2706" t="str">
            <v>Нюи-Сен-Жорж</v>
          </cell>
          <cell r="G2706">
            <v>0.75</v>
          </cell>
          <cell r="H2706">
            <v>2013</v>
          </cell>
          <cell r="K2706" t="str">
            <v>Нет</v>
          </cell>
          <cell r="M2706" t="str">
            <v>БУТ</v>
          </cell>
          <cell r="N2706" t="str">
            <v>КРАСНОЕ</v>
          </cell>
          <cell r="O2706">
            <v>12.5</v>
          </cell>
          <cell r="P2706" t="str">
            <v>AOC</v>
          </cell>
          <cell r="Q2706" t="str">
            <v>СУХОЕ</v>
          </cell>
          <cell r="R2706">
            <v>12</v>
          </cell>
          <cell r="S2706" t="str">
            <v>Франция</v>
          </cell>
          <cell r="T2706" t="str">
            <v>Бургундия</v>
          </cell>
          <cell r="U2706">
            <v>85</v>
          </cell>
          <cell r="V2706">
            <v>85</v>
          </cell>
        </row>
        <row r="2707">
          <cell r="A2707" t="str">
            <v>s101263</v>
          </cell>
          <cell r="B2707" t="str">
            <v>s</v>
          </cell>
          <cell r="C2707" t="str">
            <v>101263</v>
          </cell>
          <cell r="E2707" t="str">
            <v>ССЕВ Домен Анри Гуж</v>
          </cell>
          <cell r="F2707" t="str">
            <v>Нюи-Сен-Жорж Премье Крю ле Шеньо</v>
          </cell>
          <cell r="G2707">
            <v>0.75</v>
          </cell>
          <cell r="H2707">
            <v>2013</v>
          </cell>
          <cell r="K2707" t="str">
            <v>Нет</v>
          </cell>
          <cell r="M2707" t="str">
            <v>БУТ</v>
          </cell>
          <cell r="N2707" t="str">
            <v>КРАСНОЕ</v>
          </cell>
          <cell r="O2707">
            <v>13</v>
          </cell>
          <cell r="P2707" t="str">
            <v>AOC</v>
          </cell>
          <cell r="Q2707" t="str">
            <v>СУХОЕ</v>
          </cell>
          <cell r="R2707">
            <v>12</v>
          </cell>
          <cell r="S2707" t="str">
            <v>Франция</v>
          </cell>
          <cell r="T2707" t="str">
            <v>Бургундия</v>
          </cell>
          <cell r="U2707">
            <v>41</v>
          </cell>
          <cell r="V2707">
            <v>41</v>
          </cell>
        </row>
        <row r="2708">
          <cell r="A2708" t="str">
            <v>s101264</v>
          </cell>
          <cell r="B2708" t="str">
            <v>s</v>
          </cell>
          <cell r="C2708" t="str">
            <v>101264</v>
          </cell>
          <cell r="E2708" t="str">
            <v>ССЕВ Домен Анри Гуж</v>
          </cell>
          <cell r="F2708" t="str">
            <v>Нюи-Сен-Жорж Премье Крю Кло де Поре Сен-Жорж</v>
          </cell>
          <cell r="G2708">
            <v>0.75</v>
          </cell>
          <cell r="H2708">
            <v>2013</v>
          </cell>
          <cell r="K2708" t="str">
            <v>Нет</v>
          </cell>
          <cell r="M2708" t="str">
            <v>БУТ</v>
          </cell>
          <cell r="N2708" t="str">
            <v>КРАСНОЕ</v>
          </cell>
          <cell r="O2708">
            <v>13</v>
          </cell>
          <cell r="P2708" t="str">
            <v>AOC</v>
          </cell>
          <cell r="Q2708" t="str">
            <v>СУХОЕ</v>
          </cell>
          <cell r="R2708" t="str">
            <v>12, 6</v>
          </cell>
          <cell r="S2708" t="str">
            <v>Франция</v>
          </cell>
          <cell r="T2708" t="str">
            <v>Бургундия</v>
          </cell>
          <cell r="U2708">
            <v>70</v>
          </cell>
          <cell r="V2708">
            <v>70</v>
          </cell>
        </row>
        <row r="2709">
          <cell r="A2709" t="str">
            <v>s101265</v>
          </cell>
          <cell r="B2709" t="str">
            <v>s</v>
          </cell>
          <cell r="C2709" t="str">
            <v>101265</v>
          </cell>
          <cell r="E2709" t="str">
            <v>ССЕВ Домен Анри Гуж</v>
          </cell>
          <cell r="F2709" t="str">
            <v>Нюи-Сен-Жорж Премье Крю ле Вокрен</v>
          </cell>
          <cell r="G2709">
            <v>0.75</v>
          </cell>
          <cell r="H2709">
            <v>2013</v>
          </cell>
          <cell r="K2709" t="str">
            <v>Нет</v>
          </cell>
          <cell r="M2709" t="str">
            <v>БУТ</v>
          </cell>
          <cell r="N2709" t="str">
            <v>КРАСНОЕ</v>
          </cell>
          <cell r="O2709">
            <v>13</v>
          </cell>
          <cell r="P2709" t="str">
            <v>AOC</v>
          </cell>
          <cell r="Q2709" t="str">
            <v>СУХОЕ</v>
          </cell>
          <cell r="R2709">
            <v>12</v>
          </cell>
          <cell r="S2709" t="str">
            <v>Франция</v>
          </cell>
          <cell r="T2709" t="str">
            <v>Бургундия</v>
          </cell>
          <cell r="U2709">
            <v>12</v>
          </cell>
          <cell r="V2709">
            <v>12</v>
          </cell>
        </row>
        <row r="2710">
          <cell r="A2710" t="str">
            <v>s101266</v>
          </cell>
          <cell r="B2710" t="str">
            <v>s</v>
          </cell>
          <cell r="C2710" t="str">
            <v>101266</v>
          </cell>
          <cell r="E2710" t="str">
            <v>ССЕВ Домен Анри Гуж</v>
          </cell>
          <cell r="F2710" t="str">
            <v>Нюи-Сен-Жорж Премье Крю Кло де Поре Сен-Жорж</v>
          </cell>
          <cell r="G2710">
            <v>0.375</v>
          </cell>
          <cell r="H2710">
            <v>2012</v>
          </cell>
          <cell r="K2710" t="str">
            <v>Нет</v>
          </cell>
          <cell r="M2710" t="str">
            <v>БУТ</v>
          </cell>
          <cell r="N2710" t="str">
            <v>КРАСНОЕ</v>
          </cell>
          <cell r="O2710">
            <v>13</v>
          </cell>
          <cell r="P2710" t="str">
            <v>AOC</v>
          </cell>
          <cell r="Q2710" t="str">
            <v>СУХОЕ</v>
          </cell>
          <cell r="R2710">
            <v>24</v>
          </cell>
          <cell r="S2710" t="str">
            <v>Франция</v>
          </cell>
          <cell r="T2710" t="str">
            <v>Бургундия</v>
          </cell>
          <cell r="U2710">
            <v>0</v>
          </cell>
          <cell r="V2710">
            <v>0</v>
          </cell>
        </row>
        <row r="2711">
          <cell r="A2711" t="str">
            <v>s101271</v>
          </cell>
          <cell r="B2711" t="str">
            <v>s</v>
          </cell>
          <cell r="C2711" t="str">
            <v>101271</v>
          </cell>
          <cell r="D2711" t="str">
            <v>ОРИГИНАЛ</v>
          </cell>
          <cell r="E2711" t="str">
            <v>АКИТА СЭЙСЮ КО., ЛТД.</v>
          </cell>
          <cell r="F2711" t="str">
            <v>Карихо Дзюнмайсю Гокукаракучи Намахагэ</v>
          </cell>
          <cell r="G2711">
            <v>0.3</v>
          </cell>
          <cell r="H2711">
            <v>0</v>
          </cell>
          <cell r="K2711" t="str">
            <v>Нет</v>
          </cell>
          <cell r="M2711" t="str">
            <v>БУТ</v>
          </cell>
          <cell r="O2711">
            <v>15.8</v>
          </cell>
          <cell r="P2711" t="str">
            <v>-</v>
          </cell>
          <cell r="Q2711" t="str">
            <v>САКЕ</v>
          </cell>
          <cell r="R2711">
            <v>12</v>
          </cell>
          <cell r="S2711" t="str">
            <v>Япония</v>
          </cell>
          <cell r="T2711" t="str">
            <v>-</v>
          </cell>
          <cell r="U2711">
            <v>114</v>
          </cell>
          <cell r="V2711">
            <v>114</v>
          </cell>
        </row>
        <row r="2712">
          <cell r="A2712" t="str">
            <v>s101273</v>
          </cell>
          <cell r="B2712" t="str">
            <v>s</v>
          </cell>
          <cell r="C2712" t="str">
            <v>101273</v>
          </cell>
          <cell r="D2712" t="str">
            <v>ОРИГИНАЛ</v>
          </cell>
          <cell r="E2712" t="str">
            <v>АКИТА СЭЙСЮ КО., ЛТД.</v>
          </cell>
          <cell r="F2712" t="str">
            <v>Дэватсуру Дзюнмай Дайгиндзё Хитэн но Юмэ</v>
          </cell>
          <cell r="G2712">
            <v>0.72</v>
          </cell>
          <cell r="H2712">
            <v>0</v>
          </cell>
          <cell r="K2712" t="str">
            <v>Нет</v>
          </cell>
          <cell r="M2712" t="str">
            <v>БУТ</v>
          </cell>
          <cell r="O2712">
            <v>15.5</v>
          </cell>
          <cell r="P2712" t="str">
            <v>-</v>
          </cell>
          <cell r="Q2712" t="str">
            <v>САКЕ</v>
          </cell>
          <cell r="R2712">
            <v>12</v>
          </cell>
          <cell r="S2712" t="str">
            <v>Япония</v>
          </cell>
          <cell r="T2712" t="str">
            <v>-</v>
          </cell>
          <cell r="U2712">
            <v>167</v>
          </cell>
          <cell r="V2712">
            <v>167</v>
          </cell>
        </row>
        <row r="2713">
          <cell r="A2713" t="str">
            <v>s101274</v>
          </cell>
          <cell r="B2713" t="str">
            <v>s</v>
          </cell>
          <cell r="C2713" t="str">
            <v>101274</v>
          </cell>
          <cell r="D2713" t="str">
            <v>ОРИГИНАЛ</v>
          </cell>
          <cell r="E2713" t="str">
            <v>АКИТА СЭЙСЮ КО., ЛТД.</v>
          </cell>
          <cell r="F2713" t="str">
            <v>Дэватсуру Дзюнмай Дайгиндзё Хихаку</v>
          </cell>
          <cell r="G2713">
            <v>0.72</v>
          </cell>
          <cell r="H2713">
            <v>0</v>
          </cell>
          <cell r="K2713" t="str">
            <v>Нет</v>
          </cell>
          <cell r="M2713" t="str">
            <v>БУТ</v>
          </cell>
          <cell r="O2713">
            <v>16.5</v>
          </cell>
          <cell r="P2713" t="str">
            <v>-</v>
          </cell>
          <cell r="Q2713" t="str">
            <v>САКЕ</v>
          </cell>
          <cell r="R2713">
            <v>6</v>
          </cell>
          <cell r="S2713" t="str">
            <v>Япония</v>
          </cell>
          <cell r="T2713" t="str">
            <v>-</v>
          </cell>
          <cell r="U2713">
            <v>133</v>
          </cell>
          <cell r="V2713">
            <v>133</v>
          </cell>
        </row>
        <row r="2714">
          <cell r="A2714" t="str">
            <v>s101275</v>
          </cell>
          <cell r="B2714" t="str">
            <v>s</v>
          </cell>
          <cell r="C2714" t="str">
            <v>101275</v>
          </cell>
          <cell r="D2714" t="str">
            <v>ОРИГИНАЛ</v>
          </cell>
          <cell r="E2714" t="str">
            <v>АКИТА СЭЙСЮ КО., ЛТД.</v>
          </cell>
          <cell r="F2714" t="str">
            <v>Дэватсуру Ликер оф Эппл</v>
          </cell>
          <cell r="G2714">
            <v>0.25</v>
          </cell>
          <cell r="H2714">
            <v>0</v>
          </cell>
          <cell r="K2714" t="str">
            <v>Нет</v>
          </cell>
          <cell r="M2714" t="str">
            <v>БУТ</v>
          </cell>
          <cell r="O2714">
            <v>8.1999999999999993</v>
          </cell>
          <cell r="P2714" t="str">
            <v>-</v>
          </cell>
          <cell r="R2714">
            <v>20</v>
          </cell>
          <cell r="S2714" t="str">
            <v>Япония</v>
          </cell>
          <cell r="T2714" t="str">
            <v>-</v>
          </cell>
          <cell r="U2714">
            <v>123</v>
          </cell>
          <cell r="V2714">
            <v>123</v>
          </cell>
        </row>
        <row r="2715">
          <cell r="A2715" t="str">
            <v>s101276</v>
          </cell>
          <cell r="B2715" t="str">
            <v>s</v>
          </cell>
          <cell r="C2715" t="str">
            <v>101276</v>
          </cell>
          <cell r="D2715" t="str">
            <v>ОРИГИНАЛ</v>
          </cell>
          <cell r="E2715" t="str">
            <v>АКИТА СЭЙСЮ КО., ЛТД.</v>
          </cell>
          <cell r="F2715" t="str">
            <v>Дэватсуру Ликер оф Грэйп</v>
          </cell>
          <cell r="G2715">
            <v>0.25</v>
          </cell>
          <cell r="H2715">
            <v>0</v>
          </cell>
          <cell r="K2715" t="str">
            <v>Нет</v>
          </cell>
          <cell r="M2715" t="str">
            <v>БУТ</v>
          </cell>
          <cell r="O2715">
            <v>8.1999999999999993</v>
          </cell>
          <cell r="P2715" t="str">
            <v>-</v>
          </cell>
          <cell r="R2715">
            <v>20</v>
          </cell>
          <cell r="S2715" t="str">
            <v>Япония</v>
          </cell>
          <cell r="T2715" t="str">
            <v>-</v>
          </cell>
          <cell r="U2715">
            <v>130</v>
          </cell>
          <cell r="V2715">
            <v>130</v>
          </cell>
        </row>
        <row r="2716">
          <cell r="A2716" t="str">
            <v>s101286</v>
          </cell>
          <cell r="B2716" t="str">
            <v>s</v>
          </cell>
          <cell r="C2716" t="str">
            <v>101286</v>
          </cell>
          <cell r="E2716" t="str">
            <v>КАВИРО СОЧ. КООП. АГРИКОЛА</v>
          </cell>
          <cell r="F2716" t="str">
            <v>Ромио Пино Гриджо Фриули Граве</v>
          </cell>
          <cell r="G2716">
            <v>0.75</v>
          </cell>
          <cell r="H2716">
            <v>2015</v>
          </cell>
          <cell r="K2716" t="str">
            <v>Нет</v>
          </cell>
          <cell r="M2716" t="str">
            <v>БУТ</v>
          </cell>
          <cell r="N2716" t="str">
            <v>БЕЛОЕ</v>
          </cell>
          <cell r="O2716">
            <v>12</v>
          </cell>
          <cell r="P2716" t="str">
            <v>DOC</v>
          </cell>
          <cell r="Q2716" t="str">
            <v>П/СУХОЕ</v>
          </cell>
          <cell r="R2716" t="str">
            <v>12, 6, 600</v>
          </cell>
          <cell r="S2716" t="str">
            <v>Италия</v>
          </cell>
          <cell r="T2716" t="str">
            <v>Фриули</v>
          </cell>
          <cell r="U2716">
            <v>846</v>
          </cell>
          <cell r="V2716">
            <v>846</v>
          </cell>
        </row>
        <row r="2717">
          <cell r="A2717" t="str">
            <v>s101287</v>
          </cell>
          <cell r="B2717" t="str">
            <v>s</v>
          </cell>
          <cell r="C2717" t="str">
            <v>101287</v>
          </cell>
          <cell r="E2717" t="str">
            <v>КАВИРО СОЧ. КООП. АГРИКОЛА</v>
          </cell>
          <cell r="F2717" t="str">
            <v>ТИНИ Греканико Инзолия Терре Сичилиане</v>
          </cell>
          <cell r="G2717">
            <v>0.75</v>
          </cell>
          <cell r="H2717">
            <v>0</v>
          </cell>
          <cell r="K2717" t="str">
            <v>Нет</v>
          </cell>
          <cell r="M2717" t="str">
            <v>БУТ</v>
          </cell>
          <cell r="N2717" t="str">
            <v>БЕЛОЕ</v>
          </cell>
          <cell r="O2717">
            <v>12</v>
          </cell>
          <cell r="P2717" t="str">
            <v>IGT</v>
          </cell>
          <cell r="Q2717" t="str">
            <v>СУХОЕ</v>
          </cell>
          <cell r="R2717" t="str">
            <v>6, 600</v>
          </cell>
          <cell r="S2717" t="str">
            <v>Италия</v>
          </cell>
          <cell r="T2717" t="str">
            <v>Сицилия</v>
          </cell>
          <cell r="U2717">
            <v>1652</v>
          </cell>
          <cell r="V2717">
            <v>1652</v>
          </cell>
        </row>
        <row r="2718">
          <cell r="A2718" t="str">
            <v>s101288</v>
          </cell>
          <cell r="B2718" t="str">
            <v>s</v>
          </cell>
          <cell r="C2718" t="str">
            <v>101288</v>
          </cell>
          <cell r="E2718" t="str">
            <v>КАВИРО СОЧ. КООП. АГРИКОЛА</v>
          </cell>
          <cell r="F2718" t="str">
            <v>ТИНИ Бьянко Терре Сичилиане</v>
          </cell>
          <cell r="G2718">
            <v>0.75</v>
          </cell>
          <cell r="H2718">
            <v>0</v>
          </cell>
          <cell r="K2718" t="str">
            <v>Нет</v>
          </cell>
          <cell r="M2718" t="str">
            <v>БУТ</v>
          </cell>
          <cell r="N2718" t="str">
            <v>БЕЛОЕ</v>
          </cell>
          <cell r="O2718">
            <v>12</v>
          </cell>
          <cell r="P2718" t="str">
            <v>IGT</v>
          </cell>
          <cell r="Q2718" t="str">
            <v>СУХОЕ</v>
          </cell>
          <cell r="R2718" t="str">
            <v>6, 600</v>
          </cell>
          <cell r="S2718" t="str">
            <v>Италия</v>
          </cell>
          <cell r="T2718" t="str">
            <v>Сицилия</v>
          </cell>
          <cell r="U2718">
            <v>11765</v>
          </cell>
          <cell r="V2718">
            <v>11765</v>
          </cell>
        </row>
        <row r="2719">
          <cell r="A2719" t="str">
            <v>s101291</v>
          </cell>
          <cell r="B2719" t="str">
            <v>s</v>
          </cell>
          <cell r="C2719" t="str">
            <v>101291</v>
          </cell>
          <cell r="E2719" t="str">
            <v>Леонсио Арису С.А.</v>
          </cell>
          <cell r="F2719" t="str">
            <v>Луиджи Боска Гала 3</v>
          </cell>
          <cell r="G2719">
            <v>0.75</v>
          </cell>
          <cell r="H2719">
            <v>2014</v>
          </cell>
          <cell r="K2719" t="str">
            <v>Нет</v>
          </cell>
          <cell r="M2719" t="str">
            <v>БУТ</v>
          </cell>
          <cell r="N2719" t="str">
            <v>БЕЛОЕ</v>
          </cell>
          <cell r="O2719">
            <v>13.2</v>
          </cell>
          <cell r="P2719" t="str">
            <v>-</v>
          </cell>
          <cell r="Q2719" t="str">
            <v>СУХОЕ</v>
          </cell>
          <cell r="R2719" t="str">
            <v>6, 360</v>
          </cell>
          <cell r="S2719" t="str">
            <v>Аргентина</v>
          </cell>
          <cell r="T2719" t="str">
            <v>Мендоса</v>
          </cell>
          <cell r="U2719">
            <v>17</v>
          </cell>
          <cell r="V2719">
            <v>17</v>
          </cell>
        </row>
        <row r="2720">
          <cell r="A2720" t="str">
            <v>s101295</v>
          </cell>
          <cell r="B2720" t="str">
            <v>s</v>
          </cell>
          <cell r="C2720" t="str">
            <v>101295</v>
          </cell>
          <cell r="E2720" t="str">
            <v>Мезон Бушар Пэр э Фис САС</v>
          </cell>
          <cell r="F2720" t="str">
            <v>Пюлиньи-Монраше</v>
          </cell>
          <cell r="G2720">
            <v>0.75</v>
          </cell>
          <cell r="H2720">
            <v>2014</v>
          </cell>
          <cell r="K2720" t="str">
            <v>Нет</v>
          </cell>
          <cell r="M2720" t="str">
            <v>БУТ</v>
          </cell>
          <cell r="N2720" t="str">
            <v>БЕЛОЕ</v>
          </cell>
          <cell r="O2720">
            <v>13</v>
          </cell>
          <cell r="P2720" t="str">
            <v>AOC</v>
          </cell>
          <cell r="Q2720" t="str">
            <v>СУХОЕ</v>
          </cell>
          <cell r="R2720">
            <v>6</v>
          </cell>
          <cell r="S2720" t="str">
            <v>Франция</v>
          </cell>
          <cell r="T2720" t="str">
            <v>Бургундия</v>
          </cell>
          <cell r="U2720">
            <v>1</v>
          </cell>
          <cell r="V2720">
            <v>1</v>
          </cell>
        </row>
        <row r="2721">
          <cell r="A2721" t="str">
            <v>s101296</v>
          </cell>
          <cell r="B2721" t="str">
            <v>s</v>
          </cell>
          <cell r="C2721" t="str">
            <v>101296</v>
          </cell>
          <cell r="D2721" t="str">
            <v>ОРИГИНАЛ</v>
          </cell>
          <cell r="E2721" t="str">
            <v>СЕРРА ДЕЙ ФЬОРИ СОЧЬЕТА СЕМПЛИЧЕ АГРИКОЛА</v>
          </cell>
          <cell r="F2721" t="str">
            <v>Ла Реджина Ланге Нашетта</v>
          </cell>
          <cell r="G2721">
            <v>0.75</v>
          </cell>
          <cell r="H2721">
            <v>2015</v>
          </cell>
          <cell r="K2721" t="str">
            <v>Нет</v>
          </cell>
          <cell r="M2721" t="str">
            <v>БУТ</v>
          </cell>
          <cell r="N2721" t="str">
            <v>БЕЛОЕ</v>
          </cell>
          <cell r="O2721">
            <v>12.5</v>
          </cell>
          <cell r="P2721" t="str">
            <v>DOC</v>
          </cell>
          <cell r="Q2721" t="str">
            <v>СУХОЕ</v>
          </cell>
          <cell r="R2721">
            <v>6</v>
          </cell>
          <cell r="S2721" t="str">
            <v>Италия</v>
          </cell>
          <cell r="T2721" t="str">
            <v>Пьемонт</v>
          </cell>
          <cell r="U2721">
            <v>56</v>
          </cell>
          <cell r="V2721">
            <v>56</v>
          </cell>
        </row>
        <row r="2722">
          <cell r="A2722" t="str">
            <v>s101302</v>
          </cell>
          <cell r="B2722" t="str">
            <v>s</v>
          </cell>
          <cell r="C2722" t="str">
            <v>101302</v>
          </cell>
          <cell r="E2722" t="str">
            <v>САС Лапорт</v>
          </cell>
          <cell r="F2722" t="str">
            <v>Пуйи-Фюме ле Дюшесс</v>
          </cell>
          <cell r="G2722">
            <v>0.75</v>
          </cell>
          <cell r="H2722">
            <v>2015</v>
          </cell>
          <cell r="K2722" t="str">
            <v>Нет</v>
          </cell>
          <cell r="M2722" t="str">
            <v>БУТ</v>
          </cell>
          <cell r="N2722" t="str">
            <v>БЕЛОЕ</v>
          </cell>
          <cell r="O2722">
            <v>13</v>
          </cell>
          <cell r="P2722" t="str">
            <v>AOC</v>
          </cell>
          <cell r="Q2722" t="str">
            <v>СУХОЕ</v>
          </cell>
          <cell r="R2722" t="str">
            <v>12, 504</v>
          </cell>
          <cell r="S2722" t="str">
            <v>Франция</v>
          </cell>
          <cell r="T2722" t="str">
            <v>Долина Луары</v>
          </cell>
          <cell r="U2722">
            <v>117</v>
          </cell>
          <cell r="V2722">
            <v>117</v>
          </cell>
        </row>
        <row r="2723">
          <cell r="A2723" t="str">
            <v>s101304</v>
          </cell>
          <cell r="B2723" t="str">
            <v>s</v>
          </cell>
          <cell r="C2723" t="str">
            <v>101304</v>
          </cell>
          <cell r="E2723" t="str">
            <v>Ж.Ж. Монне э Сие</v>
          </cell>
          <cell r="F2723" t="str">
            <v>МОННЕ VS</v>
          </cell>
          <cell r="G2723">
            <v>0.7</v>
          </cell>
          <cell r="H2723">
            <v>0</v>
          </cell>
          <cell r="K2723" t="str">
            <v>Нет</v>
          </cell>
          <cell r="M2723" t="str">
            <v>БУТ</v>
          </cell>
          <cell r="O2723">
            <v>40</v>
          </cell>
          <cell r="P2723" t="str">
            <v>-</v>
          </cell>
          <cell r="Q2723" t="str">
            <v>КОНЬЯК</v>
          </cell>
          <cell r="R2723">
            <v>12</v>
          </cell>
          <cell r="S2723" t="str">
            <v>Франция</v>
          </cell>
          <cell r="T2723" t="str">
            <v>-</v>
          </cell>
          <cell r="U2723">
            <v>0</v>
          </cell>
          <cell r="V2723">
            <v>0</v>
          </cell>
        </row>
        <row r="2724">
          <cell r="A2724" t="str">
            <v>s101305</v>
          </cell>
          <cell r="B2724" t="str">
            <v>s</v>
          </cell>
          <cell r="C2724" t="str">
            <v>101305</v>
          </cell>
          <cell r="E2724" t="str">
            <v>МХСС</v>
          </cell>
          <cell r="F2724" t="str">
            <v>Дом Периньон Винтаж в /пу</v>
          </cell>
          <cell r="G2724">
            <v>0.75</v>
          </cell>
          <cell r="H2724">
            <v>2006</v>
          </cell>
          <cell r="K2724" t="str">
            <v>Нет</v>
          </cell>
          <cell r="M2724" t="str">
            <v>БУТ</v>
          </cell>
          <cell r="N2724" t="str">
            <v>БЕЛОЕ</v>
          </cell>
          <cell r="O2724">
            <v>12.5</v>
          </cell>
          <cell r="Q2724" t="str">
            <v>БРЮТ</v>
          </cell>
          <cell r="R2724" t="str">
            <v>6, 12</v>
          </cell>
          <cell r="S2724" t="str">
            <v>Франция</v>
          </cell>
          <cell r="T2724" t="str">
            <v>-</v>
          </cell>
          <cell r="U2724">
            <v>10</v>
          </cell>
          <cell r="V2724">
            <v>10</v>
          </cell>
        </row>
        <row r="2725">
          <cell r="A2725" t="str">
            <v>s101307</v>
          </cell>
          <cell r="B2725" t="str">
            <v>s</v>
          </cell>
          <cell r="C2725" t="str">
            <v>101307</v>
          </cell>
          <cell r="D2725" t="str">
            <v>ОРИГИНАЛ</v>
          </cell>
          <cell r="E2725" t="str">
            <v>Ж.Ж. Монне э Сие</v>
          </cell>
          <cell r="F2725" t="str">
            <v>МОННЕ XO в п/у</v>
          </cell>
          <cell r="G2725">
            <v>0.7</v>
          </cell>
          <cell r="H2725">
            <v>0</v>
          </cell>
          <cell r="K2725" t="str">
            <v>Нет</v>
          </cell>
          <cell r="M2725" t="str">
            <v>БУТ</v>
          </cell>
          <cell r="O2725">
            <v>40</v>
          </cell>
          <cell r="P2725" t="str">
            <v>-</v>
          </cell>
          <cell r="Q2725" t="str">
            <v>КОНЬЯК</v>
          </cell>
          <cell r="R2725" t="str">
            <v>6, 360</v>
          </cell>
          <cell r="S2725" t="str">
            <v>Франция</v>
          </cell>
          <cell r="T2725" t="str">
            <v>-</v>
          </cell>
          <cell r="U2725">
            <v>6</v>
          </cell>
          <cell r="V2725">
            <v>6</v>
          </cell>
        </row>
        <row r="2726">
          <cell r="A2726" t="str">
            <v>s101309</v>
          </cell>
          <cell r="B2726" t="str">
            <v>s</v>
          </cell>
          <cell r="C2726" t="str">
            <v>101309</v>
          </cell>
          <cell r="E2726" t="str">
            <v>ССА Селье де Шартро</v>
          </cell>
          <cell r="F2726" t="str">
            <v>Шевалье д'Антельм</v>
          </cell>
          <cell r="G2726">
            <v>0.75</v>
          </cell>
          <cell r="H2726">
            <v>2015</v>
          </cell>
          <cell r="K2726" t="str">
            <v>Нет</v>
          </cell>
          <cell r="M2726" t="str">
            <v>БУТ</v>
          </cell>
          <cell r="N2726" t="str">
            <v>КРАСНОЕ</v>
          </cell>
          <cell r="O2726">
            <v>14</v>
          </cell>
          <cell r="P2726" t="str">
            <v>AOP</v>
          </cell>
          <cell r="Q2726" t="str">
            <v>СУХОЕ</v>
          </cell>
          <cell r="R2726" t="str">
            <v>6, 12, 504</v>
          </cell>
          <cell r="S2726" t="str">
            <v>Франция</v>
          </cell>
          <cell r="T2726" t="str">
            <v>Долина Роны</v>
          </cell>
          <cell r="U2726">
            <v>195</v>
          </cell>
          <cell r="V2726">
            <v>195</v>
          </cell>
        </row>
        <row r="2727">
          <cell r="A2727" t="str">
            <v>s101310</v>
          </cell>
          <cell r="B2727" t="str">
            <v>s</v>
          </cell>
          <cell r="C2727" t="str">
            <v>101310</v>
          </cell>
          <cell r="E2727" t="str">
            <v>ПИО ЧЕЗАРЕ СОЧИЕТА СЕМПЛИЧЕ АГРИКОЛА</v>
          </cell>
          <cell r="F2727" t="str">
            <v>Барбареско</v>
          </cell>
          <cell r="G2727">
            <v>0.75</v>
          </cell>
          <cell r="H2727">
            <v>2012</v>
          </cell>
          <cell r="K2727" t="str">
            <v>Нет</v>
          </cell>
          <cell r="M2727" t="str">
            <v>БУТ</v>
          </cell>
          <cell r="N2727" t="str">
            <v>КРАСНОЕ</v>
          </cell>
          <cell r="O2727">
            <v>14</v>
          </cell>
          <cell r="P2727" t="str">
            <v>DOCG</v>
          </cell>
          <cell r="Q2727" t="str">
            <v>СУХОЕ</v>
          </cell>
          <cell r="R2727" t="str">
            <v>6, 462</v>
          </cell>
          <cell r="S2727" t="str">
            <v>Италия</v>
          </cell>
          <cell r="T2727" t="str">
            <v>Пьемонт</v>
          </cell>
          <cell r="U2727">
            <v>42</v>
          </cell>
          <cell r="V2727">
            <v>42</v>
          </cell>
        </row>
        <row r="2728">
          <cell r="A2728" t="str">
            <v>s101317</v>
          </cell>
          <cell r="B2728" t="str">
            <v>s</v>
          </cell>
          <cell r="C2728" t="str">
            <v>101317</v>
          </cell>
          <cell r="E2728" t="str">
            <v>КАНТИНЕ ЛУНГАРОТТИ с.р.л.</v>
          </cell>
          <cell r="F2728" t="str">
            <v>асти спуманте фиорино д`оро</v>
          </cell>
          <cell r="G2728">
            <v>0.75</v>
          </cell>
          <cell r="H2728">
            <v>0</v>
          </cell>
          <cell r="K2728" t="str">
            <v>Нет</v>
          </cell>
          <cell r="M2728" t="str">
            <v>БУТ</v>
          </cell>
          <cell r="N2728" t="str">
            <v>БЕЛОЕ</v>
          </cell>
          <cell r="O2728">
            <v>7.5</v>
          </cell>
          <cell r="R2728" t="str">
            <v>12, 6</v>
          </cell>
          <cell r="S2728" t="str">
            <v>Италия</v>
          </cell>
          <cell r="T2728" t="str">
            <v>-</v>
          </cell>
          <cell r="U2728">
            <v>24</v>
          </cell>
          <cell r="V2728">
            <v>24</v>
          </cell>
        </row>
        <row r="2729">
          <cell r="A2729" t="str">
            <v>s101319</v>
          </cell>
          <cell r="B2729" t="str">
            <v>s</v>
          </cell>
          <cell r="C2729" t="str">
            <v>101319</v>
          </cell>
          <cell r="D2729" t="str">
            <v>ENOTRIFREE</v>
          </cell>
          <cell r="E2729" t="str">
            <v>Сосьете Сивиль ля Саль Сент Эстеф</v>
          </cell>
          <cell r="F2729" t="str">
            <v>Шато де Пез (Сент-Эстеф)</v>
          </cell>
          <cell r="G2729">
            <v>0.75</v>
          </cell>
          <cell r="H2729">
            <v>2012</v>
          </cell>
          <cell r="K2729" t="str">
            <v>Нет</v>
          </cell>
          <cell r="M2729" t="str">
            <v>БУТ</v>
          </cell>
          <cell r="N2729" t="str">
            <v>КРАСНОЕ</v>
          </cell>
          <cell r="O2729">
            <v>13.5</v>
          </cell>
          <cell r="P2729" t="str">
            <v>AOC</v>
          </cell>
          <cell r="Q2729" t="str">
            <v>СУХОЕ</v>
          </cell>
          <cell r="R2729" t="str">
            <v>6, 420</v>
          </cell>
          <cell r="S2729" t="str">
            <v>Франция</v>
          </cell>
          <cell r="T2729" t="str">
            <v>Бордо</v>
          </cell>
          <cell r="U2729">
            <v>12</v>
          </cell>
          <cell r="V2729">
            <v>12</v>
          </cell>
        </row>
        <row r="2730">
          <cell r="A2730" t="str">
            <v>s101319</v>
          </cell>
          <cell r="B2730" t="str">
            <v>s</v>
          </cell>
          <cell r="C2730" t="str">
            <v>101319</v>
          </cell>
          <cell r="D2730" t="str">
            <v>ОРИГИНАЛ</v>
          </cell>
          <cell r="E2730" t="str">
            <v>Сосьете Сивиль ля Саль Сент Эстеф</v>
          </cell>
          <cell r="F2730" t="str">
            <v>Шато де Пез (Сент-Эстеф)</v>
          </cell>
          <cell r="G2730">
            <v>0.75</v>
          </cell>
          <cell r="H2730">
            <v>2012</v>
          </cell>
          <cell r="K2730" t="str">
            <v>Нет</v>
          </cell>
          <cell r="M2730" t="str">
            <v>БУТ</v>
          </cell>
          <cell r="N2730" t="str">
            <v>КРАСНОЕ</v>
          </cell>
          <cell r="O2730">
            <v>13.5</v>
          </cell>
          <cell r="P2730" t="str">
            <v>AOC</v>
          </cell>
          <cell r="Q2730" t="str">
            <v>СУХОЕ</v>
          </cell>
          <cell r="R2730" t="str">
            <v>6, 420</v>
          </cell>
          <cell r="S2730" t="str">
            <v>Франция</v>
          </cell>
          <cell r="T2730" t="str">
            <v>Бордо</v>
          </cell>
          <cell r="U2730">
            <v>211</v>
          </cell>
          <cell r="V2730">
            <v>211</v>
          </cell>
        </row>
        <row r="2731">
          <cell r="A2731" t="str">
            <v>s101321</v>
          </cell>
          <cell r="B2731" t="str">
            <v>s</v>
          </cell>
          <cell r="C2731" t="str">
            <v>101321</v>
          </cell>
          <cell r="E2731" t="str">
            <v>Подери Альдо Контерно ди Джакомо Контерно</v>
          </cell>
          <cell r="F2731" t="str">
            <v>Бароло Буссия Ромираско</v>
          </cell>
          <cell r="G2731">
            <v>0.75</v>
          </cell>
          <cell r="H2731">
            <v>2012</v>
          </cell>
          <cell r="K2731" t="str">
            <v>Нет</v>
          </cell>
          <cell r="M2731" t="str">
            <v>БУТ</v>
          </cell>
          <cell r="N2731" t="str">
            <v>КРАСНОЕ</v>
          </cell>
          <cell r="O2731">
            <v>14.5</v>
          </cell>
          <cell r="P2731" t="str">
            <v>DOCG</v>
          </cell>
          <cell r="Q2731" t="str">
            <v>СУХОЕ</v>
          </cell>
          <cell r="R2731">
            <v>6</v>
          </cell>
          <cell r="S2731" t="str">
            <v>Италия</v>
          </cell>
          <cell r="T2731" t="str">
            <v>Пьемонт</v>
          </cell>
          <cell r="U2731">
            <v>35</v>
          </cell>
          <cell r="V2731">
            <v>35</v>
          </cell>
        </row>
        <row r="2732">
          <cell r="A2732" t="str">
            <v>s101322</v>
          </cell>
          <cell r="B2732" t="str">
            <v>s</v>
          </cell>
          <cell r="C2732" t="str">
            <v>101322</v>
          </cell>
          <cell r="E2732" t="str">
            <v>Адзьенда Агрикола Квинтарелли Джузеппе ди Квинтарелли Фьоренца</v>
          </cell>
          <cell r="F2732" t="str">
            <v>Бьянко Секко (Венето)</v>
          </cell>
          <cell r="G2732">
            <v>0.75</v>
          </cell>
          <cell r="H2732">
            <v>2015</v>
          </cell>
          <cell r="K2732" t="str">
            <v>Нет</v>
          </cell>
          <cell r="M2732" t="str">
            <v>БУТ</v>
          </cell>
          <cell r="N2732" t="str">
            <v>БЕЛОЕ</v>
          </cell>
          <cell r="O2732">
            <v>12.5</v>
          </cell>
          <cell r="P2732" t="str">
            <v>IGT</v>
          </cell>
          <cell r="Q2732" t="str">
            <v>СУХОЕ</v>
          </cell>
          <cell r="R2732" t="str">
            <v>6, 462</v>
          </cell>
          <cell r="S2732" t="str">
            <v>Италия</v>
          </cell>
          <cell r="T2732" t="str">
            <v>Венето</v>
          </cell>
          <cell r="U2732">
            <v>0</v>
          </cell>
          <cell r="V2732">
            <v>0</v>
          </cell>
        </row>
        <row r="2733">
          <cell r="A2733" t="str">
            <v>s101323</v>
          </cell>
          <cell r="B2733" t="str">
            <v>s</v>
          </cell>
          <cell r="C2733" t="str">
            <v>101323</v>
          </cell>
          <cell r="E2733" t="str">
            <v>ЗАО "Игристые вина"</v>
          </cell>
          <cell r="F2733" t="str">
            <v>Шампанское Российское брют (Буржуа)</v>
          </cell>
          <cell r="G2733">
            <v>0.75</v>
          </cell>
          <cell r="H2733">
            <v>0</v>
          </cell>
          <cell r="K2733" t="str">
            <v>Нет</v>
          </cell>
          <cell r="M2733" t="str">
            <v>БУТ</v>
          </cell>
          <cell r="O2733">
            <v>11.5</v>
          </cell>
          <cell r="R2733">
            <v>12</v>
          </cell>
          <cell r="S2733" t="str">
            <v>РОССИЯ</v>
          </cell>
          <cell r="T2733" t="str">
            <v>-</v>
          </cell>
          <cell r="U2733">
            <v>12</v>
          </cell>
          <cell r="V2733">
            <v>12</v>
          </cell>
        </row>
        <row r="2734">
          <cell r="A2734" t="str">
            <v>s101330</v>
          </cell>
          <cell r="B2734" t="str">
            <v>s</v>
          </cell>
          <cell r="C2734" t="str">
            <v>101330</v>
          </cell>
          <cell r="E2734" t="str">
            <v>СОЧИЕТА АГРИКОЛА МОНТЕВЕРТИНЕ С.С. ДИ СЕРДЖО Э МАРТИНО МАНЕТТИ э Ко</v>
          </cell>
          <cell r="F2734" t="str">
            <v>Монтевертине (Тоскана)</v>
          </cell>
          <cell r="G2734">
            <v>0.75</v>
          </cell>
          <cell r="H2734">
            <v>2013</v>
          </cell>
          <cell r="K2734" t="str">
            <v>Нет</v>
          </cell>
          <cell r="M2734" t="str">
            <v>БУТ</v>
          </cell>
          <cell r="N2734" t="str">
            <v>КРАСНОЕ</v>
          </cell>
          <cell r="O2734">
            <v>12.5</v>
          </cell>
          <cell r="P2734" t="str">
            <v>IGT</v>
          </cell>
          <cell r="Q2734" t="str">
            <v>СУХОЕ</v>
          </cell>
          <cell r="R2734" t="str">
            <v>6, 12</v>
          </cell>
          <cell r="S2734" t="str">
            <v>Италия</v>
          </cell>
          <cell r="T2734" t="str">
            <v>Тоскана</v>
          </cell>
          <cell r="U2734">
            <v>198</v>
          </cell>
          <cell r="V2734">
            <v>198</v>
          </cell>
        </row>
        <row r="2735">
          <cell r="A2735" t="str">
            <v>s101332</v>
          </cell>
          <cell r="B2735" t="str">
            <v>s</v>
          </cell>
          <cell r="C2735" t="str">
            <v>101332</v>
          </cell>
          <cell r="E2735" t="str">
            <v>СОЧИЕТА АГРИКОЛА МОНТЕВЕРТИНЕ С.С. ДИ СЕРДЖО Э МАРТИНО МАНЕТТИ э Ко</v>
          </cell>
          <cell r="F2735" t="str">
            <v>Ле Перголе Торте (Тоскана)</v>
          </cell>
          <cell r="G2735">
            <v>0.75</v>
          </cell>
          <cell r="H2735">
            <v>2013</v>
          </cell>
          <cell r="K2735" t="str">
            <v>Нет</v>
          </cell>
          <cell r="M2735" t="str">
            <v>БУТ</v>
          </cell>
          <cell r="N2735" t="str">
            <v>КРАСНОЕ</v>
          </cell>
          <cell r="O2735">
            <v>13</v>
          </cell>
          <cell r="P2735" t="str">
            <v>IGT</v>
          </cell>
          <cell r="Q2735" t="str">
            <v>СУХОЕ</v>
          </cell>
          <cell r="R2735" t="str">
            <v>6, 360</v>
          </cell>
          <cell r="S2735" t="str">
            <v>Италия</v>
          </cell>
          <cell r="T2735" t="str">
            <v>Тоскана</v>
          </cell>
          <cell r="U2735">
            <v>43</v>
          </cell>
          <cell r="V2735">
            <v>43</v>
          </cell>
        </row>
        <row r="2736">
          <cell r="A2736" t="str">
            <v>s101335</v>
          </cell>
          <cell r="B2736" t="str">
            <v>s</v>
          </cell>
          <cell r="C2736" t="str">
            <v>101335</v>
          </cell>
          <cell r="E2736" t="str">
            <v>Эмерикен Беверидж Маркетерс</v>
          </cell>
          <cell r="F2736" t="str">
            <v>Бакарди Гран Резерва Очо Аньос (8 лет) в п/у</v>
          </cell>
          <cell r="G2736">
            <v>0.7</v>
          </cell>
          <cell r="H2736">
            <v>0</v>
          </cell>
          <cell r="K2736" t="str">
            <v>Нет</v>
          </cell>
          <cell r="M2736" t="str">
            <v>БУТ</v>
          </cell>
          <cell r="O2736">
            <v>40</v>
          </cell>
          <cell r="R2736" t="str">
            <v>12, 6</v>
          </cell>
          <cell r="S2736" t="str">
            <v>Соединенные Штаты Америки</v>
          </cell>
          <cell r="T2736" t="str">
            <v>-</v>
          </cell>
          <cell r="U2736">
            <v>4</v>
          </cell>
          <cell r="V2736">
            <v>4</v>
          </cell>
        </row>
        <row r="2737">
          <cell r="A2737" t="str">
            <v>s101349</v>
          </cell>
          <cell r="B2737" t="str">
            <v>s</v>
          </cell>
          <cell r="C2737" t="str">
            <v>101349</v>
          </cell>
          <cell r="E2737" t="str">
            <v>КАНТИ ФЭМИЛИ С.П.А.</v>
          </cell>
          <cell r="F2737" t="str">
            <v>Пино Гриджо (Венето)</v>
          </cell>
          <cell r="G2737">
            <v>0.75</v>
          </cell>
          <cell r="H2737">
            <v>2015</v>
          </cell>
          <cell r="K2737" t="str">
            <v>Нет</v>
          </cell>
          <cell r="M2737" t="str">
            <v>БУТ</v>
          </cell>
          <cell r="N2737" t="str">
            <v>БЕЛОЕ</v>
          </cell>
          <cell r="O2737">
            <v>12</v>
          </cell>
          <cell r="P2737" t="str">
            <v>IGT</v>
          </cell>
          <cell r="Q2737" t="str">
            <v>П/СУХОЕ</v>
          </cell>
          <cell r="R2737" t="str">
            <v>6, 504</v>
          </cell>
          <cell r="S2737" t="str">
            <v>Италия</v>
          </cell>
          <cell r="T2737" t="str">
            <v>Венето</v>
          </cell>
          <cell r="U2737">
            <v>2439</v>
          </cell>
          <cell r="V2737">
            <v>2439</v>
          </cell>
        </row>
        <row r="2738">
          <cell r="A2738" t="str">
            <v>s101351</v>
          </cell>
          <cell r="B2738" t="str">
            <v>s</v>
          </cell>
          <cell r="C2738" t="str">
            <v>101351</v>
          </cell>
          <cell r="D2738" t="str">
            <v>ОРИГИНАЛ</v>
          </cell>
          <cell r="E2738" t="str">
            <v>КАНТИ ФЭМИЛИ С.П.А.</v>
          </cell>
          <cell r="F2738" t="str">
            <v>Шардоне (Венето)</v>
          </cell>
          <cell r="G2738">
            <v>0.75</v>
          </cell>
          <cell r="H2738">
            <v>2015</v>
          </cell>
          <cell r="K2738" t="str">
            <v>Нет</v>
          </cell>
          <cell r="M2738" t="str">
            <v>БУТ</v>
          </cell>
          <cell r="N2738" t="str">
            <v>БЕЛОЕ</v>
          </cell>
          <cell r="O2738">
            <v>11.5</v>
          </cell>
          <cell r="P2738" t="str">
            <v>IGT</v>
          </cell>
          <cell r="Q2738" t="str">
            <v>П/СЛАДКОЕ</v>
          </cell>
          <cell r="R2738" t="str">
            <v>6, 600</v>
          </cell>
          <cell r="S2738" t="str">
            <v>Италия</v>
          </cell>
          <cell r="T2738" t="str">
            <v>Венето</v>
          </cell>
          <cell r="U2738">
            <v>1399</v>
          </cell>
          <cell r="V2738">
            <v>1399</v>
          </cell>
        </row>
        <row r="2739">
          <cell r="A2739" t="str">
            <v>s101356</v>
          </cell>
          <cell r="B2739" t="str">
            <v>s</v>
          </cell>
          <cell r="C2739" t="str">
            <v>101356</v>
          </cell>
          <cell r="E2739" t="str">
            <v>Кантине Сан Марко с.р.л.</v>
          </cell>
          <cell r="F2739" t="str">
            <v>Фонтегайа Монтепульчано д'Абруццо</v>
          </cell>
          <cell r="G2739">
            <v>0.75</v>
          </cell>
          <cell r="H2739">
            <v>2015</v>
          </cell>
          <cell r="K2739" t="str">
            <v>Нет</v>
          </cell>
          <cell r="M2739" t="str">
            <v>БУТ</v>
          </cell>
          <cell r="N2739" t="str">
            <v>КРАСНОЕ</v>
          </cell>
          <cell r="O2739">
            <v>13</v>
          </cell>
          <cell r="P2739" t="str">
            <v>DOC</v>
          </cell>
          <cell r="Q2739" t="str">
            <v>СУХОЕ</v>
          </cell>
          <cell r="R2739">
            <v>6</v>
          </cell>
          <cell r="S2739" t="str">
            <v>Италия</v>
          </cell>
          <cell r="T2739" t="str">
            <v>Абруццо</v>
          </cell>
          <cell r="U2739">
            <v>2264</v>
          </cell>
          <cell r="V2739">
            <v>2264</v>
          </cell>
        </row>
        <row r="2740">
          <cell r="A2740" t="str">
            <v>s101358</v>
          </cell>
          <cell r="B2740" t="str">
            <v>s</v>
          </cell>
          <cell r="C2740" t="str">
            <v>101358</v>
          </cell>
          <cell r="E2740" t="str">
            <v>Кантине Сан Марко с.р.л.</v>
          </cell>
          <cell r="F2740" t="str">
            <v>Фонтегайа Кьянти</v>
          </cell>
          <cell r="G2740">
            <v>0.75</v>
          </cell>
          <cell r="H2740">
            <v>2015</v>
          </cell>
          <cell r="K2740" t="str">
            <v>Нет</v>
          </cell>
          <cell r="M2740" t="str">
            <v>БУТ</v>
          </cell>
          <cell r="N2740" t="str">
            <v>КРАСНОЕ</v>
          </cell>
          <cell r="O2740">
            <v>12.5</v>
          </cell>
          <cell r="P2740" t="str">
            <v>DOCG</v>
          </cell>
          <cell r="Q2740" t="str">
            <v>СУХОЕ</v>
          </cell>
          <cell r="R2740" t="str">
            <v>6, 8, 600</v>
          </cell>
          <cell r="S2740" t="str">
            <v>Италия</v>
          </cell>
          <cell r="T2740" t="str">
            <v>Тоскана</v>
          </cell>
          <cell r="U2740">
            <v>4442</v>
          </cell>
          <cell r="V2740">
            <v>4442</v>
          </cell>
        </row>
        <row r="2741">
          <cell r="A2741" t="str">
            <v>s101364</v>
          </cell>
          <cell r="B2741" t="str">
            <v>s</v>
          </cell>
          <cell r="C2741" t="str">
            <v>101364</v>
          </cell>
          <cell r="D2741" t="str">
            <v>ОРИГИНАЛ</v>
          </cell>
          <cell r="E2741" t="str">
            <v>КАВИРО СОЧ. КООП. АГРИКОЛА</v>
          </cell>
          <cell r="F2741" t="str">
            <v>Ромио Неро д'Авола Терре Сичилиане</v>
          </cell>
          <cell r="G2741">
            <v>0.75</v>
          </cell>
          <cell r="H2741">
            <v>2015</v>
          </cell>
          <cell r="K2741" t="str">
            <v>Нет</v>
          </cell>
          <cell r="M2741" t="str">
            <v>БУТ</v>
          </cell>
          <cell r="N2741" t="str">
            <v>КРАСНОЕ</v>
          </cell>
          <cell r="O2741">
            <v>13</v>
          </cell>
          <cell r="P2741" t="str">
            <v>IGT</v>
          </cell>
          <cell r="Q2741" t="str">
            <v>П/СУХОЕ</v>
          </cell>
          <cell r="R2741" t="str">
            <v>12, 6</v>
          </cell>
          <cell r="S2741" t="str">
            <v>Италия</v>
          </cell>
          <cell r="T2741" t="str">
            <v>Сицилия</v>
          </cell>
          <cell r="U2741">
            <v>398</v>
          </cell>
          <cell r="V2741">
            <v>398</v>
          </cell>
        </row>
        <row r="2742">
          <cell r="A2742" t="str">
            <v>s101364</v>
          </cell>
          <cell r="B2742" t="str">
            <v>s</v>
          </cell>
          <cell r="C2742" t="str">
            <v>101364</v>
          </cell>
          <cell r="D2742" t="str">
            <v>ПОРТОМАЛЬТ</v>
          </cell>
          <cell r="E2742" t="str">
            <v>КАВИРО СОЧ. КООП. АГРИКОЛА</v>
          </cell>
          <cell r="F2742" t="str">
            <v>Ромио Неро д'Авола Терре Сичилиане</v>
          </cell>
          <cell r="G2742">
            <v>0.75</v>
          </cell>
          <cell r="H2742">
            <v>2015</v>
          </cell>
          <cell r="K2742" t="str">
            <v>Нет</v>
          </cell>
          <cell r="M2742" t="str">
            <v>БУТ</v>
          </cell>
          <cell r="N2742" t="str">
            <v>КРАСНОЕ</v>
          </cell>
          <cell r="O2742">
            <v>13</v>
          </cell>
          <cell r="P2742" t="str">
            <v>IGT</v>
          </cell>
          <cell r="Q2742" t="str">
            <v>П/СУХОЕ</v>
          </cell>
          <cell r="R2742" t="str">
            <v>12, 6</v>
          </cell>
          <cell r="S2742" t="str">
            <v>Италия</v>
          </cell>
          <cell r="T2742" t="str">
            <v>Сицилия</v>
          </cell>
          <cell r="U2742">
            <v>52</v>
          </cell>
          <cell r="V2742">
            <v>52</v>
          </cell>
        </row>
        <row r="2743">
          <cell r="A2743" t="str">
            <v>s101371</v>
          </cell>
          <cell r="B2743" t="str">
            <v>s</v>
          </cell>
          <cell r="C2743" t="str">
            <v>101371</v>
          </cell>
          <cell r="F2743" t="str">
            <v>Вертикальный холодильный шкаф Vestfrost Solutions VKG 570 черный</v>
          </cell>
          <cell r="G2743">
            <v>0</v>
          </cell>
          <cell r="H2743">
            <v>0</v>
          </cell>
          <cell r="K2743" t="str">
            <v>Нет</v>
          </cell>
          <cell r="M2743" t="str">
            <v>ШТ</v>
          </cell>
          <cell r="O2743">
            <v>0</v>
          </cell>
          <cell r="S2743" t="str">
            <v>Дания</v>
          </cell>
          <cell r="T2743" t="str">
            <v>-</v>
          </cell>
          <cell r="U2743">
            <v>1</v>
          </cell>
          <cell r="V2743">
            <v>1</v>
          </cell>
        </row>
        <row r="2744">
          <cell r="A2744" t="str">
            <v>s101373</v>
          </cell>
          <cell r="B2744" t="str">
            <v>s</v>
          </cell>
          <cell r="C2744" t="str">
            <v>101373</v>
          </cell>
          <cell r="D2744" t="str">
            <v>ОРИГИНАЛ</v>
          </cell>
          <cell r="E2744" t="str">
            <v>КАВИРО СОЧ. КООП. АГРИКОЛА</v>
          </cell>
          <cell r="F2744" t="str">
            <v>Ромио Совиньон Блан Фриули Граве</v>
          </cell>
          <cell r="G2744">
            <v>0.75</v>
          </cell>
          <cell r="H2744">
            <v>2015</v>
          </cell>
          <cell r="K2744" t="str">
            <v>Нет</v>
          </cell>
          <cell r="M2744" t="str">
            <v>БУТ</v>
          </cell>
          <cell r="N2744" t="str">
            <v>БЕЛОЕ</v>
          </cell>
          <cell r="O2744">
            <v>12</v>
          </cell>
          <cell r="P2744" t="str">
            <v>DOC</v>
          </cell>
          <cell r="Q2744" t="str">
            <v>П/СУХОЕ</v>
          </cell>
          <cell r="R2744" t="str">
            <v>6, 600</v>
          </cell>
          <cell r="S2744" t="str">
            <v>Италия</v>
          </cell>
          <cell r="T2744" t="str">
            <v>Фриули</v>
          </cell>
          <cell r="U2744">
            <v>112</v>
          </cell>
          <cell r="V2744">
            <v>112</v>
          </cell>
        </row>
        <row r="2745">
          <cell r="A2745" t="str">
            <v>s101373</v>
          </cell>
          <cell r="B2745" t="str">
            <v>s</v>
          </cell>
          <cell r="C2745" t="str">
            <v>101373</v>
          </cell>
          <cell r="D2745" t="str">
            <v>СПЕЦПОРТО</v>
          </cell>
          <cell r="E2745" t="str">
            <v>КАВИРО СОЧ. КООП. АГРИКОЛА</v>
          </cell>
          <cell r="F2745" t="str">
            <v>Ромио Совиньон Блан Фриули Граве</v>
          </cell>
          <cell r="G2745">
            <v>0.75</v>
          </cell>
          <cell r="H2745">
            <v>2015</v>
          </cell>
          <cell r="K2745" t="str">
            <v>Нет</v>
          </cell>
          <cell r="M2745" t="str">
            <v>БУТ</v>
          </cell>
          <cell r="N2745" t="str">
            <v>БЕЛОЕ</v>
          </cell>
          <cell r="O2745">
            <v>12</v>
          </cell>
          <cell r="P2745" t="str">
            <v>DOC</v>
          </cell>
          <cell r="Q2745" t="str">
            <v>П/СУХОЕ</v>
          </cell>
          <cell r="R2745" t="str">
            <v>6, 600</v>
          </cell>
          <cell r="S2745" t="str">
            <v>Италия</v>
          </cell>
          <cell r="T2745" t="str">
            <v>Фриули</v>
          </cell>
          <cell r="U2745">
            <v>0</v>
          </cell>
          <cell r="V2745">
            <v>0</v>
          </cell>
        </row>
        <row r="2746">
          <cell r="A2746" t="str">
            <v>s101376</v>
          </cell>
          <cell r="B2746" t="str">
            <v>s</v>
          </cell>
          <cell r="C2746" t="str">
            <v>101376</v>
          </cell>
          <cell r="F2746" t="str">
            <v>Набор Коллекция Арман Руссо 2012 из 6 бут. в дер. футляре</v>
          </cell>
          <cell r="G2746">
            <v>0</v>
          </cell>
          <cell r="H2746">
            <v>0</v>
          </cell>
          <cell r="K2746" t="str">
            <v>Нет</v>
          </cell>
          <cell r="M2746" t="str">
            <v>НАБОР</v>
          </cell>
          <cell r="O2746">
            <v>0</v>
          </cell>
          <cell r="S2746" t="str">
            <v>Франция</v>
          </cell>
          <cell r="U2746">
            <v>3</v>
          </cell>
          <cell r="V2746">
            <v>3</v>
          </cell>
        </row>
        <row r="2747">
          <cell r="A2747" t="str">
            <v>s101377</v>
          </cell>
          <cell r="B2747" t="str">
            <v>s</v>
          </cell>
          <cell r="C2747" t="str">
            <v>101377</v>
          </cell>
          <cell r="D2747" t="str">
            <v>ОРИГИНАЛ</v>
          </cell>
          <cell r="E2747" t="str">
            <v>АДЗЬЕНДА АГРИКОЛА ВИЛЛА СПАРИНА ДИ МАССИМО МОККАГАТТА</v>
          </cell>
          <cell r="F2747" t="str">
            <v>Гави Монтеротондо</v>
          </cell>
          <cell r="G2747">
            <v>0.75</v>
          </cell>
          <cell r="H2747">
            <v>2013</v>
          </cell>
          <cell r="K2747" t="str">
            <v>Нет</v>
          </cell>
          <cell r="M2747" t="str">
            <v>БУТ</v>
          </cell>
          <cell r="N2747" t="str">
            <v>БЕЛОЕ</v>
          </cell>
          <cell r="O2747">
            <v>13.5</v>
          </cell>
          <cell r="P2747" t="str">
            <v>DOCG</v>
          </cell>
          <cell r="Q2747" t="str">
            <v>СУХОЕ</v>
          </cell>
          <cell r="R2747">
            <v>6</v>
          </cell>
          <cell r="S2747" t="str">
            <v>Италия</v>
          </cell>
          <cell r="T2747" t="str">
            <v>Пьемонт</v>
          </cell>
          <cell r="U2747">
            <v>29</v>
          </cell>
          <cell r="V2747">
            <v>29</v>
          </cell>
        </row>
        <row r="2748">
          <cell r="A2748" t="str">
            <v>s101378</v>
          </cell>
          <cell r="B2748" t="str">
            <v>s</v>
          </cell>
          <cell r="C2748" t="str">
            <v>101378</v>
          </cell>
          <cell r="E2748" t="str">
            <v>ССЕА де Виньобль Депюжоль</v>
          </cell>
          <cell r="F2748" t="str">
            <v>Шато де Дё Лион (Сент-Круа-дю-Мон)</v>
          </cell>
          <cell r="G2748">
            <v>0.75</v>
          </cell>
          <cell r="H2748">
            <v>2014</v>
          </cell>
          <cell r="K2748" t="str">
            <v>Нет</v>
          </cell>
          <cell r="M2748" t="str">
            <v>БУТ</v>
          </cell>
          <cell r="N2748" t="str">
            <v>БЕЛОЕ</v>
          </cell>
          <cell r="O2748">
            <v>13</v>
          </cell>
          <cell r="P2748" t="str">
            <v>AOC</v>
          </cell>
          <cell r="Q2748" t="str">
            <v>СЛАДКОЕ</v>
          </cell>
          <cell r="R2748" t="str">
            <v>6, 12</v>
          </cell>
          <cell r="S2748" t="str">
            <v>Франция</v>
          </cell>
          <cell r="T2748" t="str">
            <v>Бордо</v>
          </cell>
          <cell r="U2748">
            <v>101</v>
          </cell>
          <cell r="V2748">
            <v>101</v>
          </cell>
        </row>
        <row r="2749">
          <cell r="A2749" t="str">
            <v>s101379</v>
          </cell>
          <cell r="B2749" t="str">
            <v>s</v>
          </cell>
          <cell r="C2749" t="str">
            <v>101379</v>
          </cell>
          <cell r="E2749" t="str">
            <v>ТИТИНЬЯНО АГРИКОЛА - СОЧИЕТА ПЕР АЦИОНИ</v>
          </cell>
          <cell r="F2749" t="str">
            <v>Сальвиано Орвието Классико Супериоре</v>
          </cell>
          <cell r="G2749">
            <v>0.75</v>
          </cell>
          <cell r="H2749">
            <v>2015</v>
          </cell>
          <cell r="K2749" t="str">
            <v>Нет</v>
          </cell>
          <cell r="M2749" t="str">
            <v>БУТ</v>
          </cell>
          <cell r="N2749" t="str">
            <v>БЕЛОЕ</v>
          </cell>
          <cell r="O2749">
            <v>13.5</v>
          </cell>
          <cell r="P2749" t="str">
            <v>DOC</v>
          </cell>
          <cell r="Q2749" t="str">
            <v>СУХОЕ</v>
          </cell>
          <cell r="R2749" t="str">
            <v>12, 576</v>
          </cell>
          <cell r="S2749" t="str">
            <v>Италия</v>
          </cell>
          <cell r="T2749" t="str">
            <v>Умбрия</v>
          </cell>
          <cell r="U2749">
            <v>2592</v>
          </cell>
          <cell r="V2749">
            <v>2592</v>
          </cell>
        </row>
        <row r="2750">
          <cell r="A2750" t="str">
            <v>s101383</v>
          </cell>
          <cell r="B2750" t="str">
            <v>s</v>
          </cell>
          <cell r="C2750" t="str">
            <v>101383</v>
          </cell>
          <cell r="F2750" t="str">
            <v>Набор Сассикайя 0.375 в дер. футл. ( по 2 бут 1999, 2003, 2009)</v>
          </cell>
          <cell r="G2750">
            <v>0</v>
          </cell>
          <cell r="H2750">
            <v>0</v>
          </cell>
          <cell r="K2750" t="str">
            <v>Нет</v>
          </cell>
          <cell r="M2750" t="str">
            <v>НАБОР</v>
          </cell>
          <cell r="O2750">
            <v>0</v>
          </cell>
          <cell r="S2750" t="str">
            <v>Италия</v>
          </cell>
          <cell r="U2750">
            <v>3</v>
          </cell>
          <cell r="V2750">
            <v>3</v>
          </cell>
        </row>
        <row r="2751">
          <cell r="A2751" t="str">
            <v>s101388</v>
          </cell>
          <cell r="B2751" t="str">
            <v>s</v>
          </cell>
          <cell r="C2751" t="str">
            <v>101388</v>
          </cell>
          <cell r="E2751" t="str">
            <v>Домен Бонно дю Мартре САРЛ</v>
          </cell>
          <cell r="F2751" t="str">
            <v>Кортон-Шарлемань Гран Крю</v>
          </cell>
          <cell r="G2751">
            <v>0.75</v>
          </cell>
          <cell r="H2751">
            <v>2011</v>
          </cell>
          <cell r="K2751" t="str">
            <v>Нет</v>
          </cell>
          <cell r="M2751" t="str">
            <v>БУТ</v>
          </cell>
          <cell r="N2751" t="str">
            <v>БЕЛОЕ</v>
          </cell>
          <cell r="O2751">
            <v>13</v>
          </cell>
          <cell r="P2751" t="str">
            <v>AOC</v>
          </cell>
          <cell r="Q2751" t="str">
            <v>СУХОЕ</v>
          </cell>
          <cell r="R2751" t="str">
            <v>12, 2, 6, 360</v>
          </cell>
          <cell r="S2751" t="str">
            <v>Франция</v>
          </cell>
          <cell r="T2751" t="str">
            <v>Бургундия</v>
          </cell>
          <cell r="U2751">
            <v>588</v>
          </cell>
          <cell r="V2751">
            <v>588</v>
          </cell>
        </row>
        <row r="2752">
          <cell r="A2752" t="str">
            <v>s101389</v>
          </cell>
          <cell r="B2752" t="str">
            <v>s</v>
          </cell>
          <cell r="C2752" t="str">
            <v>101389</v>
          </cell>
          <cell r="E2752" t="str">
            <v>Домен Бонно дю Мартре САРЛ</v>
          </cell>
          <cell r="F2752" t="str">
            <v>Кортон-Шарлемань Гран Крю</v>
          </cell>
          <cell r="G2752">
            <v>0.375</v>
          </cell>
          <cell r="H2752">
            <v>2011</v>
          </cell>
          <cell r="K2752" t="str">
            <v>Нет</v>
          </cell>
          <cell r="M2752" t="str">
            <v>БУТ</v>
          </cell>
          <cell r="N2752" t="str">
            <v>БЕЛОЕ</v>
          </cell>
          <cell r="O2752">
            <v>13</v>
          </cell>
          <cell r="P2752" t="str">
            <v>AOC</v>
          </cell>
          <cell r="Q2752" t="str">
            <v>СУХОЕ</v>
          </cell>
          <cell r="R2752" t="str">
            <v>12, 2, 3</v>
          </cell>
          <cell r="S2752" t="str">
            <v>Франция</v>
          </cell>
          <cell r="T2752" t="str">
            <v>Бургундия</v>
          </cell>
          <cell r="U2752">
            <v>33</v>
          </cell>
          <cell r="V2752">
            <v>33</v>
          </cell>
        </row>
        <row r="2753">
          <cell r="A2753" t="str">
            <v>s101415</v>
          </cell>
          <cell r="B2753" t="str">
            <v>s</v>
          </cell>
          <cell r="C2753" t="str">
            <v>101415</v>
          </cell>
          <cell r="E2753" t="str">
            <v>Фамий Момсен СА</v>
          </cell>
          <cell r="F2753" t="str">
            <v>Кло де Тар Гран Крю</v>
          </cell>
          <cell r="G2753">
            <v>0.75</v>
          </cell>
          <cell r="H2753">
            <v>2013</v>
          </cell>
          <cell r="K2753" t="str">
            <v>Нет</v>
          </cell>
          <cell r="M2753" t="str">
            <v>БУТ</v>
          </cell>
          <cell r="N2753" t="str">
            <v>КРАСНОЕ</v>
          </cell>
          <cell r="O2753">
            <v>14</v>
          </cell>
          <cell r="P2753" t="str">
            <v>AOC</v>
          </cell>
          <cell r="Q2753" t="str">
            <v>СУХОЕ</v>
          </cell>
          <cell r="R2753">
            <v>6</v>
          </cell>
          <cell r="S2753" t="str">
            <v>Франция</v>
          </cell>
          <cell r="T2753" t="str">
            <v>Бургундия</v>
          </cell>
          <cell r="U2753">
            <v>120</v>
          </cell>
          <cell r="V2753">
            <v>120</v>
          </cell>
        </row>
        <row r="2754">
          <cell r="A2754" t="str">
            <v>s101416</v>
          </cell>
          <cell r="B2754" t="str">
            <v>s</v>
          </cell>
          <cell r="C2754" t="str">
            <v>101416</v>
          </cell>
          <cell r="E2754" t="str">
            <v>Фамий Момсен СА</v>
          </cell>
          <cell r="F2754" t="str">
            <v>Кло де Тар Гран Крю</v>
          </cell>
          <cell r="G2754">
            <v>1.5</v>
          </cell>
          <cell r="H2754">
            <v>2013</v>
          </cell>
          <cell r="K2754" t="str">
            <v>Нет</v>
          </cell>
          <cell r="M2754" t="str">
            <v>БУТ</v>
          </cell>
          <cell r="N2754" t="str">
            <v>КРАСНОЕ</v>
          </cell>
          <cell r="O2754">
            <v>14</v>
          </cell>
          <cell r="P2754" t="str">
            <v>AOC</v>
          </cell>
          <cell r="Q2754" t="str">
            <v>СУХОЕ</v>
          </cell>
          <cell r="R2754">
            <v>6</v>
          </cell>
          <cell r="S2754" t="str">
            <v>Франция</v>
          </cell>
          <cell r="T2754" t="str">
            <v>Бургундия</v>
          </cell>
          <cell r="U2754">
            <v>5</v>
          </cell>
          <cell r="V2754">
            <v>5</v>
          </cell>
        </row>
        <row r="2755">
          <cell r="A2755" t="str">
            <v>s101417</v>
          </cell>
          <cell r="B2755" t="str">
            <v>s</v>
          </cell>
          <cell r="C2755" t="str">
            <v>101417</v>
          </cell>
          <cell r="E2755" t="str">
            <v>Фамий Момсен СА</v>
          </cell>
          <cell r="F2755" t="str">
            <v>Кло де Тар Гран Крю</v>
          </cell>
          <cell r="G2755">
            <v>3</v>
          </cell>
          <cell r="H2755">
            <v>2013</v>
          </cell>
          <cell r="K2755" t="str">
            <v>Нет</v>
          </cell>
          <cell r="M2755" t="str">
            <v>БУТ</v>
          </cell>
          <cell r="N2755" t="str">
            <v>КРАСНОЕ</v>
          </cell>
          <cell r="O2755">
            <v>14</v>
          </cell>
          <cell r="P2755" t="str">
            <v>AOC</v>
          </cell>
          <cell r="Q2755" t="str">
            <v>СУХОЕ</v>
          </cell>
          <cell r="R2755" t="str">
            <v>3, 6</v>
          </cell>
          <cell r="S2755" t="str">
            <v>Франция</v>
          </cell>
          <cell r="T2755" t="str">
            <v>Бургундия</v>
          </cell>
          <cell r="U2755">
            <v>0</v>
          </cell>
          <cell r="V2755">
            <v>0</v>
          </cell>
        </row>
        <row r="2756">
          <cell r="A2756" t="str">
            <v>s101418</v>
          </cell>
          <cell r="B2756" t="str">
            <v>s</v>
          </cell>
          <cell r="C2756" t="str">
            <v>101418</v>
          </cell>
          <cell r="E2756" t="str">
            <v>Бодегас Эмилио Моро С.Л.</v>
          </cell>
          <cell r="F2756" t="str">
            <v>Эмилио Моро (Рибера дель Дуеро)</v>
          </cell>
          <cell r="G2756">
            <v>0.75</v>
          </cell>
          <cell r="H2756">
            <v>2014</v>
          </cell>
          <cell r="K2756" t="str">
            <v>Нет</v>
          </cell>
          <cell r="M2756" t="str">
            <v>БУТ</v>
          </cell>
          <cell r="N2756" t="str">
            <v>КРАСНОЕ</v>
          </cell>
          <cell r="O2756">
            <v>14</v>
          </cell>
          <cell r="P2756" t="str">
            <v>DO</v>
          </cell>
          <cell r="Q2756" t="str">
            <v>СУХОЕ</v>
          </cell>
          <cell r="R2756" t="str">
            <v>6, 12</v>
          </cell>
          <cell r="S2756" t="str">
            <v>Испания</v>
          </cell>
          <cell r="T2756" t="str">
            <v>Рибера дель Дуеро</v>
          </cell>
          <cell r="U2756">
            <v>648</v>
          </cell>
          <cell r="V2756">
            <v>648</v>
          </cell>
        </row>
        <row r="2757">
          <cell r="A2757" t="str">
            <v>s101423</v>
          </cell>
          <cell r="B2757" t="str">
            <v>s</v>
          </cell>
          <cell r="C2757" t="str">
            <v>101423</v>
          </cell>
          <cell r="E2757" t="str">
            <v>СА Мезон Жозеф Друэн</v>
          </cell>
          <cell r="F2757" t="str">
            <v>Шабли Гран Крю Водезир</v>
          </cell>
          <cell r="G2757">
            <v>0.75</v>
          </cell>
          <cell r="H2757">
            <v>2014</v>
          </cell>
          <cell r="K2757" t="str">
            <v>Нет</v>
          </cell>
          <cell r="M2757" t="str">
            <v>БУТ</v>
          </cell>
          <cell r="N2757" t="str">
            <v>БЕЛОЕ</v>
          </cell>
          <cell r="O2757">
            <v>13</v>
          </cell>
          <cell r="P2757" t="str">
            <v>AOC</v>
          </cell>
          <cell r="Q2757" t="str">
            <v>СУХОЕ</v>
          </cell>
          <cell r="R2757">
            <v>12</v>
          </cell>
          <cell r="S2757" t="str">
            <v>Франция</v>
          </cell>
          <cell r="T2757" t="str">
            <v>Бургундия</v>
          </cell>
          <cell r="U2757">
            <v>17</v>
          </cell>
          <cell r="V2757">
            <v>17</v>
          </cell>
        </row>
        <row r="2758">
          <cell r="A2758" t="str">
            <v>s101428</v>
          </cell>
          <cell r="B2758" t="str">
            <v>s</v>
          </cell>
          <cell r="C2758" t="str">
            <v>101428</v>
          </cell>
          <cell r="D2758" t="str">
            <v>ОРИГИНАЛ</v>
          </cell>
          <cell r="E2758" t="str">
            <v>Уайт энд Макей Лтд</v>
          </cell>
          <cell r="F2758" t="str">
            <v>Зе Далмор Эйджд 15 Еарс</v>
          </cell>
          <cell r="G2758">
            <v>0.7</v>
          </cell>
          <cell r="H2758">
            <v>0</v>
          </cell>
          <cell r="K2758" t="str">
            <v>Нет</v>
          </cell>
          <cell r="M2758" t="str">
            <v>БУТ</v>
          </cell>
          <cell r="O2758">
            <v>40</v>
          </cell>
          <cell r="P2758" t="str">
            <v>-</v>
          </cell>
          <cell r="Q2758" t="str">
            <v>ВИСКИ_СОЛ</v>
          </cell>
          <cell r="R2758">
            <v>6</v>
          </cell>
          <cell r="S2758" t="str">
            <v>Соединенное Королевство</v>
          </cell>
          <cell r="T2758" t="str">
            <v>-</v>
          </cell>
          <cell r="U2758">
            <v>250</v>
          </cell>
          <cell r="V2758">
            <v>250</v>
          </cell>
        </row>
        <row r="2759">
          <cell r="A2759" t="str">
            <v>s101429</v>
          </cell>
          <cell r="B2759" t="str">
            <v>s</v>
          </cell>
          <cell r="C2759" t="str">
            <v>101429</v>
          </cell>
          <cell r="D2759" t="str">
            <v>ОРИГИНАЛ</v>
          </cell>
          <cell r="E2759" t="str">
            <v>Уайт энд Макей Лтд</v>
          </cell>
          <cell r="F2759" t="str">
            <v>Зе Далмор Сигар Молт Резерв</v>
          </cell>
          <cell r="G2759">
            <v>0.7</v>
          </cell>
          <cell r="H2759">
            <v>0</v>
          </cell>
          <cell r="K2759" t="str">
            <v>Нет</v>
          </cell>
          <cell r="M2759" t="str">
            <v>БУТ</v>
          </cell>
          <cell r="O2759">
            <v>44</v>
          </cell>
          <cell r="P2759" t="str">
            <v>-</v>
          </cell>
          <cell r="Q2759" t="str">
            <v>ВИСКИ_СОЛ</v>
          </cell>
          <cell r="R2759">
            <v>6</v>
          </cell>
          <cell r="S2759" t="str">
            <v>Соединенное Королевство</v>
          </cell>
          <cell r="T2759" t="str">
            <v>-</v>
          </cell>
          <cell r="U2759">
            <v>49</v>
          </cell>
          <cell r="V2759">
            <v>49</v>
          </cell>
        </row>
        <row r="2760">
          <cell r="A2760" t="str">
            <v>s101430</v>
          </cell>
          <cell r="B2760" t="str">
            <v>s</v>
          </cell>
          <cell r="C2760" t="str">
            <v>101430</v>
          </cell>
          <cell r="D2760" t="str">
            <v>ОРИГИНАЛ</v>
          </cell>
          <cell r="E2760" t="str">
            <v>Уайт энд Макей Лтд</v>
          </cell>
          <cell r="F2760" t="str">
            <v>Зе Далмор Эйджд 18 Еарс</v>
          </cell>
          <cell r="G2760">
            <v>0.7</v>
          </cell>
          <cell r="H2760">
            <v>0</v>
          </cell>
          <cell r="K2760" t="str">
            <v>Нет</v>
          </cell>
          <cell r="M2760" t="str">
            <v>БУТ</v>
          </cell>
          <cell r="O2760">
            <v>43</v>
          </cell>
          <cell r="P2760" t="str">
            <v>-</v>
          </cell>
          <cell r="Q2760" t="str">
            <v>ВИСКИ_СОЛ</v>
          </cell>
          <cell r="R2760">
            <v>6</v>
          </cell>
          <cell r="S2760" t="str">
            <v>Соединенное Королевство</v>
          </cell>
          <cell r="T2760" t="str">
            <v>-</v>
          </cell>
          <cell r="U2760">
            <v>125</v>
          </cell>
          <cell r="V2760">
            <v>125</v>
          </cell>
        </row>
        <row r="2761">
          <cell r="A2761" t="str">
            <v>s101431</v>
          </cell>
          <cell r="B2761" t="str">
            <v>s</v>
          </cell>
          <cell r="C2761" t="str">
            <v>101431</v>
          </cell>
          <cell r="E2761" t="str">
            <v>ФЕУДИ ДИ САН ГРЕГОРИО СОЧИЕТА АГРИКОЛА С.П.А.</v>
          </cell>
          <cell r="F2761" t="str">
            <v>Роз'аура</v>
          </cell>
          <cell r="G2761">
            <v>0.75</v>
          </cell>
          <cell r="H2761">
            <v>2015</v>
          </cell>
          <cell r="K2761" t="str">
            <v>Нет</v>
          </cell>
          <cell r="M2761" t="str">
            <v>БУТ</v>
          </cell>
          <cell r="N2761" t="str">
            <v>РОЗОВОЕ</v>
          </cell>
          <cell r="O2761">
            <v>12.5</v>
          </cell>
          <cell r="P2761" t="str">
            <v>IGT</v>
          </cell>
          <cell r="Q2761" t="str">
            <v>СУХОЕ</v>
          </cell>
          <cell r="R2761" t="str">
            <v>6, 600</v>
          </cell>
          <cell r="S2761" t="str">
            <v>Италия</v>
          </cell>
          <cell r="T2761" t="str">
            <v>Кампания</v>
          </cell>
          <cell r="U2761">
            <v>120</v>
          </cell>
          <cell r="V2761">
            <v>120</v>
          </cell>
        </row>
        <row r="2762">
          <cell r="A2762" t="str">
            <v>s101432</v>
          </cell>
          <cell r="B2762" t="str">
            <v>s</v>
          </cell>
          <cell r="C2762" t="str">
            <v>101432</v>
          </cell>
          <cell r="D2762" t="str">
            <v>ОРИГИНАЛ</v>
          </cell>
          <cell r="E2762" t="str">
            <v>Уайт энд Макей Лтд</v>
          </cell>
          <cell r="F2762" t="str">
            <v>Зе Далмор Кинг Александер III</v>
          </cell>
          <cell r="G2762">
            <v>0.7</v>
          </cell>
          <cell r="H2762">
            <v>0</v>
          </cell>
          <cell r="K2762" t="str">
            <v>Нет</v>
          </cell>
          <cell r="M2762" t="str">
            <v>БУТ</v>
          </cell>
          <cell r="O2762">
            <v>40</v>
          </cell>
          <cell r="P2762" t="str">
            <v>-</v>
          </cell>
          <cell r="Q2762" t="str">
            <v>ВИСКИ_СОЛ</v>
          </cell>
          <cell r="R2762">
            <v>6</v>
          </cell>
          <cell r="S2762" t="str">
            <v>Соединенное Королевство</v>
          </cell>
          <cell r="T2762" t="str">
            <v>-</v>
          </cell>
          <cell r="U2762">
            <v>114</v>
          </cell>
          <cell r="V2762">
            <v>114</v>
          </cell>
        </row>
        <row r="2763">
          <cell r="A2763" t="str">
            <v>s101434</v>
          </cell>
          <cell r="B2763" t="str">
            <v>s</v>
          </cell>
          <cell r="C2763" t="str">
            <v>101434</v>
          </cell>
          <cell r="D2763" t="str">
            <v>ОРИГИНАЛ</v>
          </cell>
          <cell r="E2763" t="str">
            <v>Мезон Бушар Пэр э Фис САС</v>
          </cell>
          <cell r="F2763" t="str">
            <v>Жевре-Шамбертен</v>
          </cell>
          <cell r="G2763">
            <v>0.75</v>
          </cell>
          <cell r="H2763">
            <v>2014</v>
          </cell>
          <cell r="K2763" t="str">
            <v>Нет</v>
          </cell>
          <cell r="M2763" t="str">
            <v>БУТ</v>
          </cell>
          <cell r="N2763" t="str">
            <v>КРАСНОЕ</v>
          </cell>
          <cell r="O2763">
            <v>13</v>
          </cell>
          <cell r="P2763" t="str">
            <v>AOC</v>
          </cell>
          <cell r="Q2763" t="str">
            <v>СУХОЕ</v>
          </cell>
          <cell r="R2763" t="str">
            <v>6, 396</v>
          </cell>
          <cell r="S2763" t="str">
            <v>Франция</v>
          </cell>
          <cell r="T2763" t="str">
            <v>Бургундия</v>
          </cell>
          <cell r="U2763">
            <v>0</v>
          </cell>
          <cell r="V2763">
            <v>0</v>
          </cell>
        </row>
        <row r="2764">
          <cell r="A2764" t="str">
            <v>s101434</v>
          </cell>
          <cell r="B2764" t="str">
            <v>s</v>
          </cell>
          <cell r="C2764" t="str">
            <v>101434</v>
          </cell>
          <cell r="D2764" t="str">
            <v>ЭНОТРИЯFRE</v>
          </cell>
          <cell r="E2764" t="str">
            <v>Мезон Бушар Пэр э Фис САС</v>
          </cell>
          <cell r="F2764" t="str">
            <v>Жевре-Шамбертен</v>
          </cell>
          <cell r="G2764">
            <v>0.75</v>
          </cell>
          <cell r="H2764">
            <v>2014</v>
          </cell>
          <cell r="K2764" t="str">
            <v>Нет</v>
          </cell>
          <cell r="M2764" t="str">
            <v>БУТ</v>
          </cell>
          <cell r="N2764" t="str">
            <v>КРАСНОЕ</v>
          </cell>
          <cell r="O2764">
            <v>13</v>
          </cell>
          <cell r="P2764" t="str">
            <v>AOC</v>
          </cell>
          <cell r="Q2764" t="str">
            <v>СУХОЕ</v>
          </cell>
          <cell r="R2764" t="str">
            <v>6, 396</v>
          </cell>
          <cell r="S2764" t="str">
            <v>Франция</v>
          </cell>
          <cell r="T2764" t="str">
            <v>Бургундия</v>
          </cell>
          <cell r="U2764">
            <v>9</v>
          </cell>
          <cell r="V2764">
            <v>9</v>
          </cell>
        </row>
        <row r="2765">
          <cell r="A2765" t="str">
            <v>s101440</v>
          </cell>
          <cell r="B2765" t="str">
            <v>s</v>
          </cell>
          <cell r="C2765" t="str">
            <v>101440</v>
          </cell>
          <cell r="D2765" t="str">
            <v>ОРИГИНАЛ</v>
          </cell>
          <cell r="E2765" t="str">
            <v>САРЛ Жан-Марк Брокар</v>
          </cell>
          <cell r="F2765" t="str">
            <v>Сен-Бри</v>
          </cell>
          <cell r="G2765">
            <v>0.75</v>
          </cell>
          <cell r="H2765">
            <v>2013</v>
          </cell>
          <cell r="K2765" t="str">
            <v>Нет</v>
          </cell>
          <cell r="M2765" t="str">
            <v>БУТ</v>
          </cell>
          <cell r="N2765" t="str">
            <v>БЕЛОЕ</v>
          </cell>
          <cell r="O2765">
            <v>12.5</v>
          </cell>
          <cell r="P2765" t="str">
            <v>AOC</v>
          </cell>
          <cell r="Q2765" t="str">
            <v>СУХОЕ</v>
          </cell>
          <cell r="R2765" t="str">
            <v>12, 480</v>
          </cell>
          <cell r="S2765" t="str">
            <v>Франция</v>
          </cell>
          <cell r="T2765" t="str">
            <v>Бургундия</v>
          </cell>
          <cell r="U2765">
            <v>327</v>
          </cell>
          <cell r="V2765">
            <v>327</v>
          </cell>
        </row>
        <row r="2766">
          <cell r="A2766" t="str">
            <v>s101440</v>
          </cell>
          <cell r="B2766" t="str">
            <v>s</v>
          </cell>
          <cell r="C2766" t="str">
            <v>101440</v>
          </cell>
          <cell r="D2766" t="str">
            <v>ЭНОТРИЯFRE</v>
          </cell>
          <cell r="E2766" t="str">
            <v>САРЛ Жан-Марк Брокар</v>
          </cell>
          <cell r="F2766" t="str">
            <v>Сен-Бри</v>
          </cell>
          <cell r="G2766">
            <v>0.75</v>
          </cell>
          <cell r="H2766">
            <v>2013</v>
          </cell>
          <cell r="K2766" t="str">
            <v>Нет</v>
          </cell>
          <cell r="M2766" t="str">
            <v>БУТ</v>
          </cell>
          <cell r="N2766" t="str">
            <v>БЕЛОЕ</v>
          </cell>
          <cell r="O2766">
            <v>12.5</v>
          </cell>
          <cell r="P2766" t="str">
            <v>AOC</v>
          </cell>
          <cell r="Q2766" t="str">
            <v>СУХОЕ</v>
          </cell>
          <cell r="R2766" t="str">
            <v>12, 480</v>
          </cell>
          <cell r="S2766" t="str">
            <v>Франция</v>
          </cell>
          <cell r="T2766" t="str">
            <v>Бургундия</v>
          </cell>
          <cell r="U2766">
            <v>24</v>
          </cell>
          <cell r="V2766">
            <v>24</v>
          </cell>
        </row>
        <row r="2767">
          <cell r="A2767" t="str">
            <v>s101441</v>
          </cell>
          <cell r="B2767" t="str">
            <v>s</v>
          </cell>
          <cell r="C2767" t="str">
            <v>101441</v>
          </cell>
          <cell r="F2767" t="str">
            <v>Вино ликерное Портвейн Доуз Файн Руби</v>
          </cell>
          <cell r="G2767">
            <v>0.75</v>
          </cell>
          <cell r="H2767">
            <v>0</v>
          </cell>
          <cell r="K2767" t="str">
            <v>Нет</v>
          </cell>
          <cell r="M2767" t="str">
            <v>БУТ</v>
          </cell>
          <cell r="O2767">
            <v>19</v>
          </cell>
          <cell r="R2767" t="str">
            <v>12, 6</v>
          </cell>
          <cell r="S2767" t="str">
            <v>Португалия</v>
          </cell>
          <cell r="T2767" t="str">
            <v>-</v>
          </cell>
          <cell r="U2767">
            <v>6</v>
          </cell>
          <cell r="V2767">
            <v>6</v>
          </cell>
        </row>
        <row r="2768">
          <cell r="A2768" t="str">
            <v>s101452</v>
          </cell>
          <cell r="B2768" t="str">
            <v>s</v>
          </cell>
          <cell r="C2768" t="str">
            <v>101452</v>
          </cell>
          <cell r="F2768" t="str">
            <v>Вино "Соло Додичи Верментино Маремма Тоскана"</v>
          </cell>
          <cell r="G2768">
            <v>0.75</v>
          </cell>
          <cell r="H2768">
            <v>2015</v>
          </cell>
          <cell r="K2768" t="str">
            <v>Нет</v>
          </cell>
          <cell r="M2768" t="str">
            <v>БУТ</v>
          </cell>
          <cell r="N2768" t="str">
            <v>БЕЛОЕ</v>
          </cell>
          <cell r="O2768">
            <v>13</v>
          </cell>
          <cell r="Q2768" t="str">
            <v>СУХОЕ</v>
          </cell>
          <cell r="R2768">
            <v>6</v>
          </cell>
          <cell r="S2768" t="str">
            <v>Италия</v>
          </cell>
          <cell r="T2768" t="str">
            <v>-</v>
          </cell>
          <cell r="U2768">
            <v>0</v>
          </cell>
          <cell r="V2768">
            <v>0</v>
          </cell>
        </row>
        <row r="2769">
          <cell r="A2769" t="str">
            <v>s101457</v>
          </cell>
          <cell r="B2769" t="str">
            <v>s</v>
          </cell>
          <cell r="C2769" t="str">
            <v>101457</v>
          </cell>
          <cell r="E2769" t="str">
            <v>Галлес э Фис ССЕА</v>
          </cell>
          <cell r="F2769" t="str">
            <v>Шато Каландро (Бордо)</v>
          </cell>
          <cell r="G2769">
            <v>0.75</v>
          </cell>
          <cell r="H2769">
            <v>2015</v>
          </cell>
          <cell r="K2769" t="str">
            <v>Нет</v>
          </cell>
          <cell r="M2769" t="str">
            <v>БУТ</v>
          </cell>
          <cell r="N2769" t="str">
            <v>КРАСНОЕ</v>
          </cell>
          <cell r="O2769">
            <v>13</v>
          </cell>
          <cell r="P2769" t="str">
            <v>AOC</v>
          </cell>
          <cell r="Q2769" t="str">
            <v>СУХОЕ</v>
          </cell>
          <cell r="R2769">
            <v>6</v>
          </cell>
          <cell r="S2769" t="str">
            <v>Франция</v>
          </cell>
          <cell r="T2769" t="str">
            <v>Бордо</v>
          </cell>
          <cell r="U2769">
            <v>51</v>
          </cell>
          <cell r="V2769">
            <v>51</v>
          </cell>
        </row>
        <row r="2770">
          <cell r="A2770" t="str">
            <v>s101461</v>
          </cell>
          <cell r="B2770" t="str">
            <v>s</v>
          </cell>
          <cell r="C2770" t="str">
            <v>101461</v>
          </cell>
          <cell r="E2770" t="str">
            <v>ДиДжиБи (Пти) Лтд</v>
          </cell>
          <cell r="F2770" t="str">
            <v>Кулемборг Пинотаж</v>
          </cell>
          <cell r="G2770">
            <v>0.75</v>
          </cell>
          <cell r="H2770">
            <v>2015</v>
          </cell>
          <cell r="K2770" t="str">
            <v>Нет</v>
          </cell>
          <cell r="M2770" t="str">
            <v>БУТ</v>
          </cell>
          <cell r="N2770" t="str">
            <v>КРАСНОЕ</v>
          </cell>
          <cell r="O2770">
            <v>13.5</v>
          </cell>
          <cell r="P2770" t="str">
            <v>-</v>
          </cell>
          <cell r="Q2770" t="str">
            <v>СУХОЕ</v>
          </cell>
          <cell r="R2770" t="str">
            <v>6, 600</v>
          </cell>
          <cell r="S2770" t="str">
            <v>Южная Африка</v>
          </cell>
          <cell r="T2770" t="str">
            <v>Вестерн Кейп</v>
          </cell>
          <cell r="U2770">
            <v>606</v>
          </cell>
          <cell r="V2770">
            <v>606</v>
          </cell>
        </row>
        <row r="2771">
          <cell r="A2771" t="str">
            <v>s101467</v>
          </cell>
          <cell r="B2771" t="str">
            <v>s</v>
          </cell>
          <cell r="C2771" t="str">
            <v>101467</v>
          </cell>
          <cell r="E2771" t="str">
            <v>Симингтон Фэмили Эстейтс, Виньос, ЛДА.</v>
          </cell>
          <cell r="F2771" t="str">
            <v>Грэм'c Кинта дуж Мальведуш Винтаж в п/у</v>
          </cell>
          <cell r="G2771">
            <v>0.75</v>
          </cell>
          <cell r="H2771">
            <v>2004</v>
          </cell>
          <cell r="K2771" t="str">
            <v>Нет</v>
          </cell>
          <cell r="M2771" t="str">
            <v>БУТ</v>
          </cell>
          <cell r="O2771">
            <v>20</v>
          </cell>
          <cell r="P2771" t="str">
            <v>-</v>
          </cell>
          <cell r="Q2771" t="str">
            <v>ПОРТО</v>
          </cell>
          <cell r="R2771" t="str">
            <v>6, 288</v>
          </cell>
          <cell r="S2771" t="str">
            <v>Португалия</v>
          </cell>
          <cell r="T2771" t="str">
            <v>Дору</v>
          </cell>
          <cell r="U2771">
            <v>0</v>
          </cell>
          <cell r="V2771">
            <v>0</v>
          </cell>
        </row>
        <row r="2772">
          <cell r="A2772" t="str">
            <v>s101468</v>
          </cell>
          <cell r="B2772" t="str">
            <v>s</v>
          </cell>
          <cell r="C2772" t="str">
            <v>101468</v>
          </cell>
          <cell r="E2772" t="str">
            <v>Мезон Жинесте СА</v>
          </cell>
          <cell r="F2772" t="str">
            <v>Ле Бордо де Ситран (Бордо Сюперьор)</v>
          </cell>
          <cell r="G2772">
            <v>0.75</v>
          </cell>
          <cell r="H2772">
            <v>2014</v>
          </cell>
          <cell r="K2772" t="str">
            <v>Нет</v>
          </cell>
          <cell r="M2772" t="str">
            <v>БУТ</v>
          </cell>
          <cell r="N2772" t="str">
            <v>КРАСНОЕ</v>
          </cell>
          <cell r="O2772">
            <v>13</v>
          </cell>
          <cell r="P2772" t="str">
            <v>AOC</v>
          </cell>
          <cell r="Q2772" t="str">
            <v>СУХОЕ</v>
          </cell>
          <cell r="R2772" t="str">
            <v>6, 462</v>
          </cell>
          <cell r="S2772" t="str">
            <v>Франция</v>
          </cell>
          <cell r="T2772" t="str">
            <v>Бордо</v>
          </cell>
          <cell r="U2772">
            <v>0</v>
          </cell>
          <cell r="V2772">
            <v>0</v>
          </cell>
        </row>
        <row r="2773">
          <cell r="A2773" t="str">
            <v>s101469</v>
          </cell>
          <cell r="B2773" t="str">
            <v>s</v>
          </cell>
          <cell r="C2773" t="str">
            <v>101469</v>
          </cell>
          <cell r="E2773" t="str">
            <v>САРЛ ле Виньобль де Бютлер</v>
          </cell>
          <cell r="F2773" t="str">
            <v>Шато де Грав (Грав)</v>
          </cell>
          <cell r="G2773">
            <v>0.75</v>
          </cell>
          <cell r="H2773">
            <v>2015</v>
          </cell>
          <cell r="K2773" t="str">
            <v>Нет</v>
          </cell>
          <cell r="M2773" t="str">
            <v>БУТ</v>
          </cell>
          <cell r="N2773" t="str">
            <v>БЕЛОЕ</v>
          </cell>
          <cell r="O2773">
            <v>12.5</v>
          </cell>
          <cell r="P2773" t="str">
            <v>AOC</v>
          </cell>
          <cell r="Q2773" t="str">
            <v>СУХОЕ</v>
          </cell>
          <cell r="R2773" t="str">
            <v>2, 6</v>
          </cell>
          <cell r="S2773" t="str">
            <v>Франция</v>
          </cell>
          <cell r="T2773" t="str">
            <v>Бордо</v>
          </cell>
          <cell r="U2773">
            <v>56</v>
          </cell>
          <cell r="V2773">
            <v>56</v>
          </cell>
        </row>
        <row r="2774">
          <cell r="A2774" t="str">
            <v>s101470</v>
          </cell>
          <cell r="B2774" t="str">
            <v>s</v>
          </cell>
          <cell r="C2774" t="str">
            <v>101470</v>
          </cell>
          <cell r="E2774" t="str">
            <v>САРЛ ле Виньобль де Бютлер</v>
          </cell>
          <cell r="F2774" t="str">
            <v>Шато де Грав (Грав)</v>
          </cell>
          <cell r="G2774">
            <v>0.75</v>
          </cell>
          <cell r="H2774">
            <v>2012</v>
          </cell>
          <cell r="K2774" t="str">
            <v>Нет</v>
          </cell>
          <cell r="M2774" t="str">
            <v>БУТ</v>
          </cell>
          <cell r="N2774" t="str">
            <v>КРАСНОЕ</v>
          </cell>
          <cell r="O2774">
            <v>13.5</v>
          </cell>
          <cell r="P2774" t="str">
            <v>AOC</v>
          </cell>
          <cell r="Q2774" t="str">
            <v>СУХОЕ</v>
          </cell>
          <cell r="R2774" t="str">
            <v>2, 6</v>
          </cell>
          <cell r="S2774" t="str">
            <v>Франция</v>
          </cell>
          <cell r="T2774" t="str">
            <v>Бордо</v>
          </cell>
          <cell r="U2774">
            <v>214</v>
          </cell>
          <cell r="V2774">
            <v>214</v>
          </cell>
        </row>
        <row r="2775">
          <cell r="A2775" t="str">
            <v>s101471</v>
          </cell>
          <cell r="B2775" t="str">
            <v>s</v>
          </cell>
          <cell r="C2775" t="str">
            <v>101471</v>
          </cell>
          <cell r="E2775" t="str">
            <v>Адега Кооператива да Вермелья, СРЛ</v>
          </cell>
          <cell r="F2775" t="str">
            <v>Пуэрто Меридиональ Тинто Семи-Драй</v>
          </cell>
          <cell r="G2775">
            <v>0.75</v>
          </cell>
          <cell r="H2775">
            <v>2015</v>
          </cell>
          <cell r="K2775" t="str">
            <v>Нет</v>
          </cell>
          <cell r="M2775" t="str">
            <v>БУТ</v>
          </cell>
          <cell r="N2775" t="str">
            <v>КРАСНОЕ</v>
          </cell>
          <cell r="O2775">
            <v>13</v>
          </cell>
          <cell r="P2775" t="str">
            <v>-</v>
          </cell>
          <cell r="Q2775" t="str">
            <v>П/СУХОЕ</v>
          </cell>
          <cell r="R2775">
            <v>6</v>
          </cell>
          <cell r="S2775" t="str">
            <v>Португалия</v>
          </cell>
          <cell r="T2775" t="str">
            <v>-</v>
          </cell>
          <cell r="U2775">
            <v>3279</v>
          </cell>
          <cell r="V2775">
            <v>3279</v>
          </cell>
        </row>
        <row r="2776">
          <cell r="A2776" t="str">
            <v>s101472</v>
          </cell>
          <cell r="B2776" t="str">
            <v>s</v>
          </cell>
          <cell r="C2776" t="str">
            <v>101472</v>
          </cell>
          <cell r="E2776" t="str">
            <v>Адега Кооператива да Вермелья, СРЛ</v>
          </cell>
          <cell r="F2776" t="str">
            <v>Пуэрто Меридиональ Бранко Семи-Драй</v>
          </cell>
          <cell r="G2776">
            <v>0.75</v>
          </cell>
          <cell r="H2776">
            <v>2015</v>
          </cell>
          <cell r="K2776" t="str">
            <v>Нет</v>
          </cell>
          <cell r="M2776" t="str">
            <v>БУТ</v>
          </cell>
          <cell r="N2776" t="str">
            <v>БЕЛОЕ</v>
          </cell>
          <cell r="O2776">
            <v>12</v>
          </cell>
          <cell r="P2776" t="str">
            <v>-</v>
          </cell>
          <cell r="Q2776" t="str">
            <v>П/СУХОЕ</v>
          </cell>
          <cell r="R2776">
            <v>6</v>
          </cell>
          <cell r="S2776" t="str">
            <v>Португалия</v>
          </cell>
          <cell r="T2776" t="str">
            <v>-</v>
          </cell>
          <cell r="U2776">
            <v>3656</v>
          </cell>
          <cell r="V2776">
            <v>3656</v>
          </cell>
        </row>
        <row r="2777">
          <cell r="A2777" t="str">
            <v>s101473</v>
          </cell>
          <cell r="B2777" t="str">
            <v>s</v>
          </cell>
          <cell r="C2777" t="str">
            <v>101473</v>
          </cell>
          <cell r="E2777" t="str">
            <v>ДиДжиБи (Пти) Лтд</v>
          </cell>
          <cell r="F2777" t="str">
            <v>Кулемборг Кейп Уайт</v>
          </cell>
          <cell r="G2777">
            <v>0.75</v>
          </cell>
          <cell r="H2777">
            <v>2015</v>
          </cell>
          <cell r="K2777" t="str">
            <v>Нет</v>
          </cell>
          <cell r="M2777" t="str">
            <v>БУТ</v>
          </cell>
          <cell r="N2777" t="str">
            <v>БЕЛОЕ</v>
          </cell>
          <cell r="O2777">
            <v>12.5</v>
          </cell>
          <cell r="P2777" t="str">
            <v>-</v>
          </cell>
          <cell r="Q2777" t="str">
            <v>П/СУХОЕ</v>
          </cell>
          <cell r="R2777">
            <v>6</v>
          </cell>
          <cell r="S2777" t="str">
            <v>Южная Африка</v>
          </cell>
          <cell r="T2777" t="str">
            <v>Вестерн Кейп</v>
          </cell>
          <cell r="U2777">
            <v>65</v>
          </cell>
          <cell r="V2777">
            <v>65</v>
          </cell>
        </row>
        <row r="2778">
          <cell r="A2778" t="str">
            <v>s101474</v>
          </cell>
          <cell r="B2778" t="str">
            <v>s</v>
          </cell>
          <cell r="C2778" t="str">
            <v>101474</v>
          </cell>
          <cell r="E2778" t="str">
            <v>САС Мезон Буэ</v>
          </cell>
          <cell r="F2778" t="str">
            <v>Шато Понте Саланон (О-Медок)</v>
          </cell>
          <cell r="G2778">
            <v>0.75</v>
          </cell>
          <cell r="H2778">
            <v>2012</v>
          </cell>
          <cell r="K2778" t="str">
            <v>Нет</v>
          </cell>
          <cell r="M2778" t="str">
            <v>БУТ</v>
          </cell>
          <cell r="N2778" t="str">
            <v>КРАСНОЕ</v>
          </cell>
          <cell r="O2778">
            <v>13</v>
          </cell>
          <cell r="P2778" t="str">
            <v>AOC</v>
          </cell>
          <cell r="Q2778" t="str">
            <v>СУХОЕ</v>
          </cell>
          <cell r="R2778">
            <v>6</v>
          </cell>
          <cell r="S2778" t="str">
            <v>Франция</v>
          </cell>
          <cell r="T2778" t="str">
            <v>Бордо</v>
          </cell>
          <cell r="U2778">
            <v>357</v>
          </cell>
          <cell r="V2778">
            <v>357</v>
          </cell>
        </row>
        <row r="2779">
          <cell r="A2779" t="str">
            <v>s101475</v>
          </cell>
          <cell r="B2779" t="str">
            <v>s</v>
          </cell>
          <cell r="C2779" t="str">
            <v>101475</v>
          </cell>
          <cell r="E2779" t="str">
            <v>САС Робен</v>
          </cell>
          <cell r="F2779" t="str">
            <v>Шато О-Ландон (Бордо Сюперьор)</v>
          </cell>
          <cell r="G2779">
            <v>0.75</v>
          </cell>
          <cell r="H2779">
            <v>2014</v>
          </cell>
          <cell r="K2779" t="str">
            <v>Нет</v>
          </cell>
          <cell r="M2779" t="str">
            <v>БУТ</v>
          </cell>
          <cell r="N2779" t="str">
            <v>КРАСНОЕ</v>
          </cell>
          <cell r="O2779">
            <v>13</v>
          </cell>
          <cell r="P2779" t="str">
            <v>AOC</v>
          </cell>
          <cell r="Q2779" t="str">
            <v>СУХОЕ</v>
          </cell>
          <cell r="R2779">
            <v>6</v>
          </cell>
          <cell r="S2779" t="str">
            <v>Франция</v>
          </cell>
          <cell r="T2779" t="str">
            <v>Бордо</v>
          </cell>
          <cell r="U2779">
            <v>104</v>
          </cell>
          <cell r="V2779">
            <v>104</v>
          </cell>
        </row>
        <row r="2780">
          <cell r="A2780" t="str">
            <v>s101476</v>
          </cell>
          <cell r="B2780" t="str">
            <v>s</v>
          </cell>
          <cell r="C2780" t="str">
            <v>101476</v>
          </cell>
          <cell r="D2780" t="str">
            <v>ОРИГИНАЛ</v>
          </cell>
          <cell r="E2780" t="str">
            <v>САРЛ Брюнель Пэр э Фис</v>
          </cell>
          <cell r="F2780" t="str">
            <v>Брюнель де ля Гардин (Кондриё)</v>
          </cell>
          <cell r="G2780">
            <v>0.75</v>
          </cell>
          <cell r="H2780">
            <v>2012</v>
          </cell>
          <cell r="K2780" t="str">
            <v>Нет</v>
          </cell>
          <cell r="M2780" t="str">
            <v>БУТ</v>
          </cell>
          <cell r="N2780" t="str">
            <v>БЕЛОЕ</v>
          </cell>
          <cell r="O2780">
            <v>12.5</v>
          </cell>
          <cell r="P2780" t="str">
            <v>AOC</v>
          </cell>
          <cell r="Q2780" t="str">
            <v>СУХОЕ</v>
          </cell>
          <cell r="R2780">
            <v>6</v>
          </cell>
          <cell r="S2780" t="str">
            <v>Франция</v>
          </cell>
          <cell r="T2780" t="str">
            <v>Долина Роны</v>
          </cell>
          <cell r="U2780">
            <v>101</v>
          </cell>
          <cell r="V2780">
            <v>101</v>
          </cell>
        </row>
        <row r="2781">
          <cell r="A2781" t="str">
            <v>s101476</v>
          </cell>
          <cell r="B2781" t="str">
            <v>s</v>
          </cell>
          <cell r="C2781" t="str">
            <v>101476</v>
          </cell>
          <cell r="D2781" t="str">
            <v>СОТРУДНИКИ</v>
          </cell>
          <cell r="E2781" t="str">
            <v>САРЛ Брюнель Пэр э Фис</v>
          </cell>
          <cell r="F2781" t="str">
            <v>Брюнель де ля Гардин (Кондриё)</v>
          </cell>
          <cell r="G2781">
            <v>0.75</v>
          </cell>
          <cell r="H2781">
            <v>2012</v>
          </cell>
          <cell r="K2781" t="str">
            <v>Нет</v>
          </cell>
          <cell r="M2781" t="str">
            <v>БУТ</v>
          </cell>
          <cell r="N2781" t="str">
            <v>БЕЛОЕ</v>
          </cell>
          <cell r="O2781">
            <v>12.5</v>
          </cell>
          <cell r="P2781" t="str">
            <v>AOC</v>
          </cell>
          <cell r="Q2781" t="str">
            <v>СУХОЕ</v>
          </cell>
          <cell r="R2781">
            <v>6</v>
          </cell>
          <cell r="S2781" t="str">
            <v>Франция</v>
          </cell>
          <cell r="T2781" t="str">
            <v>Долина Роны</v>
          </cell>
          <cell r="U2781">
            <v>60</v>
          </cell>
          <cell r="V2781">
            <v>0</v>
          </cell>
        </row>
        <row r="2782">
          <cell r="A2782" t="str">
            <v>s101483</v>
          </cell>
          <cell r="B2782" t="str">
            <v>s</v>
          </cell>
          <cell r="C2782" t="str">
            <v>101483</v>
          </cell>
          <cell r="E2782" t="str">
            <v>ФЕУДИ ДИ САН ГРЕГОРИО СОЧИЕТА АГРИКОЛА С.П.А.</v>
          </cell>
          <cell r="F2782" t="str">
            <v>Фалангина дель Саннио</v>
          </cell>
          <cell r="G2782">
            <v>0.75</v>
          </cell>
          <cell r="H2782">
            <v>2015</v>
          </cell>
          <cell r="K2782" t="str">
            <v>Нет</v>
          </cell>
          <cell r="M2782" t="str">
            <v>БУТ</v>
          </cell>
          <cell r="N2782" t="str">
            <v>БЕЛОЕ</v>
          </cell>
          <cell r="O2782">
            <v>13.5</v>
          </cell>
          <cell r="P2782" t="str">
            <v>DOC</v>
          </cell>
          <cell r="Q2782" t="str">
            <v>СУХОЕ</v>
          </cell>
          <cell r="R2782" t="str">
            <v>6, 600</v>
          </cell>
          <cell r="S2782" t="str">
            <v>Италия</v>
          </cell>
          <cell r="T2782" t="str">
            <v>Кампания</v>
          </cell>
          <cell r="U2782">
            <v>49</v>
          </cell>
          <cell r="V2782">
            <v>49</v>
          </cell>
        </row>
        <row r="2783">
          <cell r="A2783" t="str">
            <v>s101488</v>
          </cell>
          <cell r="B2783" t="str">
            <v>s</v>
          </cell>
          <cell r="C2783" t="str">
            <v>101488</v>
          </cell>
          <cell r="E2783" t="str">
            <v>Терре Фриулане С.Р.Л.</v>
          </cell>
          <cell r="F2783" t="str">
            <v>Гриво Пино Гриджо Вольпе Пазини (Фриули Колли Ориентали)</v>
          </cell>
          <cell r="G2783">
            <v>0.75</v>
          </cell>
          <cell r="H2783">
            <v>2015</v>
          </cell>
          <cell r="K2783" t="str">
            <v>Нет</v>
          </cell>
          <cell r="M2783" t="str">
            <v>БУТ</v>
          </cell>
          <cell r="N2783" t="str">
            <v>БЕЛОЕ</v>
          </cell>
          <cell r="O2783">
            <v>12</v>
          </cell>
          <cell r="P2783" t="str">
            <v>DOC</v>
          </cell>
          <cell r="Q2783" t="str">
            <v>СУХОЕ</v>
          </cell>
          <cell r="R2783" t="str">
            <v>12, 6, 576</v>
          </cell>
          <cell r="S2783" t="str">
            <v>Италия</v>
          </cell>
          <cell r="T2783" t="str">
            <v>Фриули</v>
          </cell>
          <cell r="U2783">
            <v>420</v>
          </cell>
          <cell r="V2783">
            <v>420</v>
          </cell>
        </row>
        <row r="2784">
          <cell r="A2784" t="str">
            <v>s101491</v>
          </cell>
          <cell r="B2784" t="str">
            <v>s</v>
          </cell>
          <cell r="C2784" t="str">
            <v>101491</v>
          </cell>
          <cell r="D2784" t="str">
            <v>ОРИГИНАЛ</v>
          </cell>
          <cell r="E2784" t="str">
            <v>ТЕНУТА ДИ ДОННАФУГАТА С.Р.Л. СОЧИЕТА АГРИКОЛА</v>
          </cell>
          <cell r="F2784" t="str">
            <v>Ла Фуга Шардоне (Контесса Энтеллина)</v>
          </cell>
          <cell r="G2784">
            <v>0.75</v>
          </cell>
          <cell r="H2784">
            <v>2015</v>
          </cell>
          <cell r="K2784" t="str">
            <v>Нет</v>
          </cell>
          <cell r="M2784" t="str">
            <v>БУТ</v>
          </cell>
          <cell r="N2784" t="str">
            <v>БЕЛОЕ</v>
          </cell>
          <cell r="O2784">
            <v>13</v>
          </cell>
          <cell r="P2784" t="str">
            <v>DOC</v>
          </cell>
          <cell r="Q2784" t="str">
            <v>СУХОЕ</v>
          </cell>
          <cell r="R2784" t="str">
            <v>6, 600</v>
          </cell>
          <cell r="S2784" t="str">
            <v>Италия</v>
          </cell>
          <cell r="T2784" t="str">
            <v>Сицилия</v>
          </cell>
          <cell r="U2784">
            <v>118</v>
          </cell>
          <cell r="V2784">
            <v>118</v>
          </cell>
        </row>
        <row r="2785">
          <cell r="A2785" t="str">
            <v>s101492</v>
          </cell>
          <cell r="B2785" t="str">
            <v>s</v>
          </cell>
          <cell r="C2785" t="str">
            <v>101492</v>
          </cell>
          <cell r="E2785" t="str">
            <v>Домен Друэн Орегон Инк.</v>
          </cell>
          <cell r="F2785" t="str">
            <v>Артур (Данди Хилс)</v>
          </cell>
          <cell r="G2785">
            <v>0.75</v>
          </cell>
          <cell r="H2785">
            <v>2014</v>
          </cell>
          <cell r="K2785" t="str">
            <v>Нет</v>
          </cell>
          <cell r="M2785" t="str">
            <v>БУТ</v>
          </cell>
          <cell r="N2785" t="str">
            <v>БЕЛОЕ</v>
          </cell>
          <cell r="O2785">
            <v>14</v>
          </cell>
          <cell r="P2785" t="str">
            <v>-</v>
          </cell>
          <cell r="Q2785" t="str">
            <v>СУХОЕ</v>
          </cell>
          <cell r="R2785" t="str">
            <v>2, 6</v>
          </cell>
          <cell r="S2785" t="str">
            <v>Соединенные Штаты Америки</v>
          </cell>
          <cell r="T2785" t="str">
            <v>Орегон</v>
          </cell>
          <cell r="U2785">
            <v>3</v>
          </cell>
          <cell r="V2785">
            <v>3</v>
          </cell>
        </row>
        <row r="2786">
          <cell r="A2786" t="str">
            <v>s101494</v>
          </cell>
          <cell r="B2786" t="str">
            <v>s</v>
          </cell>
          <cell r="C2786" t="str">
            <v>101494</v>
          </cell>
          <cell r="E2786" t="str">
            <v>КОНТЕ ТАСКА Д'АЛЬМЕРИТА СОЧИЕТА АГРИКОЛА А Р.Л.</v>
          </cell>
          <cell r="F2786" t="str">
            <v>Регалеали бьянко (Аэрофлот)</v>
          </cell>
          <cell r="G2786">
            <v>0.75</v>
          </cell>
          <cell r="H2786">
            <v>2015</v>
          </cell>
          <cell r="K2786" t="str">
            <v>Нет</v>
          </cell>
          <cell r="M2786" t="str">
            <v>БУТ</v>
          </cell>
          <cell r="N2786" t="str">
            <v>БЕЛОЕ</v>
          </cell>
          <cell r="O2786">
            <v>12</v>
          </cell>
          <cell r="P2786" t="str">
            <v>DOC</v>
          </cell>
          <cell r="Q2786" t="str">
            <v>СУХОЕ</v>
          </cell>
          <cell r="R2786">
            <v>6</v>
          </cell>
          <cell r="S2786" t="str">
            <v>Италия</v>
          </cell>
          <cell r="T2786" t="str">
            <v>Сицилия</v>
          </cell>
          <cell r="U2786">
            <v>4514</v>
          </cell>
          <cell r="V2786">
            <v>4514</v>
          </cell>
        </row>
        <row r="2787">
          <cell r="A2787" t="str">
            <v>s101495</v>
          </cell>
          <cell r="B2787" t="str">
            <v>s</v>
          </cell>
          <cell r="C2787" t="str">
            <v>101495</v>
          </cell>
          <cell r="D2787" t="str">
            <v>НЕДЛЯПРОДА</v>
          </cell>
          <cell r="E2787" t="str">
            <v>КОНТЕ ТАСКА Д'АЛЬМЕРИТА СОЧИЕТА АГРИКОЛА А Р.Л.</v>
          </cell>
          <cell r="F2787" t="str">
            <v>Тасканте Гьяя Нера (Сицилия)</v>
          </cell>
          <cell r="G2787">
            <v>0.75</v>
          </cell>
          <cell r="H2787">
            <v>2013</v>
          </cell>
          <cell r="K2787" t="str">
            <v>Нет</v>
          </cell>
          <cell r="M2787" t="str">
            <v>БУТ</v>
          </cell>
          <cell r="N2787" t="str">
            <v>КРАСНОЕ</v>
          </cell>
          <cell r="O2787">
            <v>13</v>
          </cell>
          <cell r="P2787" t="str">
            <v>DOC</v>
          </cell>
          <cell r="Q2787" t="str">
            <v>СУХОЕ</v>
          </cell>
          <cell r="R2787">
            <v>6</v>
          </cell>
          <cell r="S2787" t="str">
            <v>Италия</v>
          </cell>
          <cell r="T2787" t="str">
            <v>Сицилия</v>
          </cell>
          <cell r="U2787">
            <v>2</v>
          </cell>
          <cell r="V2787">
            <v>2</v>
          </cell>
        </row>
        <row r="2788">
          <cell r="A2788" t="str">
            <v>s101495</v>
          </cell>
          <cell r="B2788" t="str">
            <v>s</v>
          </cell>
          <cell r="C2788" t="str">
            <v>101495</v>
          </cell>
          <cell r="D2788" t="str">
            <v>ОРИГИНАЛ</v>
          </cell>
          <cell r="E2788" t="str">
            <v>КОНТЕ ТАСКА Д'АЛЬМЕРИТА СОЧИЕТА АГРИКОЛА А Р.Л.</v>
          </cell>
          <cell r="F2788" t="str">
            <v>Тасканте Гьяя Нера (Сицилия)</v>
          </cell>
          <cell r="G2788">
            <v>0.75</v>
          </cell>
          <cell r="H2788">
            <v>2013</v>
          </cell>
          <cell r="K2788" t="str">
            <v>Нет</v>
          </cell>
          <cell r="M2788" t="str">
            <v>БУТ</v>
          </cell>
          <cell r="N2788" t="str">
            <v>КРАСНОЕ</v>
          </cell>
          <cell r="O2788">
            <v>13</v>
          </cell>
          <cell r="P2788" t="str">
            <v>DOC</v>
          </cell>
          <cell r="Q2788" t="str">
            <v>СУХОЕ</v>
          </cell>
          <cell r="R2788">
            <v>6</v>
          </cell>
          <cell r="S2788" t="str">
            <v>Италия</v>
          </cell>
          <cell r="T2788" t="str">
            <v>Сицилия</v>
          </cell>
          <cell r="U2788">
            <v>2</v>
          </cell>
          <cell r="V2788">
            <v>2</v>
          </cell>
        </row>
        <row r="2789">
          <cell r="A2789" t="str">
            <v>s101496</v>
          </cell>
          <cell r="B2789" t="str">
            <v>s</v>
          </cell>
          <cell r="C2789" t="str">
            <v>101496</v>
          </cell>
          <cell r="D2789" t="str">
            <v>НЕДЛЯПЕРЕП</v>
          </cell>
          <cell r="E2789" t="str">
            <v>КОНТЕ ТАСКА Д'АЛЬМЕРИТА СОЧИЕТА АГРИКОЛА А Р.Л.</v>
          </cell>
          <cell r="F2789" t="str">
            <v>Тасканте Буонора (Сицилия)</v>
          </cell>
          <cell r="G2789">
            <v>0.75</v>
          </cell>
          <cell r="H2789">
            <v>2014</v>
          </cell>
          <cell r="K2789" t="str">
            <v>Нет</v>
          </cell>
          <cell r="M2789" t="str">
            <v>БУТ</v>
          </cell>
          <cell r="N2789" t="str">
            <v>БЕЛОЕ</v>
          </cell>
          <cell r="O2789">
            <v>12</v>
          </cell>
          <cell r="P2789" t="str">
            <v>DOC</v>
          </cell>
          <cell r="Q2789" t="str">
            <v>СУХОЕ</v>
          </cell>
          <cell r="R2789">
            <v>6</v>
          </cell>
          <cell r="S2789" t="str">
            <v>Италия</v>
          </cell>
          <cell r="T2789" t="str">
            <v>Сицилия</v>
          </cell>
          <cell r="U2789">
            <v>1</v>
          </cell>
          <cell r="V2789">
            <v>1</v>
          </cell>
        </row>
        <row r="2790">
          <cell r="A2790" t="str">
            <v>s101496</v>
          </cell>
          <cell r="B2790" t="str">
            <v>s</v>
          </cell>
          <cell r="C2790" t="str">
            <v>101496</v>
          </cell>
          <cell r="D2790" t="str">
            <v>ОРИГИНАЛ</v>
          </cell>
          <cell r="E2790" t="str">
            <v>КОНТЕ ТАСКА Д'АЛЬМЕРИТА СОЧИЕТА АГРИКОЛА А Р.Л.</v>
          </cell>
          <cell r="F2790" t="str">
            <v>Тасканте Буонора (Сицилия)</v>
          </cell>
          <cell r="G2790">
            <v>0.75</v>
          </cell>
          <cell r="H2790">
            <v>2014</v>
          </cell>
          <cell r="K2790" t="str">
            <v>Нет</v>
          </cell>
          <cell r="M2790" t="str">
            <v>БУТ</v>
          </cell>
          <cell r="N2790" t="str">
            <v>БЕЛОЕ</v>
          </cell>
          <cell r="O2790">
            <v>12</v>
          </cell>
          <cell r="P2790" t="str">
            <v>DOC</v>
          </cell>
          <cell r="Q2790" t="str">
            <v>СУХОЕ</v>
          </cell>
          <cell r="R2790">
            <v>6</v>
          </cell>
          <cell r="S2790" t="str">
            <v>Италия</v>
          </cell>
          <cell r="T2790" t="str">
            <v>Сицилия</v>
          </cell>
          <cell r="U2790">
            <v>0</v>
          </cell>
          <cell r="V2790">
            <v>0</v>
          </cell>
        </row>
        <row r="2791">
          <cell r="A2791" t="str">
            <v>s101497</v>
          </cell>
          <cell r="B2791" t="str">
            <v>s</v>
          </cell>
          <cell r="C2791" t="str">
            <v>101497</v>
          </cell>
          <cell r="E2791" t="str">
            <v>Вайн-Гут Нигл Гмбх</v>
          </cell>
          <cell r="F2791" t="str">
            <v>Грюнер Вельтлинер Зенфтенбергер Пири Кремсталь</v>
          </cell>
          <cell r="G2791">
            <v>0.75</v>
          </cell>
          <cell r="H2791">
            <v>2015</v>
          </cell>
          <cell r="K2791" t="str">
            <v>Нет</v>
          </cell>
          <cell r="M2791" t="str">
            <v>БУТ</v>
          </cell>
          <cell r="N2791" t="str">
            <v>БЕЛОЕ</v>
          </cell>
          <cell r="O2791">
            <v>12.5</v>
          </cell>
          <cell r="P2791" t="str">
            <v>DAC</v>
          </cell>
          <cell r="Q2791" t="str">
            <v>СУХОЕ</v>
          </cell>
          <cell r="R2791">
            <v>6</v>
          </cell>
          <cell r="S2791" t="str">
            <v>Австрия</v>
          </cell>
          <cell r="T2791" t="str">
            <v>Нижняя Австрия</v>
          </cell>
          <cell r="U2791">
            <v>44</v>
          </cell>
          <cell r="V2791">
            <v>44</v>
          </cell>
        </row>
        <row r="2792">
          <cell r="A2792" t="str">
            <v>s101498</v>
          </cell>
          <cell r="B2792" t="str">
            <v>s</v>
          </cell>
          <cell r="C2792" t="str">
            <v>101498</v>
          </cell>
          <cell r="E2792" t="str">
            <v>Вайн-Гут Нигл Гмбх</v>
          </cell>
          <cell r="F2792" t="str">
            <v>Рислинг Дорнляйтен Кремсталь</v>
          </cell>
          <cell r="G2792">
            <v>0.75</v>
          </cell>
          <cell r="H2792">
            <v>2015</v>
          </cell>
          <cell r="K2792" t="str">
            <v>Нет</v>
          </cell>
          <cell r="M2792" t="str">
            <v>БУТ</v>
          </cell>
          <cell r="N2792" t="str">
            <v>БЕЛОЕ</v>
          </cell>
          <cell r="O2792">
            <v>12.5</v>
          </cell>
          <cell r="P2792" t="str">
            <v>DAC</v>
          </cell>
          <cell r="Q2792" t="str">
            <v>СУХОЕ</v>
          </cell>
          <cell r="R2792">
            <v>6</v>
          </cell>
          <cell r="S2792" t="str">
            <v>Австрия</v>
          </cell>
          <cell r="T2792" t="str">
            <v>Нижняя Австрия</v>
          </cell>
          <cell r="U2792">
            <v>84</v>
          </cell>
          <cell r="V2792">
            <v>84</v>
          </cell>
        </row>
        <row r="2793">
          <cell r="A2793" t="str">
            <v>s101499</v>
          </cell>
          <cell r="B2793" t="str">
            <v>s</v>
          </cell>
          <cell r="C2793" t="str">
            <v>101499</v>
          </cell>
          <cell r="E2793" t="str">
            <v>Вайн-Гут Нигл Гмбх</v>
          </cell>
          <cell r="F2793" t="str">
            <v>Грюнер Вельтлинер Альте Ребен Кремсталь</v>
          </cell>
          <cell r="G2793">
            <v>0.75</v>
          </cell>
          <cell r="H2793">
            <v>2015</v>
          </cell>
          <cell r="K2793" t="str">
            <v>Нет</v>
          </cell>
          <cell r="M2793" t="str">
            <v>БУТ</v>
          </cell>
          <cell r="N2793" t="str">
            <v>БЕЛОЕ</v>
          </cell>
          <cell r="O2793">
            <v>13.5</v>
          </cell>
          <cell r="P2793" t="str">
            <v>DAC</v>
          </cell>
          <cell r="Q2793" t="str">
            <v>СУХОЕ</v>
          </cell>
          <cell r="R2793">
            <v>6</v>
          </cell>
          <cell r="S2793" t="str">
            <v>Австрия</v>
          </cell>
          <cell r="T2793" t="str">
            <v>Нижняя Австрия</v>
          </cell>
          <cell r="U2793">
            <v>22</v>
          </cell>
          <cell r="V2793">
            <v>22</v>
          </cell>
        </row>
        <row r="2794">
          <cell r="A2794" t="str">
            <v>s101501</v>
          </cell>
          <cell r="B2794" t="str">
            <v>s</v>
          </cell>
          <cell r="C2794" t="str">
            <v>101501</v>
          </cell>
          <cell r="E2794" t="str">
            <v>Вайн-Гут Нигл Гмбх</v>
          </cell>
          <cell r="F2794" t="str">
            <v>Рислинг Зенфтенбергер Пири Кремсталь</v>
          </cell>
          <cell r="G2794">
            <v>0.75</v>
          </cell>
          <cell r="H2794">
            <v>2015</v>
          </cell>
          <cell r="K2794" t="str">
            <v>Нет</v>
          </cell>
          <cell r="M2794" t="str">
            <v>БУТ</v>
          </cell>
          <cell r="N2794" t="str">
            <v>БЕЛОЕ</v>
          </cell>
          <cell r="O2794">
            <v>13</v>
          </cell>
          <cell r="P2794" t="str">
            <v>DAC</v>
          </cell>
          <cell r="Q2794" t="str">
            <v>СУХОЕ</v>
          </cell>
          <cell r="R2794">
            <v>6</v>
          </cell>
          <cell r="S2794" t="str">
            <v>Австрия</v>
          </cell>
          <cell r="T2794" t="str">
            <v>Нижняя Австрия</v>
          </cell>
          <cell r="U2794">
            <v>102</v>
          </cell>
          <cell r="V2794">
            <v>102</v>
          </cell>
        </row>
        <row r="2795">
          <cell r="A2795" t="str">
            <v>s101503</v>
          </cell>
          <cell r="B2795" t="str">
            <v>s</v>
          </cell>
          <cell r="C2795" t="str">
            <v>101503</v>
          </cell>
          <cell r="D2795" t="str">
            <v>ОРИГИНАЛ</v>
          </cell>
          <cell r="E2795" t="str">
            <v>КОНТЕ ТАСКА Д'АЛЬМЕРИТА СОЧИЕТА АГРИКОЛА А Р.Л.</v>
          </cell>
          <cell r="F2795" t="str">
            <v>Россо Дель Конте (Контеа Ди Склафани)</v>
          </cell>
          <cell r="G2795">
            <v>0.75</v>
          </cell>
          <cell r="H2795">
            <v>2012</v>
          </cell>
          <cell r="K2795" t="str">
            <v>Нет</v>
          </cell>
          <cell r="M2795" t="str">
            <v>БУТ</v>
          </cell>
          <cell r="N2795" t="str">
            <v>КРАСНОЕ</v>
          </cell>
          <cell r="O2795">
            <v>14.5</v>
          </cell>
          <cell r="P2795" t="str">
            <v>DOC</v>
          </cell>
          <cell r="Q2795" t="str">
            <v>СУХОЕ</v>
          </cell>
          <cell r="R2795" t="str">
            <v>6, 420</v>
          </cell>
          <cell r="S2795" t="str">
            <v>Италия</v>
          </cell>
          <cell r="T2795" t="str">
            <v>Сицилия</v>
          </cell>
          <cell r="U2795">
            <v>374</v>
          </cell>
          <cell r="V2795">
            <v>374</v>
          </cell>
        </row>
        <row r="2796">
          <cell r="A2796" t="str">
            <v>s101508</v>
          </cell>
          <cell r="B2796" t="str">
            <v>s</v>
          </cell>
          <cell r="C2796" t="str">
            <v>101508</v>
          </cell>
          <cell r="E2796" t="str">
            <v>КОНТЕ ТАСКА Д'АЛЬМЕРИТА СОЧИЕТА АГРИКОЛА А Р.Л.</v>
          </cell>
          <cell r="F2796" t="str">
            <v>Ноцце Д'Оро (Контеа ди Склафани)</v>
          </cell>
          <cell r="G2796">
            <v>0.75</v>
          </cell>
          <cell r="H2796">
            <v>2014</v>
          </cell>
          <cell r="K2796" t="str">
            <v>Нет</v>
          </cell>
          <cell r="M2796" t="str">
            <v>БУТ</v>
          </cell>
          <cell r="N2796" t="str">
            <v>БЕЛОЕ</v>
          </cell>
          <cell r="O2796">
            <v>13</v>
          </cell>
          <cell r="P2796" t="str">
            <v>DOC</v>
          </cell>
          <cell r="Q2796" t="str">
            <v>СУХОЕ</v>
          </cell>
          <cell r="R2796" t="str">
            <v>6, 462</v>
          </cell>
          <cell r="S2796" t="str">
            <v>Италия</v>
          </cell>
          <cell r="T2796" t="str">
            <v>Сицилия</v>
          </cell>
          <cell r="U2796">
            <v>89</v>
          </cell>
          <cell r="V2796">
            <v>89</v>
          </cell>
        </row>
        <row r="2797">
          <cell r="A2797" t="str">
            <v>s101509</v>
          </cell>
          <cell r="B2797" t="str">
            <v>s</v>
          </cell>
          <cell r="C2797" t="str">
            <v>101509</v>
          </cell>
          <cell r="E2797" t="str">
            <v>Ф.Е. ТРИМБАХ С.А.</v>
          </cell>
          <cell r="F2797" t="str">
            <v>Пино Гри Резерв (Эльзас)</v>
          </cell>
          <cell r="G2797">
            <v>0.75</v>
          </cell>
          <cell r="H2797">
            <v>2013</v>
          </cell>
          <cell r="K2797" t="str">
            <v>Нет</v>
          </cell>
          <cell r="M2797" t="str">
            <v>БУТ</v>
          </cell>
          <cell r="N2797" t="str">
            <v>БЕЛОЕ</v>
          </cell>
          <cell r="O2797">
            <v>13.5</v>
          </cell>
          <cell r="P2797" t="str">
            <v>AOC</v>
          </cell>
          <cell r="Q2797" t="str">
            <v>П/СУХОЕ</v>
          </cell>
          <cell r="R2797" t="str">
            <v>12, 480</v>
          </cell>
          <cell r="S2797" t="str">
            <v>Франция</v>
          </cell>
          <cell r="T2797" t="str">
            <v>Эльзас</v>
          </cell>
          <cell r="U2797">
            <v>232</v>
          </cell>
          <cell r="V2797">
            <v>232</v>
          </cell>
        </row>
        <row r="2798">
          <cell r="A2798" t="str">
            <v>s101510</v>
          </cell>
          <cell r="B2798" t="str">
            <v>s</v>
          </cell>
          <cell r="C2798" t="str">
            <v>101510</v>
          </cell>
          <cell r="D2798" t="str">
            <v>ЭНОТРИЯFRE</v>
          </cell>
          <cell r="E2798" t="str">
            <v>Ф.Е. ТРИМБАХ С.А.</v>
          </cell>
          <cell r="F2798" t="str">
            <v>Пино Гри Резерв Персонель (Эльзас)</v>
          </cell>
          <cell r="G2798">
            <v>0.75</v>
          </cell>
          <cell r="H2798">
            <v>2012</v>
          </cell>
          <cell r="K2798" t="str">
            <v>Нет</v>
          </cell>
          <cell r="M2798" t="str">
            <v>БУТ</v>
          </cell>
          <cell r="N2798" t="str">
            <v>БЕЛОЕ</v>
          </cell>
          <cell r="O2798">
            <v>14</v>
          </cell>
          <cell r="P2798" t="str">
            <v>AOC</v>
          </cell>
          <cell r="Q2798" t="str">
            <v>П/СУХОЕ</v>
          </cell>
          <cell r="R2798" t="str">
            <v>6, 8, 12, 480</v>
          </cell>
          <cell r="S2798" t="str">
            <v>Франция</v>
          </cell>
          <cell r="T2798" t="str">
            <v>Эльзас</v>
          </cell>
          <cell r="U2798">
            <v>4</v>
          </cell>
          <cell r="V2798">
            <v>4</v>
          </cell>
        </row>
        <row r="2799">
          <cell r="A2799" t="str">
            <v>s101513</v>
          </cell>
          <cell r="B2799" t="str">
            <v>s</v>
          </cell>
          <cell r="C2799" t="str">
            <v>101513</v>
          </cell>
          <cell r="E2799" t="str">
            <v>Симингтон Фэмили Эстейтс, Виньос, ЛДА.</v>
          </cell>
          <cell r="F2799" t="str">
            <v>Грэм'с Эйджд 30 Еарс Тони в тубе</v>
          </cell>
          <cell r="G2799">
            <v>0.75</v>
          </cell>
          <cell r="H2799">
            <v>0</v>
          </cell>
          <cell r="K2799" t="str">
            <v>Нет</v>
          </cell>
          <cell r="M2799" t="str">
            <v>БУТ</v>
          </cell>
          <cell r="O2799">
            <v>20</v>
          </cell>
          <cell r="P2799" t="str">
            <v>-</v>
          </cell>
          <cell r="Q2799" t="str">
            <v>ПОРТО</v>
          </cell>
          <cell r="R2799" t="str">
            <v>6, 480</v>
          </cell>
          <cell r="S2799" t="str">
            <v>Португалия</v>
          </cell>
          <cell r="T2799" t="str">
            <v>Дору</v>
          </cell>
          <cell r="U2799">
            <v>4</v>
          </cell>
          <cell r="V2799">
            <v>4</v>
          </cell>
        </row>
        <row r="2800">
          <cell r="A2800" t="str">
            <v>s101515</v>
          </cell>
          <cell r="B2800" t="str">
            <v>s</v>
          </cell>
          <cell r="C2800" t="str">
            <v>101515</v>
          </cell>
          <cell r="E2800" t="str">
            <v>Бодегас де лос Эредерос дель Маркес де Рискаль С.Л.</v>
          </cell>
          <cell r="F2800" t="str">
            <v>Рискаль 1860</v>
          </cell>
          <cell r="G2800">
            <v>0.75</v>
          </cell>
          <cell r="H2800">
            <v>2015</v>
          </cell>
          <cell r="K2800" t="str">
            <v>Нет</v>
          </cell>
          <cell r="M2800" t="str">
            <v>БУТ</v>
          </cell>
          <cell r="N2800" t="str">
            <v>КРАСНОЕ</v>
          </cell>
          <cell r="O2800">
            <v>13.5</v>
          </cell>
          <cell r="P2800" t="str">
            <v>VT</v>
          </cell>
          <cell r="Q2800" t="str">
            <v>СУХОЕ</v>
          </cell>
          <cell r="R2800" t="str">
            <v>12, 6</v>
          </cell>
          <cell r="S2800" t="str">
            <v>Испания</v>
          </cell>
          <cell r="T2800" t="str">
            <v>Кастилия и Леон</v>
          </cell>
          <cell r="U2800">
            <v>342</v>
          </cell>
          <cell r="V2800">
            <v>342</v>
          </cell>
        </row>
        <row r="2801">
          <cell r="A2801" t="str">
            <v>s101525</v>
          </cell>
          <cell r="B2801" t="str">
            <v>s</v>
          </cell>
          <cell r="C2801" t="str">
            <v>101525</v>
          </cell>
          <cell r="E2801" t="str">
            <v>ССА Селье де Шартрё</v>
          </cell>
          <cell r="F2801" t="str">
            <v>Лез Иль Бланш Вионье (Гар)</v>
          </cell>
          <cell r="G2801">
            <v>0.75</v>
          </cell>
          <cell r="H2801">
            <v>2015</v>
          </cell>
          <cell r="K2801" t="str">
            <v>Нет</v>
          </cell>
          <cell r="M2801" t="str">
            <v>БУТ</v>
          </cell>
          <cell r="N2801" t="str">
            <v>БЕЛОЕ</v>
          </cell>
          <cell r="O2801">
            <v>13.5</v>
          </cell>
          <cell r="P2801" t="str">
            <v>IGP</v>
          </cell>
          <cell r="Q2801" t="str">
            <v>СУХОЕ</v>
          </cell>
          <cell r="R2801" t="str">
            <v>6, 12, 504</v>
          </cell>
          <cell r="S2801" t="str">
            <v>Франция</v>
          </cell>
          <cell r="T2801" t="str">
            <v>Долина Роны</v>
          </cell>
          <cell r="U2801">
            <v>0</v>
          </cell>
          <cell r="V2801">
            <v>0</v>
          </cell>
        </row>
        <row r="2802">
          <cell r="A2802" t="str">
            <v>s101527</v>
          </cell>
          <cell r="B2802" t="str">
            <v>s</v>
          </cell>
          <cell r="C2802" t="str">
            <v>101527</v>
          </cell>
          <cell r="E2802" t="str">
            <v>Бодегас Фаустино, С.Л.</v>
          </cell>
          <cell r="F2802" t="str">
            <v>Дос Капричос Ховен</v>
          </cell>
          <cell r="G2802">
            <v>0.375</v>
          </cell>
          <cell r="H2802">
            <v>2015</v>
          </cell>
          <cell r="K2802" t="str">
            <v>Нет</v>
          </cell>
          <cell r="M2802" t="str">
            <v>БУТ</v>
          </cell>
          <cell r="N2802" t="str">
            <v>КРАСНОЕ</v>
          </cell>
          <cell r="O2802">
            <v>13.5</v>
          </cell>
          <cell r="P2802" t="str">
            <v>DOC</v>
          </cell>
          <cell r="Q2802" t="str">
            <v>СУХОЕ</v>
          </cell>
          <cell r="R2802">
            <v>24</v>
          </cell>
          <cell r="S2802" t="str">
            <v>Испания</v>
          </cell>
          <cell r="T2802" t="str">
            <v>Риоха</v>
          </cell>
          <cell r="U2802">
            <v>648</v>
          </cell>
          <cell r="V2802">
            <v>648</v>
          </cell>
        </row>
        <row r="2803">
          <cell r="A2803" t="str">
            <v>s101528</v>
          </cell>
          <cell r="B2803" t="str">
            <v>s</v>
          </cell>
          <cell r="C2803" t="str">
            <v>101528</v>
          </cell>
          <cell r="E2803" t="str">
            <v>Бодегас Фаустино, С.Л.</v>
          </cell>
          <cell r="F2803" t="str">
            <v>Дос Капричос Бланко (Риоха)</v>
          </cell>
          <cell r="G2803">
            <v>0.375</v>
          </cell>
          <cell r="H2803">
            <v>2015</v>
          </cell>
          <cell r="K2803" t="str">
            <v>Нет</v>
          </cell>
          <cell r="M2803" t="str">
            <v>БУТ</v>
          </cell>
          <cell r="N2803" t="str">
            <v>БЕЛОЕ</v>
          </cell>
          <cell r="O2803">
            <v>12</v>
          </cell>
          <cell r="P2803" t="str">
            <v>DOC</v>
          </cell>
          <cell r="Q2803" t="str">
            <v>СУХОЕ</v>
          </cell>
          <cell r="R2803">
            <v>24</v>
          </cell>
          <cell r="S2803" t="str">
            <v>Испания</v>
          </cell>
          <cell r="T2803" t="str">
            <v>Риоха</v>
          </cell>
          <cell r="U2803">
            <v>650</v>
          </cell>
          <cell r="V2803">
            <v>650</v>
          </cell>
        </row>
        <row r="2804">
          <cell r="A2804" t="str">
            <v>s101529</v>
          </cell>
          <cell r="B2804" t="str">
            <v>s</v>
          </cell>
          <cell r="C2804" t="str">
            <v>101529</v>
          </cell>
          <cell r="E2804" t="str">
            <v>Шампань Пьер Жимоне э Фис С.А.</v>
          </cell>
          <cell r="F2804" t="str">
            <v>Спесьяль Клаб Гран Терруар де Шардоне в п/у</v>
          </cell>
          <cell r="G2804">
            <v>0.75</v>
          </cell>
          <cell r="H2804">
            <v>2010</v>
          </cell>
          <cell r="K2804" t="str">
            <v>Нет</v>
          </cell>
          <cell r="M2804" t="str">
            <v>БУТ</v>
          </cell>
          <cell r="N2804" t="str">
            <v>БЕЛОЕ</v>
          </cell>
          <cell r="O2804">
            <v>12.5</v>
          </cell>
          <cell r="P2804" t="str">
            <v>AOC</v>
          </cell>
          <cell r="Q2804" t="str">
            <v>ЭКСТРА БРЮТ</v>
          </cell>
          <cell r="R2804" t="str">
            <v>2, 6</v>
          </cell>
          <cell r="S2804" t="str">
            <v>Франция</v>
          </cell>
          <cell r="T2804" t="str">
            <v>Шампань</v>
          </cell>
          <cell r="U2804">
            <v>76</v>
          </cell>
          <cell r="V2804">
            <v>76</v>
          </cell>
        </row>
        <row r="2805">
          <cell r="A2805" t="str">
            <v>s101535</v>
          </cell>
          <cell r="B2805" t="str">
            <v>s</v>
          </cell>
          <cell r="C2805" t="str">
            <v>101535</v>
          </cell>
          <cell r="E2805" t="str">
            <v>Зе Спайс Рут Вайн Кампани</v>
          </cell>
          <cell r="F2805" t="str">
            <v>Совиньон Блан</v>
          </cell>
          <cell r="G2805">
            <v>0.75</v>
          </cell>
          <cell r="H2805">
            <v>2015</v>
          </cell>
          <cell r="K2805" t="str">
            <v>Нет</v>
          </cell>
          <cell r="M2805" t="str">
            <v>БУТ</v>
          </cell>
          <cell r="N2805" t="str">
            <v>БЕЛОЕ</v>
          </cell>
          <cell r="O2805">
            <v>14</v>
          </cell>
          <cell r="P2805" t="str">
            <v>-</v>
          </cell>
          <cell r="Q2805" t="str">
            <v>СУХОЕ</v>
          </cell>
          <cell r="R2805" t="str">
            <v>6, 12, 480, 462</v>
          </cell>
          <cell r="S2805" t="str">
            <v>Южная Африка</v>
          </cell>
          <cell r="T2805" t="str">
            <v>Свортленд</v>
          </cell>
          <cell r="U2805">
            <v>92</v>
          </cell>
          <cell r="V2805">
            <v>92</v>
          </cell>
        </row>
        <row r="2806">
          <cell r="A2806" t="str">
            <v>s101536</v>
          </cell>
          <cell r="B2806" t="str">
            <v>s</v>
          </cell>
          <cell r="C2806" t="str">
            <v>101536</v>
          </cell>
          <cell r="E2806" t="str">
            <v>ТУ ХЭНДЗ ВАЙНС ПТИ ЛТД</v>
          </cell>
          <cell r="F2806" t="str">
            <v>Максиз Гарден Хискоут Шираз</v>
          </cell>
          <cell r="G2806">
            <v>0.75</v>
          </cell>
          <cell r="H2806">
            <v>2014</v>
          </cell>
          <cell r="K2806" t="str">
            <v>Нет</v>
          </cell>
          <cell r="M2806" t="str">
            <v>БУТ</v>
          </cell>
          <cell r="N2806" t="str">
            <v>КРАСНОЕ</v>
          </cell>
          <cell r="O2806">
            <v>14</v>
          </cell>
          <cell r="P2806" t="str">
            <v>-</v>
          </cell>
          <cell r="Q2806" t="str">
            <v>СУХОЕ</v>
          </cell>
          <cell r="R2806">
            <v>6</v>
          </cell>
          <cell r="S2806" t="str">
            <v>Австралия</v>
          </cell>
          <cell r="T2806" t="str">
            <v>Хискоут</v>
          </cell>
          <cell r="U2806">
            <v>23</v>
          </cell>
          <cell r="V2806">
            <v>23</v>
          </cell>
        </row>
        <row r="2807">
          <cell r="A2807" t="str">
            <v>s101541</v>
          </cell>
          <cell r="B2807" t="str">
            <v>s</v>
          </cell>
          <cell r="C2807" t="str">
            <v>101541</v>
          </cell>
          <cell r="E2807" t="str">
            <v>Хомарэ Сакэ Брюэри Ко., Лтд.</v>
          </cell>
          <cell r="F2807" t="str">
            <v>Алладин Юдзу</v>
          </cell>
          <cell r="G2807">
            <v>0.3</v>
          </cell>
          <cell r="H2807">
            <v>0</v>
          </cell>
          <cell r="K2807" t="str">
            <v>Нет</v>
          </cell>
          <cell r="M2807" t="str">
            <v>БУТ</v>
          </cell>
          <cell r="O2807">
            <v>10</v>
          </cell>
          <cell r="Q2807" t="str">
            <v>САКЕ</v>
          </cell>
          <cell r="R2807" t="str">
            <v>12, 6</v>
          </cell>
          <cell r="S2807" t="str">
            <v>Япония</v>
          </cell>
          <cell r="T2807" t="str">
            <v>-</v>
          </cell>
          <cell r="U2807">
            <v>408</v>
          </cell>
          <cell r="V2807">
            <v>408</v>
          </cell>
        </row>
        <row r="2808">
          <cell r="A2808" t="str">
            <v>s101542</v>
          </cell>
          <cell r="B2808" t="str">
            <v>s</v>
          </cell>
          <cell r="C2808" t="str">
            <v>101542</v>
          </cell>
          <cell r="E2808" t="str">
            <v>Хомарэ Сакэ Брюэри Ко., Лтд.</v>
          </cell>
          <cell r="F2808" t="str">
            <v>Дзюнмай Дайгиндзё Кивами</v>
          </cell>
          <cell r="G2808">
            <v>0.3</v>
          </cell>
          <cell r="H2808">
            <v>0</v>
          </cell>
          <cell r="K2808" t="str">
            <v>Нет</v>
          </cell>
          <cell r="M2808" t="str">
            <v>БУТ</v>
          </cell>
          <cell r="O2808">
            <v>16</v>
          </cell>
          <cell r="Q2808" t="str">
            <v>САКЕ</v>
          </cell>
          <cell r="R2808">
            <v>6</v>
          </cell>
          <cell r="S2808" t="str">
            <v>Япония</v>
          </cell>
          <cell r="T2808" t="str">
            <v>-</v>
          </cell>
          <cell r="U2808">
            <v>111</v>
          </cell>
          <cell r="V2808">
            <v>111</v>
          </cell>
        </row>
        <row r="2809">
          <cell r="A2809" t="str">
            <v>s101543</v>
          </cell>
          <cell r="B2809" t="str">
            <v>s</v>
          </cell>
          <cell r="C2809" t="str">
            <v>101543</v>
          </cell>
          <cell r="E2809" t="str">
            <v>Бодегас Гран Феудо СЛ</v>
          </cell>
          <cell r="F2809" t="str">
            <v>Балуарте Робле (Наварра)</v>
          </cell>
          <cell r="G2809">
            <v>0.75</v>
          </cell>
          <cell r="H2809">
            <v>2015</v>
          </cell>
          <cell r="K2809" t="str">
            <v>Нет</v>
          </cell>
          <cell r="M2809" t="str">
            <v>БУТ</v>
          </cell>
          <cell r="N2809" t="str">
            <v>КРАСНОЕ</v>
          </cell>
          <cell r="O2809">
            <v>13</v>
          </cell>
          <cell r="P2809" t="str">
            <v>DO</v>
          </cell>
          <cell r="Q2809" t="str">
            <v>СУХОЕ</v>
          </cell>
          <cell r="R2809">
            <v>6</v>
          </cell>
          <cell r="S2809" t="str">
            <v>Испания</v>
          </cell>
          <cell r="T2809" t="str">
            <v>Наварра</v>
          </cell>
          <cell r="U2809">
            <v>1138</v>
          </cell>
          <cell r="V2809">
            <v>1138</v>
          </cell>
        </row>
        <row r="2810">
          <cell r="A2810" t="str">
            <v>s101544</v>
          </cell>
          <cell r="B2810" t="str">
            <v>s</v>
          </cell>
          <cell r="C2810" t="str">
            <v>101544</v>
          </cell>
          <cell r="E2810" t="str">
            <v>Райхсграф фон Кессельштатт ГмбХ</v>
          </cell>
          <cell r="F2810" t="str">
            <v>Зоммерпале</v>
          </cell>
          <cell r="G2810">
            <v>0.75</v>
          </cell>
          <cell r="H2810">
            <v>2015</v>
          </cell>
          <cell r="K2810" t="str">
            <v>Нет</v>
          </cell>
          <cell r="M2810" t="str">
            <v>БУТ</v>
          </cell>
          <cell r="N2810" t="str">
            <v>БЕЛОЕ</v>
          </cell>
          <cell r="O2810">
            <v>11.5</v>
          </cell>
          <cell r="P2810" t="str">
            <v>-</v>
          </cell>
          <cell r="Q2810" t="str">
            <v>П/СУХОЕ</v>
          </cell>
          <cell r="R2810">
            <v>6</v>
          </cell>
          <cell r="S2810" t="str">
            <v>Германия</v>
          </cell>
          <cell r="T2810" t="str">
            <v>Мозель</v>
          </cell>
          <cell r="U2810">
            <v>539</v>
          </cell>
          <cell r="V2810">
            <v>539</v>
          </cell>
        </row>
        <row r="2811">
          <cell r="A2811" t="str">
            <v>s101545</v>
          </cell>
          <cell r="B2811" t="str">
            <v>s</v>
          </cell>
          <cell r="C2811" t="str">
            <v>101545</v>
          </cell>
          <cell r="E2811" t="str">
            <v>Райхсграф фон Кессельштатт ГмбХ</v>
          </cell>
          <cell r="F2811" t="str">
            <v>Казелер Рислинг Трокен</v>
          </cell>
          <cell r="G2811">
            <v>0.75</v>
          </cell>
          <cell r="H2811">
            <v>2015</v>
          </cell>
          <cell r="K2811" t="str">
            <v>Нет</v>
          </cell>
          <cell r="M2811" t="str">
            <v>БУТ</v>
          </cell>
          <cell r="N2811" t="str">
            <v>БЕЛОЕ</v>
          </cell>
          <cell r="O2811">
            <v>11.5</v>
          </cell>
          <cell r="P2811" t="str">
            <v>-</v>
          </cell>
          <cell r="Q2811" t="str">
            <v>П/СУХОЕ</v>
          </cell>
          <cell r="R2811">
            <v>6</v>
          </cell>
          <cell r="S2811" t="str">
            <v>Германия</v>
          </cell>
          <cell r="T2811" t="str">
            <v>Мозель</v>
          </cell>
          <cell r="U2811">
            <v>96</v>
          </cell>
          <cell r="V2811">
            <v>96</v>
          </cell>
        </row>
        <row r="2812">
          <cell r="A2812" t="str">
            <v>s101546</v>
          </cell>
          <cell r="B2812" t="str">
            <v>s</v>
          </cell>
          <cell r="C2812" t="str">
            <v>101546</v>
          </cell>
          <cell r="E2812" t="str">
            <v>Райхсграф фон Кессельштатт ГмбХ</v>
          </cell>
          <cell r="F2812" t="str">
            <v>Йозефсхофер Рислинг Кабинетт</v>
          </cell>
          <cell r="G2812">
            <v>0.75</v>
          </cell>
          <cell r="H2812">
            <v>2015</v>
          </cell>
          <cell r="K2812" t="str">
            <v>Нет</v>
          </cell>
          <cell r="M2812" t="str">
            <v>БУТ</v>
          </cell>
          <cell r="N2812" t="str">
            <v>БЕЛОЕ</v>
          </cell>
          <cell r="O2812">
            <v>10.5</v>
          </cell>
          <cell r="P2812" t="str">
            <v>-</v>
          </cell>
          <cell r="Q2812" t="str">
            <v>П/СЛАДКОЕ</v>
          </cell>
          <cell r="R2812">
            <v>6</v>
          </cell>
          <cell r="S2812" t="str">
            <v>Германия</v>
          </cell>
          <cell r="T2812" t="str">
            <v>Мозель</v>
          </cell>
          <cell r="U2812">
            <v>128</v>
          </cell>
          <cell r="V2812">
            <v>128</v>
          </cell>
        </row>
        <row r="2813">
          <cell r="A2813" t="str">
            <v>s101547</v>
          </cell>
          <cell r="B2813" t="str">
            <v>s</v>
          </cell>
          <cell r="C2813" t="str">
            <v>101547</v>
          </cell>
          <cell r="E2813" t="str">
            <v>Райхсграф фон Кессельштатт ГмбХ</v>
          </cell>
          <cell r="F2813" t="str">
            <v>Шарцхофбергер Рислинг Шпетлезе</v>
          </cell>
          <cell r="G2813">
            <v>0.75</v>
          </cell>
          <cell r="H2813">
            <v>2014</v>
          </cell>
          <cell r="K2813" t="str">
            <v>Нет</v>
          </cell>
          <cell r="M2813" t="str">
            <v>БУТ</v>
          </cell>
          <cell r="N2813" t="str">
            <v>БЕЛОЕ</v>
          </cell>
          <cell r="O2813">
            <v>7.5</v>
          </cell>
          <cell r="P2813" t="str">
            <v>-</v>
          </cell>
          <cell r="Q2813" t="str">
            <v>СЛАДКОЕ</v>
          </cell>
          <cell r="R2813">
            <v>6</v>
          </cell>
          <cell r="S2813" t="str">
            <v>Германия</v>
          </cell>
          <cell r="T2813" t="str">
            <v>Мозель</v>
          </cell>
          <cell r="U2813">
            <v>158</v>
          </cell>
          <cell r="V2813">
            <v>158</v>
          </cell>
        </row>
        <row r="2814">
          <cell r="A2814" t="str">
            <v>s101549</v>
          </cell>
          <cell r="B2814" t="str">
            <v>s</v>
          </cell>
          <cell r="C2814" t="str">
            <v>101549</v>
          </cell>
          <cell r="E2814" t="str">
            <v>Чело э Терра С.п.А.</v>
          </cell>
          <cell r="F2814" t="str">
            <v>Фрескелло Фризанте Бьянко</v>
          </cell>
          <cell r="G2814">
            <v>0.75</v>
          </cell>
          <cell r="H2814">
            <v>0</v>
          </cell>
          <cell r="K2814" t="str">
            <v>Нет</v>
          </cell>
          <cell r="M2814" t="str">
            <v>БУТ</v>
          </cell>
          <cell r="N2814" t="str">
            <v>БЕЛОЕ</v>
          </cell>
          <cell r="O2814">
            <v>10</v>
          </cell>
          <cell r="Q2814" t="str">
            <v>ИГР.ЖЕМ.СУХОЕ</v>
          </cell>
          <cell r="R2814">
            <v>6</v>
          </cell>
          <cell r="S2814" t="str">
            <v>Италия</v>
          </cell>
          <cell r="T2814" t="str">
            <v>-</v>
          </cell>
          <cell r="U2814">
            <v>653</v>
          </cell>
          <cell r="V2814">
            <v>653</v>
          </cell>
        </row>
        <row r="2815">
          <cell r="A2815" t="str">
            <v>s101550</v>
          </cell>
          <cell r="B2815" t="str">
            <v>s</v>
          </cell>
          <cell r="C2815" t="str">
            <v>101550</v>
          </cell>
          <cell r="E2815" t="str">
            <v>ООО "Аква Русса "</v>
          </cell>
          <cell r="F2815" t="str">
            <v>Аква Русса 0.5 л. газ стекло</v>
          </cell>
          <cell r="G2815">
            <v>0.5</v>
          </cell>
          <cell r="H2815">
            <v>0</v>
          </cell>
          <cell r="K2815" t="str">
            <v>Нет</v>
          </cell>
          <cell r="M2815" t="str">
            <v>БУТ</v>
          </cell>
          <cell r="N2815" t="str">
            <v>СТЕКЛО</v>
          </cell>
          <cell r="O2815">
            <v>0</v>
          </cell>
          <cell r="Q2815" t="str">
            <v>ВОДА</v>
          </cell>
          <cell r="R2815" t="str">
            <v>12, 6, 768</v>
          </cell>
          <cell r="S2815" t="str">
            <v>РОССИЯ</v>
          </cell>
          <cell r="T2815" t="str">
            <v>-</v>
          </cell>
          <cell r="U2815">
            <v>1140</v>
          </cell>
          <cell r="V2815">
            <v>1140</v>
          </cell>
        </row>
        <row r="2816">
          <cell r="A2816" t="str">
            <v>s101551</v>
          </cell>
          <cell r="B2816" t="str">
            <v>s</v>
          </cell>
          <cell r="C2816" t="str">
            <v>101551</v>
          </cell>
          <cell r="E2816" t="str">
            <v>ООО "Аква Русса "</v>
          </cell>
          <cell r="F2816" t="str">
            <v>Аква Русса 0.5 л. негаз стекло</v>
          </cell>
          <cell r="G2816">
            <v>0.5</v>
          </cell>
          <cell r="H2816">
            <v>0</v>
          </cell>
          <cell r="K2816" t="str">
            <v>Нет</v>
          </cell>
          <cell r="M2816" t="str">
            <v>БУТ</v>
          </cell>
          <cell r="N2816" t="str">
            <v>СТЕКЛО</v>
          </cell>
          <cell r="O2816">
            <v>0</v>
          </cell>
          <cell r="Q2816" t="str">
            <v>ВОДА</v>
          </cell>
          <cell r="R2816" t="str">
            <v>12, 6, 768</v>
          </cell>
          <cell r="S2816" t="str">
            <v>РОССИЯ</v>
          </cell>
          <cell r="T2816" t="str">
            <v>-</v>
          </cell>
          <cell r="U2816">
            <v>6612</v>
          </cell>
          <cell r="V2816">
            <v>6612</v>
          </cell>
        </row>
        <row r="2817">
          <cell r="A2817" t="str">
            <v>s101555</v>
          </cell>
          <cell r="B2817" t="str">
            <v>s</v>
          </cell>
          <cell r="C2817" t="str">
            <v>101555</v>
          </cell>
          <cell r="D2817" t="str">
            <v>БРАК_ЭТИК</v>
          </cell>
          <cell r="E2817" t="str">
            <v>Родиус Минеральквеллен унд Гетранке ГмбХ &amp; Ко. КГ</v>
          </cell>
          <cell r="F2817" t="str">
            <v>28 Блэк</v>
          </cell>
          <cell r="G2817">
            <v>0.25</v>
          </cell>
          <cell r="H2817">
            <v>0</v>
          </cell>
          <cell r="K2817" t="str">
            <v>Нет</v>
          </cell>
          <cell r="M2817" t="str">
            <v>ШТ</v>
          </cell>
          <cell r="N2817" t="str">
            <v>АЛЮМИНИЙ</v>
          </cell>
          <cell r="O2817">
            <v>0</v>
          </cell>
          <cell r="P2817" t="str">
            <v>-</v>
          </cell>
          <cell r="R2817" t="str">
            <v>24, 2 880</v>
          </cell>
          <cell r="S2817" t="str">
            <v>Германия</v>
          </cell>
          <cell r="U2817">
            <v>24</v>
          </cell>
          <cell r="V2817">
            <v>24</v>
          </cell>
        </row>
        <row r="2818">
          <cell r="A2818" t="str">
            <v>s101555</v>
          </cell>
          <cell r="B2818" t="str">
            <v>s</v>
          </cell>
          <cell r="C2818" t="str">
            <v>101555</v>
          </cell>
          <cell r="D2818" t="str">
            <v>ОРИГИНАЛ</v>
          </cell>
          <cell r="E2818" t="str">
            <v>Родиус Минеральквеллен унд Гетранке ГмбХ &amp; Ко. КГ</v>
          </cell>
          <cell r="F2818" t="str">
            <v>28 Блэк</v>
          </cell>
          <cell r="G2818">
            <v>0.25</v>
          </cell>
          <cell r="H2818">
            <v>0</v>
          </cell>
          <cell r="K2818" t="str">
            <v>Нет</v>
          </cell>
          <cell r="M2818" t="str">
            <v>ШТ</v>
          </cell>
          <cell r="N2818" t="str">
            <v>АЛЮМИНИЙ</v>
          </cell>
          <cell r="O2818">
            <v>0</v>
          </cell>
          <cell r="P2818" t="str">
            <v>-</v>
          </cell>
          <cell r="R2818" t="str">
            <v>24, 2 880</v>
          </cell>
          <cell r="S2818" t="str">
            <v>Германия</v>
          </cell>
          <cell r="U2818">
            <v>13416</v>
          </cell>
          <cell r="V2818">
            <v>13416</v>
          </cell>
        </row>
        <row r="2819">
          <cell r="A2819" t="str">
            <v>s101556</v>
          </cell>
          <cell r="B2819" t="str">
            <v>s</v>
          </cell>
          <cell r="C2819" t="str">
            <v>101556</v>
          </cell>
          <cell r="E2819" t="str">
            <v>КАВИРО СОЧ. КООП. АГРИКОЛА</v>
          </cell>
          <cell r="F2819" t="str">
            <v>ТИНИ Санджовезе Романья</v>
          </cell>
          <cell r="G2819">
            <v>0.75</v>
          </cell>
          <cell r="H2819">
            <v>2015</v>
          </cell>
          <cell r="K2819" t="str">
            <v>Нет</v>
          </cell>
          <cell r="M2819" t="str">
            <v>БУТ</v>
          </cell>
          <cell r="N2819" t="str">
            <v>КРАСНОЕ</v>
          </cell>
          <cell r="O2819">
            <v>12</v>
          </cell>
          <cell r="P2819" t="str">
            <v>DOC</v>
          </cell>
          <cell r="Q2819" t="str">
            <v>СУХОЕ</v>
          </cell>
          <cell r="R2819" t="str">
            <v>6, 600</v>
          </cell>
          <cell r="S2819" t="str">
            <v>Италия</v>
          </cell>
          <cell r="T2819" t="str">
            <v>Эмилия-Романия</v>
          </cell>
          <cell r="U2819">
            <v>1389</v>
          </cell>
          <cell r="V2819">
            <v>1389</v>
          </cell>
        </row>
        <row r="2820">
          <cell r="A2820" t="str">
            <v>s101559</v>
          </cell>
          <cell r="B2820" t="str">
            <v>s</v>
          </cell>
          <cell r="C2820" t="str">
            <v>101559</v>
          </cell>
          <cell r="E2820" t="str">
            <v>Бодегас Финка Нуэва С.Л.У.</v>
          </cell>
          <cell r="F2820" t="str">
            <v>Финка Нуэва Виура (Риоха)</v>
          </cell>
          <cell r="G2820">
            <v>0.75</v>
          </cell>
          <cell r="H2820">
            <v>2015</v>
          </cell>
          <cell r="K2820" t="str">
            <v>Нет</v>
          </cell>
          <cell r="M2820" t="str">
            <v>БУТ</v>
          </cell>
          <cell r="N2820" t="str">
            <v>БЕЛОЕ</v>
          </cell>
          <cell r="O2820">
            <v>13.5</v>
          </cell>
          <cell r="P2820" t="str">
            <v>DOC</v>
          </cell>
          <cell r="Q2820" t="str">
            <v>СУХОЕ</v>
          </cell>
          <cell r="R2820" t="str">
            <v>6, 600</v>
          </cell>
          <cell r="S2820" t="str">
            <v>Испания</v>
          </cell>
          <cell r="T2820" t="str">
            <v>Риоха</v>
          </cell>
          <cell r="U2820">
            <v>209</v>
          </cell>
          <cell r="V2820">
            <v>209</v>
          </cell>
        </row>
        <row r="2821">
          <cell r="A2821" t="str">
            <v>s101565</v>
          </cell>
          <cell r="B2821" t="str">
            <v>s</v>
          </cell>
          <cell r="C2821" t="str">
            <v>101565</v>
          </cell>
          <cell r="E2821" t="str">
            <v>Бодегас Валькарлос, С.Л.</v>
          </cell>
          <cell r="F2821" t="str">
            <v>Фортиус Крианса (Наварра)</v>
          </cell>
          <cell r="G2821">
            <v>0.75</v>
          </cell>
          <cell r="H2821">
            <v>2013</v>
          </cell>
          <cell r="K2821" t="str">
            <v>Нет</v>
          </cell>
          <cell r="M2821" t="str">
            <v>БУТ</v>
          </cell>
          <cell r="N2821" t="str">
            <v>КРАСНОЕ</v>
          </cell>
          <cell r="O2821">
            <v>13.5</v>
          </cell>
          <cell r="P2821" t="str">
            <v>DO</v>
          </cell>
          <cell r="Q2821" t="str">
            <v>СУХОЕ</v>
          </cell>
          <cell r="R2821">
            <v>6</v>
          </cell>
          <cell r="S2821" t="str">
            <v>Испания</v>
          </cell>
          <cell r="T2821" t="str">
            <v>Наварра</v>
          </cell>
          <cell r="U2821">
            <v>0</v>
          </cell>
          <cell r="V2821">
            <v>0</v>
          </cell>
        </row>
        <row r="2822">
          <cell r="A2822" t="str">
            <v>s101566</v>
          </cell>
          <cell r="B2822" t="str">
            <v>s</v>
          </cell>
          <cell r="C2822" t="str">
            <v>101566</v>
          </cell>
          <cell r="E2822" t="str">
            <v>Серристори С.п.А.</v>
          </cell>
          <cell r="F2822" t="str">
            <v>Кьянти</v>
          </cell>
          <cell r="G2822">
            <v>0.75</v>
          </cell>
          <cell r="H2822">
            <v>2015</v>
          </cell>
          <cell r="K2822" t="str">
            <v>Нет</v>
          </cell>
          <cell r="M2822" t="str">
            <v>БУТ</v>
          </cell>
          <cell r="N2822" t="str">
            <v>КРАСНОЕ</v>
          </cell>
          <cell r="O2822">
            <v>13</v>
          </cell>
          <cell r="P2822" t="str">
            <v>DOCG</v>
          </cell>
          <cell r="Q2822" t="str">
            <v>СУХОЕ</v>
          </cell>
          <cell r="R2822">
            <v>600</v>
          </cell>
          <cell r="S2822" t="str">
            <v>Италия</v>
          </cell>
          <cell r="T2822" t="str">
            <v>Тоскана</v>
          </cell>
          <cell r="U2822">
            <v>15922</v>
          </cell>
          <cell r="V2822">
            <v>15922</v>
          </cell>
        </row>
        <row r="2823">
          <cell r="A2823" t="str">
            <v>s101567</v>
          </cell>
          <cell r="B2823" t="str">
            <v>s</v>
          </cell>
          <cell r="C2823" t="str">
            <v>101567</v>
          </cell>
          <cell r="E2823" t="str">
            <v>Серристори С.п.А.</v>
          </cell>
          <cell r="F2823" t="str">
            <v>Кьянти</v>
          </cell>
          <cell r="G2823">
            <v>0.375</v>
          </cell>
          <cell r="H2823">
            <v>2015</v>
          </cell>
          <cell r="K2823" t="str">
            <v>Нет</v>
          </cell>
          <cell r="M2823" t="str">
            <v>БУТ</v>
          </cell>
          <cell r="N2823" t="str">
            <v>КРАСНОЕ</v>
          </cell>
          <cell r="O2823">
            <v>13</v>
          </cell>
          <cell r="P2823" t="str">
            <v>DOCG</v>
          </cell>
          <cell r="Q2823" t="str">
            <v>СУХОЕ</v>
          </cell>
          <cell r="S2823" t="str">
            <v>Италия</v>
          </cell>
          <cell r="T2823" t="str">
            <v>Тоскана</v>
          </cell>
          <cell r="U2823">
            <v>287</v>
          </cell>
          <cell r="V2823">
            <v>287</v>
          </cell>
        </row>
        <row r="2824">
          <cell r="A2824" t="str">
            <v>s101568</v>
          </cell>
          <cell r="B2824" t="str">
            <v>s</v>
          </cell>
          <cell r="C2824" t="str">
            <v>101568</v>
          </cell>
          <cell r="E2824" t="str">
            <v>Серристори С.п.А.</v>
          </cell>
          <cell r="F2824" t="str">
            <v>Верначча ди Сан Джиминьяно</v>
          </cell>
          <cell r="G2824">
            <v>0.75</v>
          </cell>
          <cell r="H2824">
            <v>2015</v>
          </cell>
          <cell r="K2824" t="str">
            <v>Нет</v>
          </cell>
          <cell r="M2824" t="str">
            <v>БУТ</v>
          </cell>
          <cell r="N2824" t="str">
            <v>БЕЛОЕ</v>
          </cell>
          <cell r="O2824">
            <v>13</v>
          </cell>
          <cell r="P2824" t="str">
            <v>DOCG</v>
          </cell>
          <cell r="Q2824" t="str">
            <v>СУХОЕ</v>
          </cell>
          <cell r="R2824">
            <v>600</v>
          </cell>
          <cell r="S2824" t="str">
            <v>Италия</v>
          </cell>
          <cell r="T2824" t="str">
            <v>Тоскана</v>
          </cell>
          <cell r="U2824">
            <v>402</v>
          </cell>
          <cell r="V2824">
            <v>402</v>
          </cell>
        </row>
        <row r="2825">
          <cell r="A2825" t="str">
            <v>s101571</v>
          </cell>
          <cell r="B2825" t="str">
            <v>s</v>
          </cell>
          <cell r="C2825" t="str">
            <v>101571</v>
          </cell>
          <cell r="D2825" t="str">
            <v>ОРИГИНАЛ</v>
          </cell>
          <cell r="E2825" t="str">
            <v>Ле Селье Жан д'Алибер</v>
          </cell>
          <cell r="F2825" t="str">
            <v>Ле Гран Нуар Шардоне</v>
          </cell>
          <cell r="G2825">
            <v>0.75</v>
          </cell>
          <cell r="H2825">
            <v>2015</v>
          </cell>
          <cell r="K2825" t="str">
            <v>Нет</v>
          </cell>
          <cell r="M2825" t="str">
            <v>БУТ</v>
          </cell>
          <cell r="N2825" t="str">
            <v>БЕЛОЕ</v>
          </cell>
          <cell r="O2825">
            <v>13</v>
          </cell>
          <cell r="P2825" t="str">
            <v>IGP</v>
          </cell>
          <cell r="Q2825" t="str">
            <v>СУХОЕ</v>
          </cell>
          <cell r="R2825">
            <v>6</v>
          </cell>
          <cell r="S2825" t="str">
            <v>Франция</v>
          </cell>
          <cell r="T2825" t="str">
            <v>Лангедок-Руссийон</v>
          </cell>
          <cell r="U2825">
            <v>977</v>
          </cell>
          <cell r="V2825">
            <v>977</v>
          </cell>
        </row>
        <row r="2826">
          <cell r="A2826" t="str">
            <v>s101573</v>
          </cell>
          <cell r="B2826" t="str">
            <v>s</v>
          </cell>
          <cell r="C2826" t="str">
            <v>101573</v>
          </cell>
          <cell r="E2826" t="str">
            <v>Ле Селье Жан д'Алибер</v>
          </cell>
          <cell r="F2826" t="str">
            <v>Ле Гран Нуар Сира</v>
          </cell>
          <cell r="G2826">
            <v>0.75</v>
          </cell>
          <cell r="H2826">
            <v>2015</v>
          </cell>
          <cell r="K2826" t="str">
            <v>Нет</v>
          </cell>
          <cell r="M2826" t="str">
            <v>БУТ</v>
          </cell>
          <cell r="N2826" t="str">
            <v>КРАСНОЕ</v>
          </cell>
          <cell r="O2826">
            <v>13.5</v>
          </cell>
          <cell r="P2826" t="str">
            <v>IGP</v>
          </cell>
          <cell r="Q2826" t="str">
            <v>СУХОЕ</v>
          </cell>
          <cell r="R2826" t="str">
            <v>6, 12</v>
          </cell>
          <cell r="S2826" t="str">
            <v>Франция</v>
          </cell>
          <cell r="T2826" t="str">
            <v>Лангедок-Руссийон</v>
          </cell>
          <cell r="U2826">
            <v>834</v>
          </cell>
          <cell r="V2826">
            <v>834</v>
          </cell>
        </row>
        <row r="2827">
          <cell r="A2827" t="str">
            <v>s101575</v>
          </cell>
          <cell r="B2827" t="str">
            <v>s</v>
          </cell>
          <cell r="C2827" t="str">
            <v>101575</v>
          </cell>
          <cell r="D2827" t="str">
            <v>ОРИГИНАЛ</v>
          </cell>
          <cell r="E2827" t="str">
            <v>Ле Селье Жан д'Алибер</v>
          </cell>
          <cell r="F2827" t="str">
            <v>Ле Гран Нуар Гренаш Шираз Мурведр</v>
          </cell>
          <cell r="G2827">
            <v>0.75</v>
          </cell>
          <cell r="H2827">
            <v>2015</v>
          </cell>
          <cell r="K2827" t="str">
            <v>Нет</v>
          </cell>
          <cell r="M2827" t="str">
            <v>БУТ</v>
          </cell>
          <cell r="N2827" t="str">
            <v>КРАСНОЕ</v>
          </cell>
          <cell r="O2827">
            <v>13</v>
          </cell>
          <cell r="P2827" t="str">
            <v>IGP</v>
          </cell>
          <cell r="Q2827" t="str">
            <v>П/СУХОЕ</v>
          </cell>
          <cell r="R2827">
            <v>6</v>
          </cell>
          <cell r="S2827" t="str">
            <v>Франция</v>
          </cell>
          <cell r="T2827" t="str">
            <v>Лангедок-Руссийон</v>
          </cell>
          <cell r="U2827">
            <v>2249</v>
          </cell>
          <cell r="V2827">
            <v>2249</v>
          </cell>
        </row>
        <row r="2828">
          <cell r="A2828" t="str">
            <v>s101576</v>
          </cell>
          <cell r="B2828" t="str">
            <v>s</v>
          </cell>
          <cell r="C2828" t="str">
            <v>101576</v>
          </cell>
          <cell r="E2828" t="str">
            <v>КАНТИНА САНТАДИ СОЧИЕТА КООПЕРАТИВА АГРИКОЛА</v>
          </cell>
          <cell r="F2828" t="str">
            <v>Антигуа (Моника ди Сарденья)</v>
          </cell>
          <cell r="G2828">
            <v>0.75</v>
          </cell>
          <cell r="H2828">
            <v>2015</v>
          </cell>
          <cell r="K2828" t="str">
            <v>Нет</v>
          </cell>
          <cell r="M2828" t="str">
            <v>БУТ</v>
          </cell>
          <cell r="N2828" t="str">
            <v>КРАСНОЕ</v>
          </cell>
          <cell r="O2828">
            <v>13.5</v>
          </cell>
          <cell r="P2828" t="str">
            <v>DOC</v>
          </cell>
          <cell r="Q2828" t="str">
            <v>СУХОЕ</v>
          </cell>
          <cell r="R2828" t="str">
            <v>12, 6, 600</v>
          </cell>
          <cell r="S2828" t="str">
            <v>Италия</v>
          </cell>
          <cell r="T2828" t="str">
            <v>Сардиния</v>
          </cell>
          <cell r="U2828">
            <v>276</v>
          </cell>
          <cell r="V2828">
            <v>276</v>
          </cell>
        </row>
        <row r="2829">
          <cell r="A2829" t="str">
            <v>s101578</v>
          </cell>
          <cell r="B2829" t="str">
            <v>s</v>
          </cell>
          <cell r="C2829" t="str">
            <v>101578</v>
          </cell>
          <cell r="E2829" t="str">
            <v>САС Лапорт</v>
          </cell>
          <cell r="F2829" t="str">
            <v>Сансер ле Рошуа</v>
          </cell>
          <cell r="G2829">
            <v>0.75</v>
          </cell>
          <cell r="H2829">
            <v>2015</v>
          </cell>
          <cell r="K2829" t="str">
            <v>Нет</v>
          </cell>
          <cell r="M2829" t="str">
            <v>БУТ</v>
          </cell>
          <cell r="N2829" t="str">
            <v>БЕЛОЕ</v>
          </cell>
          <cell r="O2829">
            <v>13.5</v>
          </cell>
          <cell r="P2829" t="str">
            <v>AOC</v>
          </cell>
          <cell r="Q2829" t="str">
            <v>СУХОЕ</v>
          </cell>
          <cell r="R2829" t="str">
            <v>12, 6</v>
          </cell>
          <cell r="S2829" t="str">
            <v>Франция</v>
          </cell>
          <cell r="T2829" t="str">
            <v>Долина Луары</v>
          </cell>
          <cell r="U2829">
            <v>0</v>
          </cell>
          <cell r="V2829">
            <v>0</v>
          </cell>
        </row>
        <row r="2830">
          <cell r="A2830" t="str">
            <v>s101579</v>
          </cell>
          <cell r="B2830" t="str">
            <v>s</v>
          </cell>
          <cell r="C2830" t="str">
            <v>101579</v>
          </cell>
          <cell r="E2830" t="str">
            <v>САС Лапорт</v>
          </cell>
          <cell r="F2830" t="str">
            <v>Сансер ле Гранмонтен</v>
          </cell>
          <cell r="G2830">
            <v>0.75</v>
          </cell>
          <cell r="H2830">
            <v>2015</v>
          </cell>
          <cell r="K2830" t="str">
            <v>Нет</v>
          </cell>
          <cell r="M2830" t="str">
            <v>БУТ</v>
          </cell>
          <cell r="N2830" t="str">
            <v>РОЗОВОЕ</v>
          </cell>
          <cell r="O2830">
            <v>12.5</v>
          </cell>
          <cell r="P2830" t="str">
            <v>AOC</v>
          </cell>
          <cell r="Q2830" t="str">
            <v>СУХОЕ</v>
          </cell>
          <cell r="R2830" t="str">
            <v>12, 504</v>
          </cell>
          <cell r="S2830" t="str">
            <v>Франция</v>
          </cell>
          <cell r="T2830" t="str">
            <v>Долина Луары</v>
          </cell>
          <cell r="U2830">
            <v>32</v>
          </cell>
          <cell r="V2830">
            <v>32</v>
          </cell>
        </row>
        <row r="2831">
          <cell r="A2831" t="str">
            <v>s101581</v>
          </cell>
          <cell r="B2831" t="str">
            <v>s</v>
          </cell>
          <cell r="C2831" t="str">
            <v>101581</v>
          </cell>
          <cell r="E2831" t="str">
            <v>КА'ДЕЛЬ БОСКО С.Р.Л.</v>
          </cell>
          <cell r="F2831" t="str">
            <v>Маурицио Дзанелла (Себино Россо)</v>
          </cell>
          <cell r="G2831">
            <v>0.75</v>
          </cell>
          <cell r="H2831">
            <v>2011</v>
          </cell>
          <cell r="K2831" t="str">
            <v>Нет</v>
          </cell>
          <cell r="M2831" t="str">
            <v>БУТ</v>
          </cell>
          <cell r="N2831" t="str">
            <v>КРАСНОЕ</v>
          </cell>
          <cell r="O2831">
            <v>13.5</v>
          </cell>
          <cell r="P2831" t="str">
            <v>IGT</v>
          </cell>
          <cell r="Q2831" t="str">
            <v>СУХОЕ</v>
          </cell>
          <cell r="R2831">
            <v>6</v>
          </cell>
          <cell r="S2831" t="str">
            <v>Италия</v>
          </cell>
          <cell r="T2831" t="str">
            <v>Ломбардия</v>
          </cell>
          <cell r="U2831">
            <v>9</v>
          </cell>
          <cell r="V2831">
            <v>9</v>
          </cell>
        </row>
        <row r="2832">
          <cell r="A2832" t="str">
            <v>s101582</v>
          </cell>
          <cell r="B2832" t="str">
            <v>s</v>
          </cell>
          <cell r="C2832" t="str">
            <v>101582</v>
          </cell>
          <cell r="E2832" t="str">
            <v>КА'ДЕЛЬ БОСКО С.Р.Л.</v>
          </cell>
          <cell r="F2832" t="str">
            <v>Куртефранка</v>
          </cell>
          <cell r="G2832">
            <v>0.75</v>
          </cell>
          <cell r="H2832">
            <v>2015</v>
          </cell>
          <cell r="K2832" t="str">
            <v>Нет</v>
          </cell>
          <cell r="M2832" t="str">
            <v>БУТ</v>
          </cell>
          <cell r="N2832" t="str">
            <v>БЕЛОЕ</v>
          </cell>
          <cell r="O2832">
            <v>13</v>
          </cell>
          <cell r="P2832" t="str">
            <v>DOC</v>
          </cell>
          <cell r="Q2832" t="str">
            <v>СУХОЕ</v>
          </cell>
          <cell r="R2832" t="str">
            <v>6, 462</v>
          </cell>
          <cell r="S2832" t="str">
            <v>Италия</v>
          </cell>
          <cell r="T2832" t="str">
            <v>Ломбардия</v>
          </cell>
          <cell r="U2832">
            <v>88</v>
          </cell>
          <cell r="V2832">
            <v>88</v>
          </cell>
        </row>
        <row r="2833">
          <cell r="A2833" t="str">
            <v>s101594</v>
          </cell>
          <cell r="B2833" t="str">
            <v>s</v>
          </cell>
          <cell r="C2833" t="str">
            <v>101594</v>
          </cell>
          <cell r="E2833" t="str">
            <v>Маркези Фрескобальди Сочиета Агрикола с.р.л.</v>
          </cell>
          <cell r="F2833" t="str">
            <v>Кастелло Помино (Помино Бьянко)</v>
          </cell>
          <cell r="G2833">
            <v>0.75</v>
          </cell>
          <cell r="H2833">
            <v>2015</v>
          </cell>
          <cell r="K2833" t="str">
            <v>Нет</v>
          </cell>
          <cell r="M2833" t="str">
            <v>БУТ</v>
          </cell>
          <cell r="N2833" t="str">
            <v>БЕЛОЕ</v>
          </cell>
          <cell r="O2833">
            <v>12.5</v>
          </cell>
          <cell r="P2833" t="str">
            <v>DOC</v>
          </cell>
          <cell r="Q2833" t="str">
            <v>СУХОЕ</v>
          </cell>
          <cell r="R2833" t="str">
            <v>6, 504</v>
          </cell>
          <cell r="S2833" t="str">
            <v>Италия</v>
          </cell>
          <cell r="T2833" t="str">
            <v>Тоскана</v>
          </cell>
          <cell r="U2833">
            <v>0</v>
          </cell>
          <cell r="V2833">
            <v>0</v>
          </cell>
        </row>
        <row r="2834">
          <cell r="A2834" t="str">
            <v>s101598</v>
          </cell>
          <cell r="B2834" t="str">
            <v>s</v>
          </cell>
          <cell r="C2834" t="str">
            <v>101598</v>
          </cell>
          <cell r="D2834" t="str">
            <v>ЛЕНТА</v>
          </cell>
          <cell r="E2834" t="str">
            <v>Маркези Фрескобальди Сочиета Агрикола с.р.л.</v>
          </cell>
          <cell r="F2834" t="str">
            <v>Ремоле (Тоскана)</v>
          </cell>
          <cell r="G2834">
            <v>0.75</v>
          </cell>
          <cell r="H2834">
            <v>2015</v>
          </cell>
          <cell r="K2834" t="str">
            <v>Нет</v>
          </cell>
          <cell r="M2834" t="str">
            <v>БУТ</v>
          </cell>
          <cell r="N2834" t="str">
            <v>БЕЛОЕ</v>
          </cell>
          <cell r="O2834">
            <v>12</v>
          </cell>
          <cell r="P2834" t="str">
            <v>IGT</v>
          </cell>
          <cell r="Q2834" t="str">
            <v>П/СУХОЕ</v>
          </cell>
          <cell r="R2834" t="str">
            <v>2, 6, 600</v>
          </cell>
          <cell r="S2834" t="str">
            <v>Италия</v>
          </cell>
          <cell r="T2834" t="str">
            <v>Тоскана</v>
          </cell>
          <cell r="U2834">
            <v>25</v>
          </cell>
          <cell r="V2834">
            <v>25</v>
          </cell>
        </row>
        <row r="2835">
          <cell r="A2835" t="str">
            <v>s101598</v>
          </cell>
          <cell r="B2835" t="str">
            <v>s</v>
          </cell>
          <cell r="C2835" t="str">
            <v>101598</v>
          </cell>
          <cell r="D2835" t="str">
            <v>ТАНДЕР</v>
          </cell>
          <cell r="E2835" t="str">
            <v>Маркези Фрескобальди Сочиета Агрикола с.р.л.</v>
          </cell>
          <cell r="F2835" t="str">
            <v>Ремоле (Тоскана)</v>
          </cell>
          <cell r="G2835">
            <v>0.75</v>
          </cell>
          <cell r="H2835">
            <v>2015</v>
          </cell>
          <cell r="K2835" t="str">
            <v>Нет</v>
          </cell>
          <cell r="M2835" t="str">
            <v>БУТ</v>
          </cell>
          <cell r="N2835" t="str">
            <v>БЕЛОЕ</v>
          </cell>
          <cell r="O2835">
            <v>12</v>
          </cell>
          <cell r="P2835" t="str">
            <v>IGT</v>
          </cell>
          <cell r="Q2835" t="str">
            <v>П/СУХОЕ</v>
          </cell>
          <cell r="R2835" t="str">
            <v>2, 6, 600</v>
          </cell>
          <cell r="S2835" t="str">
            <v>Италия</v>
          </cell>
          <cell r="T2835" t="str">
            <v>Тоскана</v>
          </cell>
          <cell r="U2835">
            <v>528</v>
          </cell>
          <cell r="V2835">
            <v>528</v>
          </cell>
        </row>
        <row r="2836">
          <cell r="A2836" t="str">
            <v>s101606</v>
          </cell>
          <cell r="B2836" t="str">
            <v>s</v>
          </cell>
          <cell r="C2836" t="str">
            <v>101606</v>
          </cell>
          <cell r="D2836" t="str">
            <v>ТАНДЕР</v>
          </cell>
          <cell r="E2836" t="str">
            <v>Маркези Фрескобальди Сочиета Агрикола с.р.л.</v>
          </cell>
          <cell r="F2836" t="str">
            <v>Альбицция (Тоскана)</v>
          </cell>
          <cell r="G2836">
            <v>0.75</v>
          </cell>
          <cell r="H2836">
            <v>2015</v>
          </cell>
          <cell r="K2836" t="str">
            <v>Нет</v>
          </cell>
          <cell r="M2836" t="str">
            <v>БУТ</v>
          </cell>
          <cell r="N2836" t="str">
            <v>БЕЛОЕ</v>
          </cell>
          <cell r="O2836">
            <v>12</v>
          </cell>
          <cell r="P2836" t="str">
            <v>IGT</v>
          </cell>
          <cell r="Q2836" t="str">
            <v>П/СУХОЕ</v>
          </cell>
          <cell r="R2836" t="str">
            <v>12, 6, 480</v>
          </cell>
          <cell r="S2836" t="str">
            <v>Италия</v>
          </cell>
          <cell r="T2836" t="str">
            <v>Тоскана</v>
          </cell>
          <cell r="U2836">
            <v>1</v>
          </cell>
          <cell r="V2836">
            <v>1</v>
          </cell>
        </row>
        <row r="2837">
          <cell r="A2837" t="str">
            <v>s101611</v>
          </cell>
          <cell r="B2837" t="str">
            <v>s</v>
          </cell>
          <cell r="C2837" t="str">
            <v>101611</v>
          </cell>
          <cell r="E2837" t="str">
            <v>НастльВайн ГМБХ</v>
          </cell>
          <cell r="F2837" t="str">
            <v>Грюнер Вельтлинер Киттманнсберг Кампталь</v>
          </cell>
          <cell r="G2837">
            <v>0.75</v>
          </cell>
          <cell r="H2837">
            <v>2015</v>
          </cell>
          <cell r="K2837" t="str">
            <v>Нет</v>
          </cell>
          <cell r="M2837" t="str">
            <v>БУТ</v>
          </cell>
          <cell r="N2837" t="str">
            <v>БЕЛОЕ</v>
          </cell>
          <cell r="O2837">
            <v>13</v>
          </cell>
          <cell r="P2837" t="str">
            <v>DAC</v>
          </cell>
          <cell r="Q2837" t="str">
            <v>СУХОЕ</v>
          </cell>
          <cell r="R2837">
            <v>6</v>
          </cell>
          <cell r="S2837" t="str">
            <v>Австрия</v>
          </cell>
          <cell r="T2837" t="str">
            <v>Нижняя Австрия</v>
          </cell>
          <cell r="U2837">
            <v>74</v>
          </cell>
          <cell r="V2837">
            <v>74</v>
          </cell>
        </row>
        <row r="2838">
          <cell r="A2838" t="str">
            <v>s101612</v>
          </cell>
          <cell r="B2838" t="str">
            <v>s</v>
          </cell>
          <cell r="C2838" t="str">
            <v>101612</v>
          </cell>
          <cell r="E2838" t="str">
            <v>НастльВайн ГМБХ</v>
          </cell>
          <cell r="F2838" t="str">
            <v>Рислинг Штайнмассль Кампталь</v>
          </cell>
          <cell r="G2838">
            <v>0.75</v>
          </cell>
          <cell r="H2838">
            <v>2015</v>
          </cell>
          <cell r="K2838" t="str">
            <v>Нет</v>
          </cell>
          <cell r="M2838" t="str">
            <v>БУТ</v>
          </cell>
          <cell r="N2838" t="str">
            <v>БЕЛОЕ</v>
          </cell>
          <cell r="O2838">
            <v>13</v>
          </cell>
          <cell r="P2838" t="str">
            <v>DAC</v>
          </cell>
          <cell r="Q2838" t="str">
            <v>СУХОЕ</v>
          </cell>
          <cell r="R2838">
            <v>6</v>
          </cell>
          <cell r="S2838" t="str">
            <v>Австрия</v>
          </cell>
          <cell r="T2838" t="str">
            <v>Нижняя Австрия</v>
          </cell>
          <cell r="U2838">
            <v>129</v>
          </cell>
          <cell r="V2838">
            <v>129</v>
          </cell>
        </row>
        <row r="2839">
          <cell r="A2839" t="str">
            <v>s101613</v>
          </cell>
          <cell r="B2839" t="str">
            <v>s</v>
          </cell>
          <cell r="C2839" t="str">
            <v>101613</v>
          </cell>
          <cell r="E2839" t="str">
            <v>НастльВайн ГМБХ</v>
          </cell>
          <cell r="F2839" t="str">
            <v>Мускателлер</v>
          </cell>
          <cell r="G2839">
            <v>0.75</v>
          </cell>
          <cell r="H2839">
            <v>2015</v>
          </cell>
          <cell r="K2839" t="str">
            <v>Нет</v>
          </cell>
          <cell r="M2839" t="str">
            <v>БУТ</v>
          </cell>
          <cell r="N2839" t="str">
            <v>БЕЛОЕ</v>
          </cell>
          <cell r="O2839">
            <v>12.5</v>
          </cell>
          <cell r="Q2839" t="str">
            <v>СУХОЕ</v>
          </cell>
          <cell r="R2839">
            <v>6</v>
          </cell>
          <cell r="S2839" t="str">
            <v>Австрия</v>
          </cell>
          <cell r="T2839" t="str">
            <v>Нижняя Австрия</v>
          </cell>
          <cell r="U2839">
            <v>178</v>
          </cell>
          <cell r="V2839">
            <v>178</v>
          </cell>
        </row>
        <row r="2840">
          <cell r="A2840" t="str">
            <v>s101617</v>
          </cell>
          <cell r="B2840" t="str">
            <v>s</v>
          </cell>
          <cell r="C2840" t="str">
            <v>101617</v>
          </cell>
          <cell r="E2840" t="str">
            <v>МАРКО ФЕЛЛУГА С.Р.Л.</v>
          </cell>
          <cell r="F2840" t="str">
            <v>Коллио Шардоне</v>
          </cell>
          <cell r="G2840">
            <v>0.75</v>
          </cell>
          <cell r="H2840">
            <v>2015</v>
          </cell>
          <cell r="K2840" t="str">
            <v>Нет</v>
          </cell>
          <cell r="M2840" t="str">
            <v>БУТ</v>
          </cell>
          <cell r="N2840" t="str">
            <v>БЕЛОЕ</v>
          </cell>
          <cell r="O2840">
            <v>13</v>
          </cell>
          <cell r="P2840" t="str">
            <v>DOC</v>
          </cell>
          <cell r="Q2840" t="str">
            <v>СУХОЕ</v>
          </cell>
          <cell r="R2840" t="str">
            <v>6, 462</v>
          </cell>
          <cell r="S2840" t="str">
            <v>Италия</v>
          </cell>
          <cell r="T2840" t="str">
            <v>Фриули</v>
          </cell>
          <cell r="U2840">
            <v>8</v>
          </cell>
          <cell r="V2840">
            <v>8</v>
          </cell>
        </row>
        <row r="2841">
          <cell r="A2841" t="str">
            <v>s101627</v>
          </cell>
          <cell r="B2841" t="str">
            <v>s</v>
          </cell>
          <cell r="C2841" t="str">
            <v>101627</v>
          </cell>
          <cell r="E2841" t="str">
            <v>КАНТИ ФЭМИЛИ С.П.А.</v>
          </cell>
          <cell r="F2841" t="str">
            <v>Мерло (Терре Сичилиане)</v>
          </cell>
          <cell r="G2841">
            <v>0.187</v>
          </cell>
          <cell r="H2841">
            <v>2015</v>
          </cell>
          <cell r="K2841" t="str">
            <v>Нет</v>
          </cell>
          <cell r="M2841" t="str">
            <v>БУТ</v>
          </cell>
          <cell r="N2841" t="str">
            <v>КРАСНОЕ</v>
          </cell>
          <cell r="O2841">
            <v>13</v>
          </cell>
          <cell r="P2841" t="str">
            <v>IGT</v>
          </cell>
          <cell r="Q2841" t="str">
            <v>СУХОЕ</v>
          </cell>
          <cell r="R2841">
            <v>12</v>
          </cell>
          <cell r="S2841" t="str">
            <v>Италия</v>
          </cell>
          <cell r="T2841" t="str">
            <v>Сицилия</v>
          </cell>
          <cell r="U2841">
            <v>12361</v>
          </cell>
          <cell r="V2841">
            <v>12361</v>
          </cell>
        </row>
        <row r="2842">
          <cell r="A2842" t="str">
            <v>s101628</v>
          </cell>
          <cell r="B2842" t="str">
            <v>s</v>
          </cell>
          <cell r="C2842" t="str">
            <v>101628</v>
          </cell>
          <cell r="E2842" t="str">
            <v>КАНТИ ФЭМИЛИ С.П.А.</v>
          </cell>
          <cell r="F2842" t="str">
            <v>Пино Гриджо (Венето)</v>
          </cell>
          <cell r="G2842">
            <v>0.187</v>
          </cell>
          <cell r="H2842">
            <v>2015</v>
          </cell>
          <cell r="K2842" t="str">
            <v>Нет</v>
          </cell>
          <cell r="M2842" t="str">
            <v>БУТ</v>
          </cell>
          <cell r="N2842" t="str">
            <v>БЕЛОЕ</v>
          </cell>
          <cell r="O2842">
            <v>12</v>
          </cell>
          <cell r="P2842" t="str">
            <v>IGT</v>
          </cell>
          <cell r="Q2842" t="str">
            <v>П/СУХОЕ</v>
          </cell>
          <cell r="R2842">
            <v>12</v>
          </cell>
          <cell r="S2842" t="str">
            <v>Италия</v>
          </cell>
          <cell r="T2842" t="str">
            <v>Венето</v>
          </cell>
          <cell r="U2842">
            <v>11466</v>
          </cell>
          <cell r="V2842">
            <v>11466</v>
          </cell>
        </row>
        <row r="2843">
          <cell r="A2843" t="str">
            <v>s101630</v>
          </cell>
          <cell r="B2843" t="str">
            <v>s</v>
          </cell>
          <cell r="C2843" t="str">
            <v>101630</v>
          </cell>
          <cell r="E2843" t="str">
            <v>ЕАРЛ Домен Марк Крайденвайс</v>
          </cell>
          <cell r="F2843" t="str">
            <v>Мёншберг Пино Гри ле Муан (Эльзас Гран Крю)</v>
          </cell>
          <cell r="G2843">
            <v>0.75</v>
          </cell>
          <cell r="H2843">
            <v>2014</v>
          </cell>
          <cell r="K2843" t="str">
            <v>Нет</v>
          </cell>
          <cell r="M2843" t="str">
            <v>БУТ</v>
          </cell>
          <cell r="N2843" t="str">
            <v>БЕЛОЕ</v>
          </cell>
          <cell r="O2843">
            <v>13.5</v>
          </cell>
          <cell r="P2843" t="str">
            <v>AOC</v>
          </cell>
          <cell r="Q2843" t="str">
            <v>СУХОЕ</v>
          </cell>
          <cell r="R2843" t="str">
            <v>12, 6</v>
          </cell>
          <cell r="S2843" t="str">
            <v>Франция</v>
          </cell>
          <cell r="T2843" t="str">
            <v>Эльзас</v>
          </cell>
          <cell r="U2843">
            <v>134</v>
          </cell>
          <cell r="V2843">
            <v>134</v>
          </cell>
        </row>
        <row r="2844">
          <cell r="A2844" t="str">
            <v>s101631</v>
          </cell>
          <cell r="B2844" t="str">
            <v>s</v>
          </cell>
          <cell r="C2844" t="str">
            <v>101631</v>
          </cell>
          <cell r="E2844" t="str">
            <v>СОЧИЕТА АГРИКОЛА РИЕЧИНЕ СОЧИЕТА СЕМПЛИЧЕ</v>
          </cell>
          <cell r="F2844" t="str">
            <v>Кьянти Классико</v>
          </cell>
          <cell r="G2844">
            <v>0.75</v>
          </cell>
          <cell r="H2844">
            <v>2014</v>
          </cell>
          <cell r="K2844" t="str">
            <v>Нет</v>
          </cell>
          <cell r="M2844" t="str">
            <v>БУТ</v>
          </cell>
          <cell r="N2844" t="str">
            <v>КРАСНОЕ</v>
          </cell>
          <cell r="O2844">
            <v>12.5</v>
          </cell>
          <cell r="P2844" t="str">
            <v>DOCG</v>
          </cell>
          <cell r="Q2844" t="str">
            <v>СУХОЕ</v>
          </cell>
          <cell r="R2844" t="str">
            <v>12, 2, 6, 420</v>
          </cell>
          <cell r="S2844" t="str">
            <v>Италия</v>
          </cell>
          <cell r="T2844" t="str">
            <v>Тоскана</v>
          </cell>
          <cell r="U2844">
            <v>1316</v>
          </cell>
          <cell r="V2844">
            <v>1316</v>
          </cell>
        </row>
        <row r="2845">
          <cell r="A2845" t="str">
            <v>s101632</v>
          </cell>
          <cell r="B2845" t="str">
            <v>s</v>
          </cell>
          <cell r="C2845" t="str">
            <v>101632</v>
          </cell>
          <cell r="E2845" t="str">
            <v>СОЧИЕТА АГРИКОЛА РИЕЧИНЕ СОЧИЕТА СЕМПЛИЧЕ</v>
          </cell>
          <cell r="F2845" t="str">
            <v>Риечине (Тоскана)</v>
          </cell>
          <cell r="G2845">
            <v>0.75</v>
          </cell>
          <cell r="H2845">
            <v>2012</v>
          </cell>
          <cell r="K2845" t="str">
            <v>Нет</v>
          </cell>
          <cell r="M2845" t="str">
            <v>БУТ</v>
          </cell>
          <cell r="N2845" t="str">
            <v>КРАСНОЕ</v>
          </cell>
          <cell r="O2845">
            <v>13.5</v>
          </cell>
          <cell r="P2845" t="str">
            <v>IGT</v>
          </cell>
          <cell r="Q2845" t="str">
            <v>СУХОЕ</v>
          </cell>
          <cell r="R2845">
            <v>6</v>
          </cell>
          <cell r="S2845" t="str">
            <v>Италия</v>
          </cell>
          <cell r="T2845" t="str">
            <v>Тоскана</v>
          </cell>
          <cell r="U2845">
            <v>147</v>
          </cell>
          <cell r="V2845">
            <v>147</v>
          </cell>
        </row>
        <row r="2846">
          <cell r="A2846" t="str">
            <v>s101633</v>
          </cell>
          <cell r="B2846" t="str">
            <v>s</v>
          </cell>
          <cell r="C2846" t="str">
            <v>101633</v>
          </cell>
          <cell r="E2846" t="str">
            <v>СОЧИЕТА АГРИКОЛА РИЕЧИНЕ СОЧИЕТА СЕМПЛИЧЕ</v>
          </cell>
          <cell r="F2846" t="str">
            <v>Ла Джойа (Тоскана)</v>
          </cell>
          <cell r="G2846">
            <v>0.75</v>
          </cell>
          <cell r="H2846">
            <v>2012</v>
          </cell>
          <cell r="K2846" t="str">
            <v>Нет</v>
          </cell>
          <cell r="M2846" t="str">
            <v>БУТ</v>
          </cell>
          <cell r="N2846" t="str">
            <v>КРАСНОЕ</v>
          </cell>
          <cell r="O2846">
            <v>13.5</v>
          </cell>
          <cell r="P2846" t="str">
            <v>IGT</v>
          </cell>
          <cell r="Q2846" t="str">
            <v>СУХОЕ</v>
          </cell>
          <cell r="R2846" t="str">
            <v>12, 20, 6</v>
          </cell>
          <cell r="S2846" t="str">
            <v>Италия</v>
          </cell>
          <cell r="T2846" t="str">
            <v>Тоскана</v>
          </cell>
          <cell r="U2846">
            <v>570</v>
          </cell>
          <cell r="V2846">
            <v>570</v>
          </cell>
        </row>
        <row r="2847">
          <cell r="A2847" t="str">
            <v>s101636</v>
          </cell>
          <cell r="B2847" t="str">
            <v>s</v>
          </cell>
          <cell r="C2847" t="str">
            <v>101636</v>
          </cell>
          <cell r="E2847" t="str">
            <v>Шампань Луи Родерер</v>
          </cell>
          <cell r="F2847" t="str">
            <v>Брют Премье п/у Делюкс</v>
          </cell>
          <cell r="G2847">
            <v>1.5</v>
          </cell>
          <cell r="H2847">
            <v>0</v>
          </cell>
          <cell r="K2847" t="str">
            <v>Нет</v>
          </cell>
          <cell r="M2847" t="str">
            <v>БУТ</v>
          </cell>
          <cell r="N2847" t="str">
            <v>БЕЛОЕ</v>
          </cell>
          <cell r="O2847">
            <v>12</v>
          </cell>
          <cell r="P2847" t="str">
            <v>AOC</v>
          </cell>
          <cell r="Q2847" t="str">
            <v>БРЮТ</v>
          </cell>
          <cell r="R2847" t="str">
            <v>3, 162</v>
          </cell>
          <cell r="S2847" t="str">
            <v>Франция</v>
          </cell>
          <cell r="T2847" t="str">
            <v>Шампань</v>
          </cell>
          <cell r="U2847">
            <v>39</v>
          </cell>
          <cell r="V2847">
            <v>39</v>
          </cell>
        </row>
        <row r="2848">
          <cell r="A2848" t="str">
            <v>s101637</v>
          </cell>
          <cell r="B2848" t="str">
            <v>s</v>
          </cell>
          <cell r="C2848" t="str">
            <v>101637</v>
          </cell>
          <cell r="E2848" t="str">
            <v>Сосьете Сивиль ля Саль Сент Эстеф</v>
          </cell>
          <cell r="F2848" t="str">
            <v>Шато О-Босежур (Сент-Эстеф)</v>
          </cell>
          <cell r="G2848">
            <v>0.75</v>
          </cell>
          <cell r="H2848">
            <v>2013</v>
          </cell>
          <cell r="K2848" t="str">
            <v>Нет</v>
          </cell>
          <cell r="M2848" t="str">
            <v>БУТ</v>
          </cell>
          <cell r="N2848" t="str">
            <v>КРАСНОЕ</v>
          </cell>
          <cell r="O2848">
            <v>13</v>
          </cell>
          <cell r="P2848" t="str">
            <v>AOC</v>
          </cell>
          <cell r="Q2848" t="str">
            <v>СУХОЕ</v>
          </cell>
          <cell r="R2848">
            <v>6</v>
          </cell>
          <cell r="S2848" t="str">
            <v>Франция</v>
          </cell>
          <cell r="T2848" t="str">
            <v>Бордо</v>
          </cell>
          <cell r="U2848">
            <v>566</v>
          </cell>
          <cell r="V2848">
            <v>566</v>
          </cell>
        </row>
        <row r="2849">
          <cell r="A2849" t="str">
            <v>s101638</v>
          </cell>
          <cell r="B2849" t="str">
            <v>s</v>
          </cell>
          <cell r="C2849" t="str">
            <v>101638</v>
          </cell>
          <cell r="D2849" t="str">
            <v>ОРИГИНАЛ</v>
          </cell>
          <cell r="E2849" t="str">
            <v>Шампань Луи Родерер</v>
          </cell>
          <cell r="F2849" t="str">
            <v>Розе</v>
          </cell>
          <cell r="G2849">
            <v>0.75</v>
          </cell>
          <cell r="H2849">
            <v>2011</v>
          </cell>
          <cell r="K2849" t="str">
            <v>Нет</v>
          </cell>
          <cell r="M2849" t="str">
            <v>БУТ</v>
          </cell>
          <cell r="N2849" t="str">
            <v>РОЗОВОЕ</v>
          </cell>
          <cell r="O2849">
            <v>12</v>
          </cell>
          <cell r="P2849" t="str">
            <v>AOC</v>
          </cell>
          <cell r="Q2849" t="str">
            <v>БРЮТ</v>
          </cell>
          <cell r="R2849" t="str">
            <v>6, 432</v>
          </cell>
          <cell r="S2849" t="str">
            <v>Франция</v>
          </cell>
          <cell r="T2849" t="str">
            <v>Шампань</v>
          </cell>
          <cell r="U2849">
            <v>241</v>
          </cell>
          <cell r="V2849">
            <v>241</v>
          </cell>
        </row>
        <row r="2850">
          <cell r="A2850" t="str">
            <v>s101639</v>
          </cell>
          <cell r="B2850" t="str">
            <v>s</v>
          </cell>
          <cell r="C2850" t="str">
            <v>101639</v>
          </cell>
          <cell r="E2850" t="str">
            <v>Шампань Луи Родерер</v>
          </cell>
          <cell r="F2850" t="str">
            <v>Блан де Блан</v>
          </cell>
          <cell r="G2850">
            <v>0.75</v>
          </cell>
          <cell r="H2850">
            <v>2010</v>
          </cell>
          <cell r="K2850" t="str">
            <v>Нет</v>
          </cell>
          <cell r="M2850" t="str">
            <v>БУТ</v>
          </cell>
          <cell r="N2850" t="str">
            <v>БЕЛОЕ</v>
          </cell>
          <cell r="O2850">
            <v>12</v>
          </cell>
          <cell r="P2850" t="str">
            <v>AOC</v>
          </cell>
          <cell r="Q2850" t="str">
            <v>БРЮТ</v>
          </cell>
          <cell r="R2850" t="str">
            <v>6, 378</v>
          </cell>
          <cell r="S2850" t="str">
            <v>Франция</v>
          </cell>
          <cell r="T2850" t="str">
            <v>Шампань</v>
          </cell>
          <cell r="U2850">
            <v>71</v>
          </cell>
          <cell r="V2850">
            <v>71</v>
          </cell>
        </row>
        <row r="2851">
          <cell r="A2851" t="str">
            <v>s101640</v>
          </cell>
          <cell r="B2851" t="str">
            <v>s</v>
          </cell>
          <cell r="C2851" t="str">
            <v>101640</v>
          </cell>
          <cell r="E2851" t="str">
            <v>Шампань Луи Родерер</v>
          </cell>
          <cell r="F2851" t="str">
            <v>Винтаж п/у Делюкс</v>
          </cell>
          <cell r="G2851">
            <v>0.75</v>
          </cell>
          <cell r="H2851">
            <v>2009</v>
          </cell>
          <cell r="K2851" t="str">
            <v>Нет</v>
          </cell>
          <cell r="M2851" t="str">
            <v>БУТ</v>
          </cell>
          <cell r="N2851" t="str">
            <v>БЕЛОЕ</v>
          </cell>
          <cell r="O2851">
            <v>12</v>
          </cell>
          <cell r="P2851" t="str">
            <v>AOC</v>
          </cell>
          <cell r="Q2851" t="str">
            <v>БРЮТ</v>
          </cell>
          <cell r="R2851">
            <v>6</v>
          </cell>
          <cell r="S2851" t="str">
            <v>Франция</v>
          </cell>
          <cell r="T2851" t="str">
            <v>Шампань</v>
          </cell>
          <cell r="U2851">
            <v>142</v>
          </cell>
          <cell r="V2851">
            <v>142</v>
          </cell>
        </row>
        <row r="2852">
          <cell r="A2852" t="str">
            <v>s101641</v>
          </cell>
          <cell r="B2852" t="str">
            <v>s</v>
          </cell>
          <cell r="C2852" t="str">
            <v>101641</v>
          </cell>
          <cell r="D2852" t="str">
            <v>ОРИГИНАЛ</v>
          </cell>
          <cell r="E2852" t="str">
            <v>Бодегас де лос Эредерос дель Маркес де Рискаль С.Л.</v>
          </cell>
          <cell r="F2852" t="str">
            <v>Маркес де Рискаль Ресерва</v>
          </cell>
          <cell r="G2852">
            <v>0.75</v>
          </cell>
          <cell r="H2852">
            <v>2012</v>
          </cell>
          <cell r="K2852" t="str">
            <v>Нет</v>
          </cell>
          <cell r="M2852" t="str">
            <v>БУТ</v>
          </cell>
          <cell r="N2852" t="str">
            <v>КРАСНОЕ</v>
          </cell>
          <cell r="O2852">
            <v>14</v>
          </cell>
          <cell r="P2852" t="str">
            <v>DOC</v>
          </cell>
          <cell r="Q2852" t="str">
            <v>СУХОЕ</v>
          </cell>
          <cell r="R2852" t="str">
            <v>6, 576</v>
          </cell>
          <cell r="S2852" t="str">
            <v>Испания</v>
          </cell>
          <cell r="T2852" t="str">
            <v>Риоха</v>
          </cell>
          <cell r="U2852">
            <v>1090</v>
          </cell>
          <cell r="V2852">
            <v>1090</v>
          </cell>
        </row>
        <row r="2853">
          <cell r="A2853" t="str">
            <v>s101642</v>
          </cell>
          <cell r="B2853" t="str">
            <v>s</v>
          </cell>
          <cell r="C2853" t="str">
            <v>101642</v>
          </cell>
          <cell r="D2853" t="str">
            <v>ОРИГИНАЛ</v>
          </cell>
          <cell r="E2853" t="str">
            <v>СА Мезон Жозеф Друэн</v>
          </cell>
          <cell r="F2853" t="str">
            <v>Бон Кло де Муш</v>
          </cell>
          <cell r="G2853">
            <v>0.75</v>
          </cell>
          <cell r="H2853">
            <v>2014</v>
          </cell>
          <cell r="K2853" t="str">
            <v>Нет</v>
          </cell>
          <cell r="M2853" t="str">
            <v>БУТ</v>
          </cell>
          <cell r="N2853" t="str">
            <v>КРАСНОЕ</v>
          </cell>
          <cell r="O2853">
            <v>13</v>
          </cell>
          <cell r="P2853" t="str">
            <v>AOC</v>
          </cell>
          <cell r="Q2853" t="str">
            <v>СУХОЕ</v>
          </cell>
          <cell r="R2853" t="str">
            <v>3, 12</v>
          </cell>
          <cell r="S2853" t="str">
            <v>Франция</v>
          </cell>
          <cell r="T2853" t="str">
            <v>Бургундия</v>
          </cell>
          <cell r="U2853">
            <v>12</v>
          </cell>
          <cell r="V2853">
            <v>12</v>
          </cell>
        </row>
        <row r="2854">
          <cell r="A2854" t="str">
            <v>s101644</v>
          </cell>
          <cell r="B2854" t="str">
            <v>s</v>
          </cell>
          <cell r="C2854" t="str">
            <v>101644</v>
          </cell>
          <cell r="E2854" t="str">
            <v>СА Мезон Жозеф Друэн</v>
          </cell>
          <cell r="F2854" t="str">
            <v>Вольне</v>
          </cell>
          <cell r="G2854">
            <v>0.75</v>
          </cell>
          <cell r="H2854">
            <v>2012</v>
          </cell>
          <cell r="K2854" t="str">
            <v>Нет</v>
          </cell>
          <cell r="M2854" t="str">
            <v>БУТ</v>
          </cell>
          <cell r="N2854" t="str">
            <v>КРАСНОЕ</v>
          </cell>
          <cell r="O2854">
            <v>13</v>
          </cell>
          <cell r="P2854" t="str">
            <v>AOC</v>
          </cell>
          <cell r="Q2854" t="str">
            <v>СУХОЕ</v>
          </cell>
          <cell r="R2854">
            <v>12</v>
          </cell>
          <cell r="S2854" t="str">
            <v>Франция</v>
          </cell>
          <cell r="T2854" t="str">
            <v>Бургундия</v>
          </cell>
          <cell r="U2854">
            <v>1</v>
          </cell>
          <cell r="V2854">
            <v>1</v>
          </cell>
        </row>
        <row r="2855">
          <cell r="A2855" t="str">
            <v>s101650</v>
          </cell>
          <cell r="B2855" t="str">
            <v>s</v>
          </cell>
          <cell r="C2855" t="str">
            <v>101650</v>
          </cell>
          <cell r="E2855" t="str">
            <v>Опус Уан Вайнери</v>
          </cell>
          <cell r="F2855" t="str">
            <v>Опус Уан (Напа Вэлли)</v>
          </cell>
          <cell r="G2855">
            <v>0.75</v>
          </cell>
          <cell r="H2855">
            <v>2013</v>
          </cell>
          <cell r="K2855" t="str">
            <v>Нет</v>
          </cell>
          <cell r="M2855" t="str">
            <v>БУТ</v>
          </cell>
          <cell r="N2855" t="str">
            <v>КРАСНОЕ</v>
          </cell>
          <cell r="O2855">
            <v>14.5</v>
          </cell>
          <cell r="P2855" t="str">
            <v>AOC</v>
          </cell>
          <cell r="Q2855" t="str">
            <v>СУХОЕ</v>
          </cell>
          <cell r="R2855" t="str">
            <v>6, 200</v>
          </cell>
          <cell r="S2855" t="str">
            <v>Соединенные Штаты Америки</v>
          </cell>
          <cell r="T2855" t="str">
            <v>Калифорния</v>
          </cell>
          <cell r="U2855">
            <v>29</v>
          </cell>
          <cell r="V2855">
            <v>29</v>
          </cell>
        </row>
        <row r="2856">
          <cell r="A2856" t="str">
            <v>s101661</v>
          </cell>
          <cell r="B2856" t="str">
            <v>s</v>
          </cell>
          <cell r="C2856" t="str">
            <v>101661</v>
          </cell>
          <cell r="E2856" t="str">
            <v>Арманьяк Самаленc В Е В А САС</v>
          </cell>
          <cell r="F2856" t="str">
            <v>Самаленc Баз Арманьяк VSOP</v>
          </cell>
          <cell r="G2856">
            <v>0.05</v>
          </cell>
          <cell r="H2856">
            <v>0</v>
          </cell>
          <cell r="K2856" t="str">
            <v>Нет</v>
          </cell>
          <cell r="M2856" t="str">
            <v>БУТ</v>
          </cell>
          <cell r="O2856">
            <v>40</v>
          </cell>
          <cell r="Q2856" t="str">
            <v>АРМАН</v>
          </cell>
          <cell r="R2856">
            <v>100</v>
          </cell>
          <cell r="S2856" t="str">
            <v>Франция</v>
          </cell>
          <cell r="T2856" t="str">
            <v>-</v>
          </cell>
          <cell r="U2856">
            <v>112</v>
          </cell>
          <cell r="V2856">
            <v>112</v>
          </cell>
        </row>
        <row r="2857">
          <cell r="A2857" t="str">
            <v>s101667</v>
          </cell>
          <cell r="B2857" t="str">
            <v>s</v>
          </cell>
          <cell r="C2857" t="str">
            <v>101667</v>
          </cell>
          <cell r="E2857" t="str">
            <v>ТЕНУТА ДИ ДОННАФУГАТА С.Р.Л. СОЧИЕТА АГРИКОЛА</v>
          </cell>
          <cell r="F2857" t="str">
            <v>СурСур (Сицилия)</v>
          </cell>
          <cell r="G2857">
            <v>0.75</v>
          </cell>
          <cell r="H2857">
            <v>2015</v>
          </cell>
          <cell r="K2857" t="str">
            <v>Нет</v>
          </cell>
          <cell r="M2857" t="str">
            <v>БУТ</v>
          </cell>
          <cell r="N2857" t="str">
            <v>БЕЛОЕ</v>
          </cell>
          <cell r="O2857">
            <v>12.5</v>
          </cell>
          <cell r="P2857" t="str">
            <v>DOC</v>
          </cell>
          <cell r="Q2857" t="str">
            <v>СУХОЕ</v>
          </cell>
          <cell r="R2857" t="str">
            <v>2, 6</v>
          </cell>
          <cell r="S2857" t="str">
            <v>Италия</v>
          </cell>
          <cell r="T2857" t="str">
            <v>Сицилия</v>
          </cell>
          <cell r="U2857">
            <v>0</v>
          </cell>
          <cell r="V2857">
            <v>0</v>
          </cell>
        </row>
        <row r="2858">
          <cell r="A2858" t="str">
            <v>s101671</v>
          </cell>
          <cell r="B2858" t="str">
            <v>s</v>
          </cell>
          <cell r="C2858" t="str">
            <v>101671</v>
          </cell>
          <cell r="E2858" t="str">
            <v>МАССА ФРАТЕЛЛИ АДЗЬЕНДА АГРИКОЛА С.С.</v>
          </cell>
          <cell r="F2858" t="str">
            <v>Анаркия Коституционале</v>
          </cell>
          <cell r="G2858">
            <v>0.75</v>
          </cell>
          <cell r="H2858">
            <v>2015</v>
          </cell>
          <cell r="K2858" t="str">
            <v>Нет</v>
          </cell>
          <cell r="M2858" t="str">
            <v>БУТ</v>
          </cell>
          <cell r="N2858" t="str">
            <v>БЕЛОЕ</v>
          </cell>
          <cell r="O2858">
            <v>5</v>
          </cell>
          <cell r="Q2858" t="str">
            <v>СЛАДКОЕ</v>
          </cell>
          <cell r="R2858">
            <v>6</v>
          </cell>
          <cell r="S2858" t="str">
            <v>Италия</v>
          </cell>
          <cell r="T2858" t="str">
            <v>Пьемонт</v>
          </cell>
          <cell r="U2858">
            <v>190</v>
          </cell>
          <cell r="V2858">
            <v>190</v>
          </cell>
        </row>
        <row r="2859">
          <cell r="A2859" t="str">
            <v>s101673</v>
          </cell>
          <cell r="B2859" t="str">
            <v>s</v>
          </cell>
          <cell r="C2859" t="str">
            <v>101673</v>
          </cell>
          <cell r="E2859" t="str">
            <v>Руджери э Ко. С.Р.Л.</v>
          </cell>
          <cell r="F2859" t="str">
            <v>Просекко Супериоре Вальдоббьядене Джалл'оро</v>
          </cell>
          <cell r="G2859">
            <v>0.375</v>
          </cell>
          <cell r="H2859">
            <v>0</v>
          </cell>
          <cell r="K2859" t="str">
            <v>Нет</v>
          </cell>
          <cell r="M2859" t="str">
            <v>БУТ</v>
          </cell>
          <cell r="N2859" t="str">
            <v>БЕЛОЕ</v>
          </cell>
          <cell r="O2859">
            <v>11</v>
          </cell>
          <cell r="P2859" t="str">
            <v>DOCG</v>
          </cell>
          <cell r="Q2859" t="str">
            <v>СУХОЕ</v>
          </cell>
          <cell r="R2859" t="str">
            <v>12, 672</v>
          </cell>
          <cell r="S2859" t="str">
            <v>Италия</v>
          </cell>
          <cell r="T2859" t="str">
            <v>Венето</v>
          </cell>
          <cell r="U2859">
            <v>0</v>
          </cell>
          <cell r="V2859">
            <v>0</v>
          </cell>
        </row>
        <row r="2860">
          <cell r="A2860" t="str">
            <v>s101674</v>
          </cell>
          <cell r="B2860" t="str">
            <v>s</v>
          </cell>
          <cell r="C2860" t="str">
            <v>101674</v>
          </cell>
          <cell r="E2860" t="str">
            <v>Руджери э Ко. С.Р.Л.</v>
          </cell>
          <cell r="F2860" t="str">
            <v>Терре ди Сант'Альберто Просекко Супериоре Вальдоббьядене</v>
          </cell>
          <cell r="G2860">
            <v>0.75</v>
          </cell>
          <cell r="H2860">
            <v>0</v>
          </cell>
          <cell r="K2860" t="str">
            <v>Нет</v>
          </cell>
          <cell r="M2860" t="str">
            <v>БУТ</v>
          </cell>
          <cell r="N2860" t="str">
            <v>БЕЛОЕ</v>
          </cell>
          <cell r="O2860">
            <v>11</v>
          </cell>
          <cell r="P2860" t="str">
            <v>DOCG</v>
          </cell>
          <cell r="Q2860" t="str">
            <v>СУХОЕ</v>
          </cell>
          <cell r="R2860" t="str">
            <v>6, 12, 384</v>
          </cell>
          <cell r="S2860" t="str">
            <v>Италия</v>
          </cell>
          <cell r="T2860" t="str">
            <v>Венето</v>
          </cell>
          <cell r="U2860">
            <v>255</v>
          </cell>
          <cell r="V2860">
            <v>255</v>
          </cell>
        </row>
        <row r="2861">
          <cell r="A2861" t="str">
            <v>s101677</v>
          </cell>
          <cell r="B2861" t="str">
            <v>s</v>
          </cell>
          <cell r="C2861" t="str">
            <v>101677</v>
          </cell>
          <cell r="E2861" t="str">
            <v>Руджери э Ко. С.Р.Л.</v>
          </cell>
          <cell r="F2861" t="str">
            <v>Терре ди Сант'Альберто Просекко Супериоре Вальдоббьядене</v>
          </cell>
          <cell r="G2861">
            <v>0.375</v>
          </cell>
          <cell r="H2861">
            <v>0</v>
          </cell>
          <cell r="K2861" t="str">
            <v>Нет</v>
          </cell>
          <cell r="M2861" t="str">
            <v>БУТ</v>
          </cell>
          <cell r="N2861" t="str">
            <v>БЕЛОЕ</v>
          </cell>
          <cell r="O2861">
            <v>11</v>
          </cell>
          <cell r="P2861" t="str">
            <v>DOCG</v>
          </cell>
          <cell r="Q2861" t="str">
            <v>СУХОЕ</v>
          </cell>
          <cell r="R2861">
            <v>12</v>
          </cell>
          <cell r="S2861" t="str">
            <v>Италия</v>
          </cell>
          <cell r="T2861" t="str">
            <v>Венето</v>
          </cell>
          <cell r="U2861">
            <v>565</v>
          </cell>
          <cell r="V2861">
            <v>565</v>
          </cell>
        </row>
        <row r="2862">
          <cell r="A2862" t="str">
            <v>s101680</v>
          </cell>
          <cell r="B2862" t="str">
            <v>s</v>
          </cell>
          <cell r="C2862" t="str">
            <v>101680</v>
          </cell>
          <cell r="E2862" t="str">
            <v>МАССА ФРАТЕЛЛИ АДЗЬЕНДА АГРИКОЛА С.С.</v>
          </cell>
          <cell r="F2862" t="str">
            <v>Дертона</v>
          </cell>
          <cell r="G2862">
            <v>0.75</v>
          </cell>
          <cell r="H2862">
            <v>2014</v>
          </cell>
          <cell r="K2862" t="str">
            <v>Нет</v>
          </cell>
          <cell r="M2862" t="str">
            <v>БУТ</v>
          </cell>
          <cell r="N2862" t="str">
            <v>БЕЛОЕ</v>
          </cell>
          <cell r="O2862">
            <v>13</v>
          </cell>
          <cell r="Q2862" t="str">
            <v>П/СУХОЕ</v>
          </cell>
          <cell r="R2862" t="str">
            <v>12, 6</v>
          </cell>
          <cell r="S2862" t="str">
            <v>Италия</v>
          </cell>
          <cell r="T2862" t="str">
            <v>Пьемонт</v>
          </cell>
          <cell r="U2862">
            <v>118</v>
          </cell>
          <cell r="V2862">
            <v>118</v>
          </cell>
        </row>
        <row r="2863">
          <cell r="A2863" t="str">
            <v>s101681</v>
          </cell>
          <cell r="B2863" t="str">
            <v>s</v>
          </cell>
          <cell r="C2863" t="str">
            <v>101681</v>
          </cell>
          <cell r="E2863" t="str">
            <v>МАССА ФРАТЕЛЛИ АДЗЬЕНДА АГРИКОЛА С.С.</v>
          </cell>
          <cell r="F2863" t="str">
            <v>Дертона Коста дель Венто</v>
          </cell>
          <cell r="G2863">
            <v>0.75</v>
          </cell>
          <cell r="H2863">
            <v>2014</v>
          </cell>
          <cell r="K2863" t="str">
            <v>Нет</v>
          </cell>
          <cell r="M2863" t="str">
            <v>БУТ</v>
          </cell>
          <cell r="N2863" t="str">
            <v>БЕЛОЕ</v>
          </cell>
          <cell r="O2863">
            <v>14</v>
          </cell>
          <cell r="Q2863" t="str">
            <v>П/СУХОЕ</v>
          </cell>
          <cell r="R2863">
            <v>6</v>
          </cell>
          <cell r="S2863" t="str">
            <v>Италия</v>
          </cell>
          <cell r="T2863" t="str">
            <v>Пьемонт</v>
          </cell>
          <cell r="U2863">
            <v>112</v>
          </cell>
          <cell r="V2863">
            <v>112</v>
          </cell>
        </row>
        <row r="2864">
          <cell r="A2864" t="str">
            <v>s101682</v>
          </cell>
          <cell r="B2864" t="str">
            <v>s</v>
          </cell>
          <cell r="C2864" t="str">
            <v>101682</v>
          </cell>
          <cell r="E2864" t="str">
            <v>МАССА ФРАТЕЛЛИ АДЗЬЕНДА АГРИКОЛА С.С.</v>
          </cell>
          <cell r="F2864" t="str">
            <v>Дертона Коста дель Венто</v>
          </cell>
          <cell r="G2864">
            <v>0.75</v>
          </cell>
          <cell r="H2864">
            <v>2012</v>
          </cell>
          <cell r="K2864" t="str">
            <v>Нет</v>
          </cell>
          <cell r="M2864" t="str">
            <v>БУТ</v>
          </cell>
          <cell r="N2864" t="str">
            <v>БЕЛОЕ</v>
          </cell>
          <cell r="O2864">
            <v>14</v>
          </cell>
          <cell r="Q2864" t="str">
            <v>СУХОЕ</v>
          </cell>
          <cell r="R2864">
            <v>6</v>
          </cell>
          <cell r="S2864" t="str">
            <v>Италия</v>
          </cell>
          <cell r="T2864" t="str">
            <v>Пьемонт</v>
          </cell>
          <cell r="U2864">
            <v>73</v>
          </cell>
          <cell r="V2864">
            <v>73</v>
          </cell>
        </row>
        <row r="2865">
          <cell r="A2865" t="str">
            <v>s101683</v>
          </cell>
          <cell r="B2865" t="str">
            <v>s</v>
          </cell>
          <cell r="C2865" t="str">
            <v>101683</v>
          </cell>
          <cell r="E2865" t="str">
            <v>МАССА ФРАТЕЛЛИ АДЗЬЕНДА АГРИКОЛА С.С.</v>
          </cell>
          <cell r="F2865" t="str">
            <v>Дертона Монтечиторио</v>
          </cell>
          <cell r="G2865">
            <v>0.75</v>
          </cell>
          <cell r="H2865">
            <v>2012</v>
          </cell>
          <cell r="K2865" t="str">
            <v>Нет</v>
          </cell>
          <cell r="M2865" t="str">
            <v>БУТ</v>
          </cell>
          <cell r="N2865" t="str">
            <v>БЕЛОЕ</v>
          </cell>
          <cell r="O2865">
            <v>13.5</v>
          </cell>
          <cell r="Q2865" t="str">
            <v>СУХОЕ</v>
          </cell>
          <cell r="R2865">
            <v>6</v>
          </cell>
          <cell r="S2865" t="str">
            <v>Италия</v>
          </cell>
          <cell r="T2865" t="str">
            <v>Пьемонт</v>
          </cell>
          <cell r="U2865">
            <v>27</v>
          </cell>
          <cell r="V2865">
            <v>27</v>
          </cell>
        </row>
        <row r="2866">
          <cell r="A2866" t="str">
            <v>s101684</v>
          </cell>
          <cell r="B2866" t="str">
            <v>s</v>
          </cell>
          <cell r="C2866" t="str">
            <v>101684</v>
          </cell>
          <cell r="E2866" t="str">
            <v>МАССА ФРАТЕЛЛИ АДЗЬЕНДА АГРИКОЛА С.С.</v>
          </cell>
          <cell r="F2866" t="str">
            <v>Дертона Монтечиторио (Колли Тортонези)</v>
          </cell>
          <cell r="G2866">
            <v>0.75</v>
          </cell>
          <cell r="H2866">
            <v>2011</v>
          </cell>
          <cell r="K2866" t="str">
            <v>Нет</v>
          </cell>
          <cell r="M2866" t="str">
            <v>БУТ</v>
          </cell>
          <cell r="N2866" t="str">
            <v>БЕЛОЕ</v>
          </cell>
          <cell r="O2866">
            <v>14</v>
          </cell>
          <cell r="P2866" t="str">
            <v>DOC</v>
          </cell>
          <cell r="Q2866" t="str">
            <v>СУХОЕ</v>
          </cell>
          <cell r="R2866">
            <v>6</v>
          </cell>
          <cell r="S2866" t="str">
            <v>Италия</v>
          </cell>
          <cell r="T2866" t="str">
            <v>Пьемонт</v>
          </cell>
          <cell r="U2866">
            <v>98</v>
          </cell>
          <cell r="V2866">
            <v>98</v>
          </cell>
        </row>
        <row r="2867">
          <cell r="A2867" t="str">
            <v>s101685</v>
          </cell>
          <cell r="B2867" t="str">
            <v>s</v>
          </cell>
          <cell r="C2867" t="str">
            <v>101685</v>
          </cell>
          <cell r="E2867" t="str">
            <v>МАССА ФРАТЕЛЛИ АДЗЬЕНДА АГРИКОЛА С.С.</v>
          </cell>
          <cell r="F2867" t="str">
            <v>Монлеале (Колли Тортонези)</v>
          </cell>
          <cell r="G2867">
            <v>0.75</v>
          </cell>
          <cell r="H2867">
            <v>2001</v>
          </cell>
          <cell r="K2867" t="str">
            <v>Нет</v>
          </cell>
          <cell r="M2867" t="str">
            <v>БУТ</v>
          </cell>
          <cell r="N2867" t="str">
            <v>КРАСНОЕ</v>
          </cell>
          <cell r="O2867">
            <v>14.5</v>
          </cell>
          <cell r="P2867" t="str">
            <v>DOC</v>
          </cell>
          <cell r="Q2867" t="str">
            <v>СУХОЕ</v>
          </cell>
          <cell r="R2867">
            <v>6</v>
          </cell>
          <cell r="S2867" t="str">
            <v>Италия</v>
          </cell>
          <cell r="T2867" t="str">
            <v>Пьемонт</v>
          </cell>
          <cell r="U2867">
            <v>6</v>
          </cell>
          <cell r="V2867">
            <v>6</v>
          </cell>
        </row>
        <row r="2868">
          <cell r="A2868" t="str">
            <v>s101687</v>
          </cell>
          <cell r="B2868" t="str">
            <v>s</v>
          </cell>
          <cell r="C2868" t="str">
            <v>101687</v>
          </cell>
          <cell r="E2868" t="str">
            <v>МАССА ФРАТЕЛЛИ АДЗЬЕНДА АГРИКОЛА С.С.</v>
          </cell>
          <cell r="F2868" t="str">
            <v>Черрета (Колли Тортонези)</v>
          </cell>
          <cell r="G2868">
            <v>0.75</v>
          </cell>
          <cell r="H2868">
            <v>2000</v>
          </cell>
          <cell r="K2868" t="str">
            <v>Нет</v>
          </cell>
          <cell r="M2868" t="str">
            <v>БУТ</v>
          </cell>
          <cell r="N2868" t="str">
            <v>КРАСНОЕ</v>
          </cell>
          <cell r="O2868">
            <v>14.5</v>
          </cell>
          <cell r="P2868" t="str">
            <v>DOC</v>
          </cell>
          <cell r="Q2868" t="str">
            <v>П/СУХОЕ</v>
          </cell>
          <cell r="R2868">
            <v>6</v>
          </cell>
          <cell r="S2868" t="str">
            <v>Италия</v>
          </cell>
          <cell r="T2868" t="str">
            <v>Пьемонт</v>
          </cell>
          <cell r="U2868">
            <v>46</v>
          </cell>
          <cell r="V2868">
            <v>46</v>
          </cell>
        </row>
        <row r="2869">
          <cell r="A2869" t="str">
            <v>s101697</v>
          </cell>
          <cell r="B2869" t="str">
            <v>s</v>
          </cell>
          <cell r="C2869" t="str">
            <v>101697</v>
          </cell>
          <cell r="E2869" t="str">
            <v>Орнеллайя э Массето Сочиета Агрикола С.р.л.</v>
          </cell>
          <cell r="F2869" t="str">
            <v>Поджо алле Гацце дель Орнеллайя</v>
          </cell>
          <cell r="G2869">
            <v>0.75</v>
          </cell>
          <cell r="H2869">
            <v>2014</v>
          </cell>
          <cell r="K2869" t="str">
            <v>Нет</v>
          </cell>
          <cell r="M2869" t="str">
            <v>БУТ</v>
          </cell>
          <cell r="N2869" t="str">
            <v>БЕЛОЕ</v>
          </cell>
          <cell r="O2869">
            <v>13</v>
          </cell>
          <cell r="P2869" t="str">
            <v>IGT</v>
          </cell>
          <cell r="Q2869" t="str">
            <v>СУХОЕ</v>
          </cell>
          <cell r="R2869">
            <v>6</v>
          </cell>
          <cell r="S2869" t="str">
            <v>Италия</v>
          </cell>
          <cell r="T2869" t="str">
            <v>Тоскана</v>
          </cell>
          <cell r="U2869">
            <v>12</v>
          </cell>
          <cell r="V2869">
            <v>12</v>
          </cell>
        </row>
        <row r="2870">
          <cell r="A2870" t="str">
            <v>s101699</v>
          </cell>
          <cell r="B2870" t="str">
            <v>s</v>
          </cell>
          <cell r="C2870" t="str">
            <v>101699</v>
          </cell>
          <cell r="E2870" t="str">
            <v>Бонни Дун Вайнери, Инк.</v>
          </cell>
          <cell r="F2870" t="str">
            <v>Ле Сигар Волан</v>
          </cell>
          <cell r="G2870">
            <v>0.75</v>
          </cell>
          <cell r="H2870">
            <v>2010</v>
          </cell>
          <cell r="K2870" t="str">
            <v>Нет</v>
          </cell>
          <cell r="M2870" t="str">
            <v>БУТ</v>
          </cell>
          <cell r="N2870" t="str">
            <v>КРАСНОЕ</v>
          </cell>
          <cell r="O2870">
            <v>13.5</v>
          </cell>
          <cell r="P2870" t="str">
            <v>-</v>
          </cell>
          <cell r="Q2870" t="str">
            <v>СУХОЕ</v>
          </cell>
          <cell r="R2870">
            <v>12</v>
          </cell>
          <cell r="S2870" t="str">
            <v>Соединенные Штаты Америки</v>
          </cell>
          <cell r="T2870" t="str">
            <v>Калифорния</v>
          </cell>
          <cell r="U2870">
            <v>66</v>
          </cell>
          <cell r="V2870">
            <v>66</v>
          </cell>
        </row>
        <row r="2871">
          <cell r="A2871" t="str">
            <v>s101700</v>
          </cell>
          <cell r="B2871" t="str">
            <v>s</v>
          </cell>
          <cell r="C2871" t="str">
            <v>101700</v>
          </cell>
          <cell r="E2871" t="str">
            <v>Террена ССА</v>
          </cell>
          <cell r="F2871" t="str">
            <v>Ле Лижерьен (Розе д' Анжу)</v>
          </cell>
          <cell r="G2871">
            <v>0.75</v>
          </cell>
          <cell r="H2871">
            <v>2015</v>
          </cell>
          <cell r="K2871" t="str">
            <v>Нет</v>
          </cell>
          <cell r="M2871" t="str">
            <v>БУТ</v>
          </cell>
          <cell r="N2871" t="str">
            <v>РОЗОВОЕ</v>
          </cell>
          <cell r="O2871">
            <v>10.5</v>
          </cell>
          <cell r="P2871" t="str">
            <v>AOC</v>
          </cell>
          <cell r="Q2871" t="str">
            <v>П/СЛАДКОЕ</v>
          </cell>
          <cell r="R2871" t="str">
            <v>12, 6, 480</v>
          </cell>
          <cell r="S2871" t="str">
            <v>Франция</v>
          </cell>
          <cell r="T2871" t="str">
            <v>Долина Луары</v>
          </cell>
          <cell r="U2871">
            <v>32</v>
          </cell>
          <cell r="V2871">
            <v>32</v>
          </cell>
        </row>
        <row r="2872">
          <cell r="A2872" t="str">
            <v>s101701</v>
          </cell>
          <cell r="B2872" t="str">
            <v>s</v>
          </cell>
          <cell r="C2872" t="str">
            <v>101701</v>
          </cell>
          <cell r="E2872" t="str">
            <v>САС Анри Буржуа</v>
          </cell>
          <cell r="F2872" t="str">
            <v>Пуйи-Фюме ан Травертан</v>
          </cell>
          <cell r="G2872">
            <v>0.75</v>
          </cell>
          <cell r="H2872">
            <v>2015</v>
          </cell>
          <cell r="K2872" t="str">
            <v>Нет</v>
          </cell>
          <cell r="M2872" t="str">
            <v>БУТ</v>
          </cell>
          <cell r="N2872" t="str">
            <v>БЕЛОЕ</v>
          </cell>
          <cell r="O2872">
            <v>13</v>
          </cell>
          <cell r="P2872" t="str">
            <v>AOC</v>
          </cell>
          <cell r="Q2872" t="str">
            <v>СУХОЕ</v>
          </cell>
          <cell r="R2872" t="str">
            <v>12, 6, 504</v>
          </cell>
          <cell r="S2872" t="str">
            <v>Франция</v>
          </cell>
          <cell r="T2872" t="str">
            <v>Долина Луары</v>
          </cell>
          <cell r="U2872">
            <v>128</v>
          </cell>
          <cell r="V2872">
            <v>128</v>
          </cell>
        </row>
        <row r="2873">
          <cell r="A2873" t="str">
            <v>s101703</v>
          </cell>
          <cell r="B2873" t="str">
            <v>s</v>
          </cell>
          <cell r="C2873" t="str">
            <v>101703</v>
          </cell>
          <cell r="E2873" t="str">
            <v>САС Анри Буржуа</v>
          </cell>
          <cell r="F2873" t="str">
            <v>Сансер ле Барон Блан</v>
          </cell>
          <cell r="G2873">
            <v>0.75</v>
          </cell>
          <cell r="H2873">
            <v>2015</v>
          </cell>
          <cell r="K2873" t="str">
            <v>Нет</v>
          </cell>
          <cell r="M2873" t="str">
            <v>БУТ</v>
          </cell>
          <cell r="N2873" t="str">
            <v>БЕЛОЕ</v>
          </cell>
          <cell r="O2873">
            <v>13</v>
          </cell>
          <cell r="P2873" t="str">
            <v>AOC</v>
          </cell>
          <cell r="Q2873" t="str">
            <v>СУХОЕ</v>
          </cell>
          <cell r="R2873" t="str">
            <v>12, 6, 504</v>
          </cell>
          <cell r="S2873" t="str">
            <v>Франция</v>
          </cell>
          <cell r="T2873" t="str">
            <v>Долина Луары</v>
          </cell>
          <cell r="U2873">
            <v>658</v>
          </cell>
          <cell r="V2873">
            <v>658</v>
          </cell>
        </row>
        <row r="2874">
          <cell r="A2874" t="str">
            <v>s101704</v>
          </cell>
          <cell r="B2874" t="str">
            <v>s</v>
          </cell>
          <cell r="C2874" t="str">
            <v>101704</v>
          </cell>
          <cell r="E2874" t="str">
            <v>САС Анри Буржуа</v>
          </cell>
          <cell r="F2874" t="str">
            <v>Сансер ле Барон Блан</v>
          </cell>
          <cell r="G2874">
            <v>0.375</v>
          </cell>
          <cell r="H2874">
            <v>2015</v>
          </cell>
          <cell r="K2874" t="str">
            <v>Нет</v>
          </cell>
          <cell r="M2874" t="str">
            <v>БУТ</v>
          </cell>
          <cell r="N2874" t="str">
            <v>БЕЛОЕ</v>
          </cell>
          <cell r="O2874">
            <v>13</v>
          </cell>
          <cell r="P2874" t="str">
            <v>AOC</v>
          </cell>
          <cell r="Q2874" t="str">
            <v>СУХОЕ</v>
          </cell>
          <cell r="R2874" t="str">
            <v>12, 24, 6, 768</v>
          </cell>
          <cell r="S2874" t="str">
            <v>Франция</v>
          </cell>
          <cell r="T2874" t="str">
            <v>Долина Луары</v>
          </cell>
          <cell r="U2874">
            <v>59</v>
          </cell>
          <cell r="V2874">
            <v>59</v>
          </cell>
        </row>
        <row r="2875">
          <cell r="A2875" t="str">
            <v>s101705</v>
          </cell>
          <cell r="B2875" t="str">
            <v>s</v>
          </cell>
          <cell r="C2875" t="str">
            <v>101705</v>
          </cell>
          <cell r="E2875" t="str">
            <v>САС Анри Буржуа</v>
          </cell>
          <cell r="F2875" t="str">
            <v>Сансер ле Барон Розе</v>
          </cell>
          <cell r="G2875">
            <v>0.75</v>
          </cell>
          <cell r="H2875">
            <v>2015</v>
          </cell>
          <cell r="K2875" t="str">
            <v>Нет</v>
          </cell>
          <cell r="M2875" t="str">
            <v>БУТ</v>
          </cell>
          <cell r="N2875" t="str">
            <v>РОЗОВОЕ</v>
          </cell>
          <cell r="O2875">
            <v>12.5</v>
          </cell>
          <cell r="P2875" t="str">
            <v>AOC</v>
          </cell>
          <cell r="Q2875" t="str">
            <v>СУХОЕ</v>
          </cell>
          <cell r="R2875" t="str">
            <v>12, 6, 432</v>
          </cell>
          <cell r="S2875" t="str">
            <v>Франция</v>
          </cell>
          <cell r="T2875" t="str">
            <v>Долина Луары</v>
          </cell>
          <cell r="U2875">
            <v>208</v>
          </cell>
          <cell r="V2875">
            <v>208</v>
          </cell>
        </row>
        <row r="2876">
          <cell r="A2876" t="str">
            <v>s101706</v>
          </cell>
          <cell r="B2876" t="str">
            <v>s</v>
          </cell>
          <cell r="C2876" t="str">
            <v>101706</v>
          </cell>
          <cell r="E2876" t="str">
            <v>САС Анри Буржуа</v>
          </cell>
          <cell r="F2876" t="str">
            <v>Сансер ле Барон Руж</v>
          </cell>
          <cell r="G2876">
            <v>0.75</v>
          </cell>
          <cell r="H2876">
            <v>2013</v>
          </cell>
          <cell r="K2876" t="str">
            <v>Нет</v>
          </cell>
          <cell r="M2876" t="str">
            <v>БУТ</v>
          </cell>
          <cell r="N2876" t="str">
            <v>КРАСНОЕ</v>
          </cell>
          <cell r="O2876">
            <v>13</v>
          </cell>
          <cell r="P2876" t="str">
            <v>AOC</v>
          </cell>
          <cell r="Q2876" t="str">
            <v>СУХОЕ</v>
          </cell>
          <cell r="R2876" t="str">
            <v>12, 6</v>
          </cell>
          <cell r="S2876" t="str">
            <v>Франция</v>
          </cell>
          <cell r="T2876" t="str">
            <v>Долина Луары</v>
          </cell>
          <cell r="U2876">
            <v>110</v>
          </cell>
          <cell r="V2876">
            <v>110</v>
          </cell>
        </row>
        <row r="2877">
          <cell r="A2877" t="str">
            <v>s101714</v>
          </cell>
          <cell r="B2877" t="str">
            <v>s</v>
          </cell>
          <cell r="C2877" t="str">
            <v>101714</v>
          </cell>
          <cell r="E2877" t="str">
            <v>Домен А.Ф Гро САС</v>
          </cell>
          <cell r="F2877" t="str">
            <v>Поммар Премье Крю ле Пезроль</v>
          </cell>
          <cell r="G2877">
            <v>0.75</v>
          </cell>
          <cell r="H2877">
            <v>2007</v>
          </cell>
          <cell r="K2877" t="str">
            <v>Нет</v>
          </cell>
          <cell r="M2877" t="str">
            <v>БУТ</v>
          </cell>
          <cell r="N2877" t="str">
            <v>КРАСНОЕ</v>
          </cell>
          <cell r="O2877">
            <v>13</v>
          </cell>
          <cell r="P2877" t="str">
            <v>AOC</v>
          </cell>
          <cell r="Q2877" t="str">
            <v>СУХОЕ</v>
          </cell>
          <cell r="R2877" t="str">
            <v>12, 6</v>
          </cell>
          <cell r="S2877" t="str">
            <v>Франция</v>
          </cell>
          <cell r="T2877" t="str">
            <v>Бургундия</v>
          </cell>
          <cell r="U2877">
            <v>0</v>
          </cell>
          <cell r="V2877">
            <v>0</v>
          </cell>
        </row>
        <row r="2878">
          <cell r="A2878" t="str">
            <v>s101715</v>
          </cell>
          <cell r="B2878" t="str">
            <v>s</v>
          </cell>
          <cell r="C2878" t="str">
            <v>101715</v>
          </cell>
          <cell r="E2878" t="str">
            <v>Домен А.Ф Гро САС</v>
          </cell>
          <cell r="F2878" t="str">
            <v>Поммар Премье Крю ле Пезроль</v>
          </cell>
          <cell r="G2878">
            <v>0.75</v>
          </cell>
          <cell r="H2878">
            <v>2008</v>
          </cell>
          <cell r="K2878" t="str">
            <v>Нет</v>
          </cell>
          <cell r="M2878" t="str">
            <v>БУТ</v>
          </cell>
          <cell r="N2878" t="str">
            <v>КРАСНОЕ</v>
          </cell>
          <cell r="O2878">
            <v>13</v>
          </cell>
          <cell r="P2878" t="str">
            <v>AOC</v>
          </cell>
          <cell r="Q2878" t="str">
            <v>СУХОЕ</v>
          </cell>
          <cell r="R2878" t="str">
            <v>12, 6</v>
          </cell>
          <cell r="S2878" t="str">
            <v>Франция</v>
          </cell>
          <cell r="T2878" t="str">
            <v>Бургундия</v>
          </cell>
          <cell r="U2878">
            <v>48</v>
          </cell>
          <cell r="V2878">
            <v>48</v>
          </cell>
        </row>
        <row r="2879">
          <cell r="A2879" t="str">
            <v>s101716</v>
          </cell>
          <cell r="B2879" t="str">
            <v>s</v>
          </cell>
          <cell r="C2879" t="str">
            <v>101716</v>
          </cell>
          <cell r="E2879" t="str">
            <v>Домен А.Ф Гро САС</v>
          </cell>
          <cell r="F2879" t="str">
            <v>Поммар Премье Крю ле Пезроль</v>
          </cell>
          <cell r="G2879">
            <v>0.75</v>
          </cell>
          <cell r="H2879">
            <v>2009</v>
          </cell>
          <cell r="K2879" t="str">
            <v>Нет</v>
          </cell>
          <cell r="M2879" t="str">
            <v>БУТ</v>
          </cell>
          <cell r="N2879" t="str">
            <v>КРАСНОЕ</v>
          </cell>
          <cell r="O2879">
            <v>13</v>
          </cell>
          <cell r="P2879" t="str">
            <v>AOC</v>
          </cell>
          <cell r="Q2879" t="str">
            <v>СУХОЕ</v>
          </cell>
          <cell r="R2879" t="str">
            <v>12, 6</v>
          </cell>
          <cell r="S2879" t="str">
            <v>Франция</v>
          </cell>
          <cell r="T2879" t="str">
            <v>Бургундия</v>
          </cell>
          <cell r="U2879">
            <v>45</v>
          </cell>
          <cell r="V2879">
            <v>45</v>
          </cell>
        </row>
        <row r="2880">
          <cell r="A2880" t="str">
            <v>s101717</v>
          </cell>
          <cell r="B2880" t="str">
            <v>s</v>
          </cell>
          <cell r="C2880" t="str">
            <v>101717</v>
          </cell>
          <cell r="E2880" t="str">
            <v>Домен А.Ф Гро САС</v>
          </cell>
          <cell r="F2880" t="str">
            <v>Поммар Премье Крю ле Пезроль</v>
          </cell>
          <cell r="G2880">
            <v>0.75</v>
          </cell>
          <cell r="H2880">
            <v>2010</v>
          </cell>
          <cell r="K2880" t="str">
            <v>Нет</v>
          </cell>
          <cell r="M2880" t="str">
            <v>БУТ</v>
          </cell>
          <cell r="N2880" t="str">
            <v>КРАСНОЕ</v>
          </cell>
          <cell r="O2880">
            <v>13</v>
          </cell>
          <cell r="P2880" t="str">
            <v>AOC</v>
          </cell>
          <cell r="Q2880" t="str">
            <v>СУХОЕ</v>
          </cell>
          <cell r="R2880" t="str">
            <v>12, 6</v>
          </cell>
          <cell r="S2880" t="str">
            <v>Франция</v>
          </cell>
          <cell r="T2880" t="str">
            <v>Бургундия</v>
          </cell>
          <cell r="U2880">
            <v>48</v>
          </cell>
          <cell r="V2880">
            <v>48</v>
          </cell>
        </row>
        <row r="2881">
          <cell r="A2881" t="str">
            <v>s101718</v>
          </cell>
          <cell r="B2881" t="str">
            <v>s</v>
          </cell>
          <cell r="C2881" t="str">
            <v>101718</v>
          </cell>
          <cell r="E2881" t="str">
            <v>Домен А.Ф Гро САС</v>
          </cell>
          <cell r="F2881" t="str">
            <v>Бургонь Пино Нуар</v>
          </cell>
          <cell r="G2881">
            <v>0.75</v>
          </cell>
          <cell r="H2881">
            <v>2011</v>
          </cell>
          <cell r="K2881" t="str">
            <v>Нет</v>
          </cell>
          <cell r="M2881" t="str">
            <v>БУТ</v>
          </cell>
          <cell r="N2881" t="str">
            <v>КРАСНОЕ</v>
          </cell>
          <cell r="O2881">
            <v>12.5</v>
          </cell>
          <cell r="P2881" t="str">
            <v>AOC</v>
          </cell>
          <cell r="Q2881" t="str">
            <v>СУХОЕ</v>
          </cell>
          <cell r="R2881" t="str">
            <v>12, 6</v>
          </cell>
          <cell r="S2881" t="str">
            <v>Франция</v>
          </cell>
          <cell r="T2881" t="str">
            <v>Бургундия</v>
          </cell>
          <cell r="U2881">
            <v>261</v>
          </cell>
          <cell r="V2881">
            <v>261</v>
          </cell>
        </row>
        <row r="2882">
          <cell r="A2882" t="str">
            <v>s101721</v>
          </cell>
          <cell r="B2882" t="str">
            <v>s</v>
          </cell>
          <cell r="C2882" t="str">
            <v>101721</v>
          </cell>
          <cell r="E2882" t="str">
            <v>САС Шато Линч Баж</v>
          </cell>
          <cell r="F2882" t="str">
            <v>Шато Линч Баж Гран Крю Классе (Пойяк)</v>
          </cell>
          <cell r="G2882">
            <v>1.5</v>
          </cell>
          <cell r="H2882">
            <v>2002</v>
          </cell>
          <cell r="K2882" t="str">
            <v>Нет</v>
          </cell>
          <cell r="M2882" t="str">
            <v>БУТ</v>
          </cell>
          <cell r="N2882" t="str">
            <v>КРАСНОЕ</v>
          </cell>
          <cell r="O2882">
            <v>13</v>
          </cell>
          <cell r="P2882" t="str">
            <v>AOC</v>
          </cell>
          <cell r="Q2882" t="str">
            <v>СУХОЕ</v>
          </cell>
          <cell r="R2882" t="str">
            <v>6, 12</v>
          </cell>
          <cell r="S2882" t="str">
            <v>Франция</v>
          </cell>
          <cell r="T2882" t="str">
            <v>Бордо</v>
          </cell>
          <cell r="U2882">
            <v>13</v>
          </cell>
          <cell r="V2882">
            <v>13</v>
          </cell>
        </row>
        <row r="2883">
          <cell r="A2883" t="str">
            <v>s101722</v>
          </cell>
          <cell r="B2883" t="str">
            <v>s</v>
          </cell>
          <cell r="C2883" t="str">
            <v>101722</v>
          </cell>
          <cell r="E2883" t="str">
            <v>СЕВ Шато дю Тертр</v>
          </cell>
          <cell r="F2883" t="str">
            <v>Шато дю Тертр Гран Крю Классе (Марго)</v>
          </cell>
          <cell r="G2883">
            <v>0.375</v>
          </cell>
          <cell r="H2883">
            <v>2004</v>
          </cell>
          <cell r="K2883" t="str">
            <v>Нет</v>
          </cell>
          <cell r="M2883" t="str">
            <v>БУТ</v>
          </cell>
          <cell r="N2883" t="str">
            <v>КРАСНОЕ</v>
          </cell>
          <cell r="O2883">
            <v>13</v>
          </cell>
          <cell r="P2883" t="str">
            <v>AOC</v>
          </cell>
          <cell r="Q2883" t="str">
            <v>СУХОЕ</v>
          </cell>
          <cell r="R2883" t="str">
            <v>12, 24, 6, 420</v>
          </cell>
          <cell r="S2883" t="str">
            <v>Франция</v>
          </cell>
          <cell r="T2883" t="str">
            <v>Бордо</v>
          </cell>
          <cell r="U2883">
            <v>89</v>
          </cell>
          <cell r="V2883">
            <v>89</v>
          </cell>
        </row>
        <row r="2884">
          <cell r="A2884" t="str">
            <v>s101723</v>
          </cell>
          <cell r="B2884" t="str">
            <v>s</v>
          </cell>
          <cell r="C2884" t="str">
            <v>101723</v>
          </cell>
          <cell r="E2884" t="str">
            <v>ССЕА А. Перран э Фис</v>
          </cell>
          <cell r="F2884" t="str">
            <v>Шато Карбоньё Гран Крю Классе  де Грав (Пессак-Леоньян)</v>
          </cell>
          <cell r="G2884">
            <v>0.75</v>
          </cell>
          <cell r="H2884">
            <v>2013</v>
          </cell>
          <cell r="K2884" t="str">
            <v>Нет</v>
          </cell>
          <cell r="M2884" t="str">
            <v>БУТ</v>
          </cell>
          <cell r="N2884" t="str">
            <v>БЕЛОЕ</v>
          </cell>
          <cell r="O2884">
            <v>12.5</v>
          </cell>
          <cell r="P2884" t="str">
            <v>AOC</v>
          </cell>
          <cell r="Q2884" t="str">
            <v>СУХОЕ</v>
          </cell>
          <cell r="R2884" t="str">
            <v>12, 360</v>
          </cell>
          <cell r="S2884" t="str">
            <v>Франция</v>
          </cell>
          <cell r="T2884" t="str">
            <v>Бордо</v>
          </cell>
          <cell r="U2884">
            <v>0</v>
          </cell>
          <cell r="V2884">
            <v>0</v>
          </cell>
        </row>
        <row r="2885">
          <cell r="A2885" t="str">
            <v>s101726</v>
          </cell>
          <cell r="B2885" t="str">
            <v>s</v>
          </cell>
          <cell r="C2885" t="str">
            <v>101726</v>
          </cell>
          <cell r="D2885" t="str">
            <v>ОРИГИНАЛ</v>
          </cell>
          <cell r="E2885" t="str">
            <v>ССЕА Домен Бюнан</v>
          </cell>
          <cell r="F2885" t="str">
            <v>Мулен де Кост (Бандоль)</v>
          </cell>
          <cell r="G2885">
            <v>0.75</v>
          </cell>
          <cell r="H2885">
            <v>2013</v>
          </cell>
          <cell r="K2885" t="str">
            <v>Нет</v>
          </cell>
          <cell r="M2885" t="str">
            <v>БУТ</v>
          </cell>
          <cell r="N2885" t="str">
            <v>КРАСНОЕ</v>
          </cell>
          <cell r="O2885">
            <v>14.5</v>
          </cell>
          <cell r="P2885" t="str">
            <v>AOC</v>
          </cell>
          <cell r="Q2885" t="str">
            <v>СУХОЕ</v>
          </cell>
          <cell r="R2885" t="str">
            <v>20, 12</v>
          </cell>
          <cell r="S2885" t="str">
            <v>Франция</v>
          </cell>
          <cell r="T2885" t="str">
            <v>Прованс</v>
          </cell>
          <cell r="U2885">
            <v>84</v>
          </cell>
          <cell r="V2885">
            <v>84</v>
          </cell>
        </row>
        <row r="2886">
          <cell r="A2886" t="str">
            <v>s101727</v>
          </cell>
          <cell r="B2886" t="str">
            <v>s</v>
          </cell>
          <cell r="C2886" t="str">
            <v>101727</v>
          </cell>
          <cell r="E2886" t="str">
            <v>ПИО ЧЕЗАРЕ СОЧИЕТА СЕМПЛИЧЕ АГРИКОЛА</v>
          </cell>
          <cell r="F2886" t="str">
            <v>Л'Альтро Шардоне (Ланге)</v>
          </cell>
          <cell r="G2886">
            <v>0.75</v>
          </cell>
          <cell r="H2886">
            <v>2015</v>
          </cell>
          <cell r="K2886" t="str">
            <v>Нет</v>
          </cell>
          <cell r="M2886" t="str">
            <v>БУТ</v>
          </cell>
          <cell r="N2886" t="str">
            <v>БЕЛОЕ</v>
          </cell>
          <cell r="O2886">
            <v>13</v>
          </cell>
          <cell r="P2886" t="str">
            <v>DOC</v>
          </cell>
          <cell r="Q2886" t="str">
            <v>СУХОЕ</v>
          </cell>
          <cell r="R2886" t="str">
            <v>6, 462</v>
          </cell>
          <cell r="S2886" t="str">
            <v>Италия</v>
          </cell>
          <cell r="T2886" t="str">
            <v>Пьемонт</v>
          </cell>
          <cell r="U2886">
            <v>39</v>
          </cell>
          <cell r="V2886">
            <v>39</v>
          </cell>
        </row>
        <row r="2887">
          <cell r="A2887" t="str">
            <v>s101728</v>
          </cell>
          <cell r="B2887" t="str">
            <v>s</v>
          </cell>
          <cell r="C2887" t="str">
            <v>101728</v>
          </cell>
          <cell r="E2887" t="str">
            <v>ССФ Шато де ля Круа</v>
          </cell>
          <cell r="F2887" t="str">
            <v>Шато Рок Тайяд (Медок)</v>
          </cell>
          <cell r="G2887">
            <v>0.75</v>
          </cell>
          <cell r="H2887">
            <v>2012</v>
          </cell>
          <cell r="K2887" t="str">
            <v>Нет</v>
          </cell>
          <cell r="M2887" t="str">
            <v>БУТ</v>
          </cell>
          <cell r="N2887" t="str">
            <v>КРАСНОЕ</v>
          </cell>
          <cell r="O2887">
            <v>12.5</v>
          </cell>
          <cell r="P2887" t="str">
            <v>AOC</v>
          </cell>
          <cell r="Q2887" t="str">
            <v>СУХОЕ</v>
          </cell>
          <cell r="R2887" t="str">
            <v>12, 6, 504</v>
          </cell>
          <cell r="S2887" t="str">
            <v>Франция</v>
          </cell>
          <cell r="T2887" t="str">
            <v>Бордо</v>
          </cell>
          <cell r="U2887">
            <v>196</v>
          </cell>
          <cell r="V2887">
            <v>196</v>
          </cell>
        </row>
        <row r="2888">
          <cell r="A2888" t="str">
            <v>s101729</v>
          </cell>
          <cell r="B2888" t="str">
            <v>s</v>
          </cell>
          <cell r="C2888" t="str">
            <v>101729</v>
          </cell>
          <cell r="E2888" t="str">
            <v>ССЕА Виньобль Вероник Барт</v>
          </cell>
          <cell r="F2888" t="str">
            <v>Шато ла Френель (Бордо)</v>
          </cell>
          <cell r="G2888">
            <v>0.75</v>
          </cell>
          <cell r="H2888">
            <v>2015</v>
          </cell>
          <cell r="K2888" t="str">
            <v>Нет</v>
          </cell>
          <cell r="M2888" t="str">
            <v>БУТ</v>
          </cell>
          <cell r="N2888" t="str">
            <v>КРАСНОЕ</v>
          </cell>
          <cell r="O2888">
            <v>13</v>
          </cell>
          <cell r="P2888" t="str">
            <v>AOC</v>
          </cell>
          <cell r="Q2888" t="str">
            <v>СУХОЕ</v>
          </cell>
          <cell r="R2888">
            <v>12</v>
          </cell>
          <cell r="S2888" t="str">
            <v>Франция</v>
          </cell>
          <cell r="T2888" t="str">
            <v>Бордо</v>
          </cell>
          <cell r="U2888">
            <v>5</v>
          </cell>
          <cell r="V2888">
            <v>5</v>
          </cell>
        </row>
        <row r="2889">
          <cell r="A2889" t="str">
            <v>s101730</v>
          </cell>
          <cell r="B2889" t="str">
            <v>s</v>
          </cell>
          <cell r="C2889" t="str">
            <v>101730</v>
          </cell>
          <cell r="E2889" t="str">
            <v>ССЕА Виньобль Эстажер</v>
          </cell>
          <cell r="F2889" t="str">
            <v>Шато О-Майе (Помроль)</v>
          </cell>
          <cell r="G2889">
            <v>0.75</v>
          </cell>
          <cell r="H2889">
            <v>2012</v>
          </cell>
          <cell r="K2889" t="str">
            <v>Нет</v>
          </cell>
          <cell r="M2889" t="str">
            <v>БУТ</v>
          </cell>
          <cell r="N2889" t="str">
            <v>КРАСНОЕ</v>
          </cell>
          <cell r="O2889">
            <v>13.5</v>
          </cell>
          <cell r="P2889" t="str">
            <v>AOC</v>
          </cell>
          <cell r="Q2889" t="str">
            <v>СУХОЕ</v>
          </cell>
          <cell r="R2889">
            <v>12</v>
          </cell>
          <cell r="S2889" t="str">
            <v>Франция</v>
          </cell>
          <cell r="T2889" t="str">
            <v>Бордо</v>
          </cell>
          <cell r="U2889">
            <v>35</v>
          </cell>
          <cell r="V2889">
            <v>35</v>
          </cell>
        </row>
        <row r="2890">
          <cell r="A2890" t="str">
            <v>s101731</v>
          </cell>
          <cell r="B2890" t="str">
            <v>s</v>
          </cell>
          <cell r="C2890" t="str">
            <v>101731</v>
          </cell>
          <cell r="E2890" t="str">
            <v>Баррьер Фрер САСУ</v>
          </cell>
          <cell r="F2890" t="str">
            <v>Гран Бато (Бордо)</v>
          </cell>
          <cell r="G2890">
            <v>0.75</v>
          </cell>
          <cell r="H2890">
            <v>2015</v>
          </cell>
          <cell r="K2890" t="str">
            <v>Нет</v>
          </cell>
          <cell r="M2890" t="str">
            <v>БУТ</v>
          </cell>
          <cell r="N2890" t="str">
            <v>БЕЛОЕ</v>
          </cell>
          <cell r="O2890">
            <v>13</v>
          </cell>
          <cell r="P2890" t="str">
            <v>AOC</v>
          </cell>
          <cell r="Q2890" t="str">
            <v>СУХОЕ</v>
          </cell>
          <cell r="R2890" t="str">
            <v>12, 504</v>
          </cell>
          <cell r="S2890" t="str">
            <v>Франция</v>
          </cell>
          <cell r="T2890" t="str">
            <v>Бордо</v>
          </cell>
          <cell r="U2890">
            <v>361</v>
          </cell>
          <cell r="V2890">
            <v>361</v>
          </cell>
        </row>
        <row r="2891">
          <cell r="A2891" t="str">
            <v>s101732</v>
          </cell>
          <cell r="B2891" t="str">
            <v>s</v>
          </cell>
          <cell r="C2891" t="str">
            <v>101732</v>
          </cell>
          <cell r="E2891" t="str">
            <v>Сосьете Сивиль дю Шато Бомон</v>
          </cell>
          <cell r="F2891" t="str">
            <v>Шато д'Арвиньи (О-Медок)</v>
          </cell>
          <cell r="G2891">
            <v>0.375</v>
          </cell>
          <cell r="H2891">
            <v>2013</v>
          </cell>
          <cell r="K2891" t="str">
            <v>Нет</v>
          </cell>
          <cell r="M2891" t="str">
            <v>БУТ</v>
          </cell>
          <cell r="N2891" t="str">
            <v>КРАСНОЕ</v>
          </cell>
          <cell r="O2891">
            <v>13</v>
          </cell>
          <cell r="P2891" t="str">
            <v>AOC</v>
          </cell>
          <cell r="Q2891" t="str">
            <v>СУХОЕ</v>
          </cell>
          <cell r="R2891" t="str">
            <v>24, 864</v>
          </cell>
          <cell r="S2891" t="str">
            <v>Франция</v>
          </cell>
          <cell r="T2891" t="str">
            <v>Бордо</v>
          </cell>
          <cell r="U2891">
            <v>4</v>
          </cell>
          <cell r="V2891">
            <v>4</v>
          </cell>
        </row>
        <row r="2892">
          <cell r="A2892" t="str">
            <v>s101741</v>
          </cell>
          <cell r="B2892" t="str">
            <v>s</v>
          </cell>
          <cell r="C2892" t="str">
            <v>101741</v>
          </cell>
          <cell r="E2892" t="str">
            <v>ЧЕРЕТТО АДЗЬЕНДE ВИТИВИНИКОЛЕ С.Р.Л.</v>
          </cell>
          <cell r="F2892" t="str">
            <v>Монсордо Ланге</v>
          </cell>
          <cell r="G2892">
            <v>0.75</v>
          </cell>
          <cell r="H2892">
            <v>2014</v>
          </cell>
          <cell r="K2892" t="str">
            <v>Нет</v>
          </cell>
          <cell r="M2892" t="str">
            <v>БУТ</v>
          </cell>
          <cell r="N2892" t="str">
            <v>КРАСНОЕ</v>
          </cell>
          <cell r="O2892">
            <v>14</v>
          </cell>
          <cell r="P2892" t="str">
            <v>DOC</v>
          </cell>
          <cell r="Q2892" t="str">
            <v>СУХОЕ</v>
          </cell>
          <cell r="R2892">
            <v>6</v>
          </cell>
          <cell r="S2892" t="str">
            <v>Италия</v>
          </cell>
          <cell r="T2892" t="str">
            <v>Пьемонт</v>
          </cell>
          <cell r="U2892">
            <v>88</v>
          </cell>
          <cell r="V2892">
            <v>88</v>
          </cell>
        </row>
        <row r="2893">
          <cell r="A2893" t="str">
            <v>s101743</v>
          </cell>
          <cell r="B2893" t="str">
            <v>s</v>
          </cell>
          <cell r="C2893" t="str">
            <v>101743</v>
          </cell>
          <cell r="E2893" t="str">
            <v>ЧЕРЕТТО АДЗЬЕНДE ВИТИВИНИКОЛЕ С.Р.Л.</v>
          </cell>
          <cell r="F2893" t="str">
            <v>Ланге Арнейс Бланже</v>
          </cell>
          <cell r="G2893">
            <v>1.5</v>
          </cell>
          <cell r="H2893">
            <v>2015</v>
          </cell>
          <cell r="K2893" t="str">
            <v>Нет</v>
          </cell>
          <cell r="M2893" t="str">
            <v>БУТ</v>
          </cell>
          <cell r="N2893" t="str">
            <v>БЕЛОЕ</v>
          </cell>
          <cell r="O2893">
            <v>13</v>
          </cell>
          <cell r="P2893" t="str">
            <v>DOC</v>
          </cell>
          <cell r="Q2893" t="str">
            <v>П/СУХОЕ</v>
          </cell>
          <cell r="R2893">
            <v>3</v>
          </cell>
          <cell r="S2893" t="str">
            <v>Италия</v>
          </cell>
          <cell r="T2893" t="str">
            <v>Пьемонт</v>
          </cell>
          <cell r="U2893">
            <v>3</v>
          </cell>
          <cell r="V2893">
            <v>3</v>
          </cell>
        </row>
        <row r="2894">
          <cell r="A2894" t="str">
            <v>s101748</v>
          </cell>
          <cell r="B2894" t="str">
            <v>s</v>
          </cell>
          <cell r="C2894" t="str">
            <v>101748</v>
          </cell>
          <cell r="E2894" t="str">
            <v>ССЕА Шато д'Англюде</v>
          </cell>
          <cell r="F2894" t="str">
            <v>Мулан д'Англюде (Марго)</v>
          </cell>
          <cell r="G2894">
            <v>1.5</v>
          </cell>
          <cell r="H2894">
            <v>2007</v>
          </cell>
          <cell r="K2894" t="str">
            <v>Нет</v>
          </cell>
          <cell r="M2894" t="str">
            <v>БУТ</v>
          </cell>
          <cell r="N2894" t="str">
            <v>КРАСНОЕ</v>
          </cell>
          <cell r="O2894">
            <v>13</v>
          </cell>
          <cell r="P2894" t="str">
            <v>AOC</v>
          </cell>
          <cell r="Q2894" t="str">
            <v>СУХОЕ</v>
          </cell>
          <cell r="R2894" t="str">
            <v>6, 420</v>
          </cell>
          <cell r="S2894" t="str">
            <v>Франция</v>
          </cell>
          <cell r="T2894" t="str">
            <v>Бордо</v>
          </cell>
          <cell r="U2894">
            <v>1</v>
          </cell>
          <cell r="V2894">
            <v>1</v>
          </cell>
        </row>
        <row r="2895">
          <cell r="A2895" t="str">
            <v>s101749</v>
          </cell>
          <cell r="B2895" t="str">
            <v>s</v>
          </cell>
          <cell r="C2895" t="str">
            <v>101749</v>
          </cell>
          <cell r="E2895" t="str">
            <v>ССЕА Шато д'Англюде</v>
          </cell>
          <cell r="F2895" t="str">
            <v>Ля Резерв д'Англюде (Марго)</v>
          </cell>
          <cell r="G2895">
            <v>0.75</v>
          </cell>
          <cell r="H2895">
            <v>2012</v>
          </cell>
          <cell r="K2895" t="str">
            <v>Нет</v>
          </cell>
          <cell r="M2895" t="str">
            <v>БУТ</v>
          </cell>
          <cell r="N2895" t="str">
            <v>КРАСНОЕ</v>
          </cell>
          <cell r="O2895">
            <v>13</v>
          </cell>
          <cell r="P2895" t="str">
            <v>AOC</v>
          </cell>
          <cell r="Q2895" t="str">
            <v>СУХОЕ</v>
          </cell>
          <cell r="R2895" t="str">
            <v>6, 420</v>
          </cell>
          <cell r="S2895" t="str">
            <v>Франция</v>
          </cell>
          <cell r="T2895" t="str">
            <v>Бордо</v>
          </cell>
          <cell r="U2895">
            <v>202</v>
          </cell>
          <cell r="V2895">
            <v>202</v>
          </cell>
        </row>
        <row r="2896">
          <cell r="A2896" t="str">
            <v>s101750</v>
          </cell>
          <cell r="B2896" t="str">
            <v>s</v>
          </cell>
          <cell r="C2896" t="str">
            <v>101750</v>
          </cell>
          <cell r="E2896" t="str">
            <v>Сосьете Сивиль д'Эксплуатасьон Агриколь дю Шато Малеско Сент Экзюпери</v>
          </cell>
          <cell r="F2896" t="str">
            <v>Шато Малеско Сент Экзюпери Гран Крю Классе (Марго)</v>
          </cell>
          <cell r="G2896">
            <v>0.75</v>
          </cell>
          <cell r="H2896">
            <v>2012</v>
          </cell>
          <cell r="K2896" t="str">
            <v>Нет</v>
          </cell>
          <cell r="M2896" t="str">
            <v>БУТ</v>
          </cell>
          <cell r="N2896" t="str">
            <v>КРАСНОЕ</v>
          </cell>
          <cell r="O2896">
            <v>13.5</v>
          </cell>
          <cell r="P2896" t="str">
            <v>AOC</v>
          </cell>
          <cell r="Q2896" t="str">
            <v>СУХОЕ</v>
          </cell>
          <cell r="R2896" t="str">
            <v>12, 6, 396</v>
          </cell>
          <cell r="S2896" t="str">
            <v>Франция</v>
          </cell>
          <cell r="T2896" t="str">
            <v>Бордо</v>
          </cell>
          <cell r="U2896">
            <v>57</v>
          </cell>
          <cell r="V2896">
            <v>57</v>
          </cell>
        </row>
        <row r="2897">
          <cell r="A2897" t="str">
            <v>s101752</v>
          </cell>
          <cell r="B2897" t="str">
            <v>s</v>
          </cell>
          <cell r="C2897" t="str">
            <v>101752</v>
          </cell>
          <cell r="E2897" t="str">
            <v>ООО "Компания Бесини"</v>
          </cell>
          <cell r="F2897" t="str">
            <v>Цинандали</v>
          </cell>
          <cell r="G2897">
            <v>0.75</v>
          </cell>
          <cell r="H2897">
            <v>2015</v>
          </cell>
          <cell r="K2897" t="str">
            <v>Нет</v>
          </cell>
          <cell r="M2897" t="str">
            <v>БУТ</v>
          </cell>
          <cell r="N2897" t="str">
            <v>БЕЛОЕ</v>
          </cell>
          <cell r="O2897">
            <v>13</v>
          </cell>
          <cell r="P2897" t="str">
            <v>-</v>
          </cell>
          <cell r="Q2897" t="str">
            <v>СУХОЕ</v>
          </cell>
          <cell r="R2897">
            <v>6</v>
          </cell>
          <cell r="S2897" t="str">
            <v>Грузия</v>
          </cell>
          <cell r="T2897" t="str">
            <v>Кахетия</v>
          </cell>
          <cell r="U2897">
            <v>697</v>
          </cell>
          <cell r="V2897">
            <v>697</v>
          </cell>
        </row>
        <row r="2898">
          <cell r="A2898" t="str">
            <v>s101753</v>
          </cell>
          <cell r="B2898" t="str">
            <v>s</v>
          </cell>
          <cell r="C2898" t="str">
            <v>101753</v>
          </cell>
          <cell r="E2898" t="str">
            <v>ООО "Компания Бесини"</v>
          </cell>
          <cell r="F2898" t="str">
            <v>Саперави</v>
          </cell>
          <cell r="G2898">
            <v>0.75</v>
          </cell>
          <cell r="H2898">
            <v>2015</v>
          </cell>
          <cell r="K2898" t="str">
            <v>Нет</v>
          </cell>
          <cell r="M2898" t="str">
            <v>БУТ</v>
          </cell>
          <cell r="N2898" t="str">
            <v>КРАСНОЕ</v>
          </cell>
          <cell r="O2898">
            <v>12.5</v>
          </cell>
          <cell r="P2898" t="str">
            <v>-</v>
          </cell>
          <cell r="Q2898" t="str">
            <v>СУХОЕ</v>
          </cell>
          <cell r="R2898">
            <v>6</v>
          </cell>
          <cell r="S2898" t="str">
            <v>Грузия</v>
          </cell>
          <cell r="T2898" t="str">
            <v>-</v>
          </cell>
          <cell r="U2898">
            <v>454</v>
          </cell>
          <cell r="V2898">
            <v>454</v>
          </cell>
        </row>
        <row r="2899">
          <cell r="A2899" t="str">
            <v>s101754</v>
          </cell>
          <cell r="B2899" t="str">
            <v>s</v>
          </cell>
          <cell r="C2899" t="str">
            <v>101754</v>
          </cell>
          <cell r="E2899" t="str">
            <v>ООО "Компания Бесини"</v>
          </cell>
          <cell r="F2899" t="str">
            <v>Мукузани</v>
          </cell>
          <cell r="G2899">
            <v>0.75</v>
          </cell>
          <cell r="H2899">
            <v>2015</v>
          </cell>
          <cell r="K2899" t="str">
            <v>Нет</v>
          </cell>
          <cell r="M2899" t="str">
            <v>БУТ</v>
          </cell>
          <cell r="N2899" t="str">
            <v>КРАСНОЕ</v>
          </cell>
          <cell r="O2899">
            <v>13.5</v>
          </cell>
          <cell r="P2899" t="str">
            <v>-</v>
          </cell>
          <cell r="Q2899" t="str">
            <v>СУХОЕ</v>
          </cell>
          <cell r="R2899">
            <v>6</v>
          </cell>
          <cell r="S2899" t="str">
            <v>Грузия</v>
          </cell>
          <cell r="T2899" t="str">
            <v>Кахетия</v>
          </cell>
          <cell r="U2899">
            <v>968</v>
          </cell>
          <cell r="V2899">
            <v>968</v>
          </cell>
        </row>
        <row r="2900">
          <cell r="A2900" t="str">
            <v>s101756</v>
          </cell>
          <cell r="B2900" t="str">
            <v>s</v>
          </cell>
          <cell r="C2900" t="str">
            <v>101756</v>
          </cell>
          <cell r="E2900" t="str">
            <v>ООО "Компания Бесини"</v>
          </cell>
          <cell r="F2900" t="str">
            <v>Киндзмараули</v>
          </cell>
          <cell r="G2900">
            <v>0.75</v>
          </cell>
          <cell r="H2900">
            <v>2015</v>
          </cell>
          <cell r="K2900" t="str">
            <v>Нет</v>
          </cell>
          <cell r="M2900" t="str">
            <v>БУТ</v>
          </cell>
          <cell r="N2900" t="str">
            <v>КРАСНОЕ</v>
          </cell>
          <cell r="O2900">
            <v>12</v>
          </cell>
          <cell r="P2900" t="str">
            <v>-</v>
          </cell>
          <cell r="Q2900" t="str">
            <v>П/СЛАДКОЕ</v>
          </cell>
          <cell r="R2900">
            <v>6</v>
          </cell>
          <cell r="S2900" t="str">
            <v>Грузия</v>
          </cell>
          <cell r="T2900" t="str">
            <v>Кахетия</v>
          </cell>
          <cell r="U2900">
            <v>0</v>
          </cell>
          <cell r="V2900">
            <v>0</v>
          </cell>
        </row>
        <row r="2901">
          <cell r="A2901" t="str">
            <v>s101759</v>
          </cell>
          <cell r="B2901" t="str">
            <v>s</v>
          </cell>
          <cell r="C2901" t="str">
            <v>101759</v>
          </cell>
          <cell r="E2901" t="str">
            <v>САС Домен Кош-Дюри</v>
          </cell>
          <cell r="F2901" t="str">
            <v>Мерсо</v>
          </cell>
          <cell r="G2901">
            <v>0.75</v>
          </cell>
          <cell r="H2901">
            <v>2013</v>
          </cell>
          <cell r="K2901" t="str">
            <v>Нет</v>
          </cell>
          <cell r="M2901" t="str">
            <v>БУТ</v>
          </cell>
          <cell r="N2901" t="str">
            <v>БЕЛОЕ</v>
          </cell>
          <cell r="O2901">
            <v>12.5</v>
          </cell>
          <cell r="Q2901" t="str">
            <v>СУХОЕ</v>
          </cell>
          <cell r="R2901">
            <v>12</v>
          </cell>
          <cell r="S2901" t="str">
            <v>Франция</v>
          </cell>
          <cell r="T2901" t="str">
            <v>Бургундия</v>
          </cell>
          <cell r="U2901">
            <v>2</v>
          </cell>
          <cell r="V2901">
            <v>2</v>
          </cell>
        </row>
        <row r="2902">
          <cell r="A2902" t="str">
            <v>s101760</v>
          </cell>
          <cell r="B2902" t="str">
            <v>s</v>
          </cell>
          <cell r="C2902" t="str">
            <v>101760</v>
          </cell>
          <cell r="E2902" t="str">
            <v>ЧЕРЕТТО АДЗЬЕНДE ВИТИВИНИКОЛЕ С.Р.Л.</v>
          </cell>
          <cell r="F2902" t="str">
            <v>Прапо Бароло Брикко Рокке</v>
          </cell>
          <cell r="G2902">
            <v>0.75</v>
          </cell>
          <cell r="H2902">
            <v>2007</v>
          </cell>
          <cell r="K2902" t="str">
            <v>Нет</v>
          </cell>
          <cell r="M2902" t="str">
            <v>БУТ</v>
          </cell>
          <cell r="N2902" t="str">
            <v>КРАСНОЕ</v>
          </cell>
          <cell r="O2902">
            <v>14.5</v>
          </cell>
          <cell r="P2902" t="str">
            <v>DOCG</v>
          </cell>
          <cell r="Q2902" t="str">
            <v>СУХОЕ</v>
          </cell>
          <cell r="R2902">
            <v>6</v>
          </cell>
          <cell r="S2902" t="str">
            <v>Италия</v>
          </cell>
          <cell r="T2902" t="str">
            <v>Пьемонт</v>
          </cell>
          <cell r="U2902">
            <v>0</v>
          </cell>
          <cell r="V2902">
            <v>0</v>
          </cell>
        </row>
        <row r="2903">
          <cell r="A2903" t="str">
            <v>s101763</v>
          </cell>
          <cell r="B2903" t="str">
            <v>s</v>
          </cell>
          <cell r="C2903" t="str">
            <v>101763</v>
          </cell>
          <cell r="E2903" t="str">
            <v>ССЕА Домен Конт Жорж де Вогюэ</v>
          </cell>
          <cell r="F2903" t="str">
            <v>Бон-Мар Гран Крю</v>
          </cell>
          <cell r="G2903">
            <v>0.75</v>
          </cell>
          <cell r="H2903">
            <v>2013</v>
          </cell>
          <cell r="K2903" t="str">
            <v>Нет</v>
          </cell>
          <cell r="M2903" t="str">
            <v>БУТ</v>
          </cell>
          <cell r="N2903" t="str">
            <v>КРАСНОЕ</v>
          </cell>
          <cell r="O2903">
            <v>12.5</v>
          </cell>
          <cell r="P2903" t="str">
            <v>-</v>
          </cell>
          <cell r="Q2903" t="str">
            <v>СУХОЕ</v>
          </cell>
          <cell r="R2903">
            <v>6</v>
          </cell>
          <cell r="S2903" t="str">
            <v>Франция</v>
          </cell>
          <cell r="T2903" t="str">
            <v>Бургундия</v>
          </cell>
          <cell r="U2903">
            <v>21</v>
          </cell>
          <cell r="V2903">
            <v>21</v>
          </cell>
        </row>
        <row r="2904">
          <cell r="A2904" t="str">
            <v>s101764</v>
          </cell>
          <cell r="B2904" t="str">
            <v>s</v>
          </cell>
          <cell r="C2904" t="str">
            <v>101764</v>
          </cell>
          <cell r="E2904" t="str">
            <v>ЧЕРЕТТО АДЗЬЕНДE ВИТИВИНИКОЛЕ С.Р.Л.</v>
          </cell>
          <cell r="F2904" t="str">
            <v>Барбареско Бернардот</v>
          </cell>
          <cell r="G2904">
            <v>0.75</v>
          </cell>
          <cell r="H2904">
            <v>2008</v>
          </cell>
          <cell r="K2904" t="str">
            <v>Нет</v>
          </cell>
          <cell r="M2904" t="str">
            <v>БУТ</v>
          </cell>
          <cell r="N2904" t="str">
            <v>КРАСНОЕ</v>
          </cell>
          <cell r="O2904">
            <v>14.5</v>
          </cell>
          <cell r="P2904" t="str">
            <v>DOCG</v>
          </cell>
          <cell r="Q2904" t="str">
            <v>СУХОЕ</v>
          </cell>
          <cell r="R2904" t="str">
            <v>2, 6, 360</v>
          </cell>
          <cell r="S2904" t="str">
            <v>Италия</v>
          </cell>
          <cell r="T2904" t="str">
            <v>Пьемонт</v>
          </cell>
          <cell r="U2904">
            <v>2</v>
          </cell>
          <cell r="V2904">
            <v>2</v>
          </cell>
        </row>
        <row r="2905">
          <cell r="A2905" t="str">
            <v>s101765</v>
          </cell>
          <cell r="B2905" t="str">
            <v>s</v>
          </cell>
          <cell r="C2905" t="str">
            <v>101765</v>
          </cell>
          <cell r="E2905" t="str">
            <v>ССЕА Домен Конт Жорж де Вогюэ</v>
          </cell>
          <cell r="F2905" t="str">
            <v>Шамболь-Мюзиньи лез Амурёз Премье Крю</v>
          </cell>
          <cell r="G2905">
            <v>0.75</v>
          </cell>
          <cell r="H2905">
            <v>2013</v>
          </cell>
          <cell r="K2905" t="str">
            <v>Нет</v>
          </cell>
          <cell r="M2905" t="str">
            <v>БУТ</v>
          </cell>
          <cell r="N2905" t="str">
            <v>КРАСНОЕ</v>
          </cell>
          <cell r="O2905">
            <v>12</v>
          </cell>
          <cell r="Q2905" t="str">
            <v>СУХОЕ</v>
          </cell>
          <cell r="R2905" t="str">
            <v>3, 6</v>
          </cell>
          <cell r="S2905" t="str">
            <v>Франция</v>
          </cell>
          <cell r="T2905" t="str">
            <v>Бургундия</v>
          </cell>
          <cell r="U2905">
            <v>11</v>
          </cell>
          <cell r="V2905">
            <v>11</v>
          </cell>
        </row>
        <row r="2906">
          <cell r="A2906" t="str">
            <v>s101766</v>
          </cell>
          <cell r="B2906" t="str">
            <v>s</v>
          </cell>
          <cell r="C2906" t="str">
            <v>101766</v>
          </cell>
          <cell r="E2906" t="str">
            <v>ССЕА Домен Конт Жорж де Вогюэ</v>
          </cell>
          <cell r="F2906" t="str">
            <v>Шамболь-Мюзиньи Премье Крю</v>
          </cell>
          <cell r="G2906">
            <v>0.75</v>
          </cell>
          <cell r="H2906">
            <v>2013</v>
          </cell>
          <cell r="K2906" t="str">
            <v>Нет</v>
          </cell>
          <cell r="M2906" t="str">
            <v>БУТ</v>
          </cell>
          <cell r="N2906" t="str">
            <v>КРАСНОЕ</v>
          </cell>
          <cell r="O2906">
            <v>12.5</v>
          </cell>
          <cell r="Q2906" t="str">
            <v>СУХОЕ</v>
          </cell>
          <cell r="R2906">
            <v>12</v>
          </cell>
          <cell r="S2906" t="str">
            <v>Франция</v>
          </cell>
          <cell r="T2906" t="str">
            <v>Бургундия</v>
          </cell>
          <cell r="U2906">
            <v>33</v>
          </cell>
          <cell r="V2906">
            <v>33</v>
          </cell>
        </row>
        <row r="2907">
          <cell r="A2907" t="str">
            <v>s101767</v>
          </cell>
          <cell r="B2907" t="str">
            <v>s</v>
          </cell>
          <cell r="C2907" t="str">
            <v>101767</v>
          </cell>
          <cell r="E2907" t="str">
            <v>ССЕА Домен Конт Жорж де Вогюэ</v>
          </cell>
          <cell r="F2907" t="str">
            <v>Мюзиньи Вьей Винь Гран Крю</v>
          </cell>
          <cell r="G2907">
            <v>0.75</v>
          </cell>
          <cell r="H2907">
            <v>2013</v>
          </cell>
          <cell r="K2907" t="str">
            <v>Нет</v>
          </cell>
          <cell r="M2907" t="str">
            <v>БУТ</v>
          </cell>
          <cell r="N2907" t="str">
            <v>КРАСНОЕ</v>
          </cell>
          <cell r="O2907">
            <v>12</v>
          </cell>
          <cell r="Q2907" t="str">
            <v>СУХОЕ</v>
          </cell>
          <cell r="R2907" t="str">
            <v>3, 6</v>
          </cell>
          <cell r="S2907" t="str">
            <v>Франция</v>
          </cell>
          <cell r="T2907" t="str">
            <v>Бургундия</v>
          </cell>
          <cell r="U2907">
            <v>12</v>
          </cell>
          <cell r="V2907">
            <v>12</v>
          </cell>
        </row>
        <row r="2908">
          <cell r="A2908" t="str">
            <v>s101768</v>
          </cell>
          <cell r="B2908" t="str">
            <v>s</v>
          </cell>
          <cell r="C2908" t="str">
            <v>101768</v>
          </cell>
          <cell r="E2908" t="str">
            <v>ССЕА Домен Конт Жорж де Вогюэ</v>
          </cell>
          <cell r="F2908" t="str">
            <v>Мюзиньи Вьей Винь Гран Крю</v>
          </cell>
          <cell r="G2908">
            <v>0.75</v>
          </cell>
          <cell r="H2908">
            <v>2011</v>
          </cell>
          <cell r="K2908" t="str">
            <v>Нет</v>
          </cell>
          <cell r="M2908" t="str">
            <v>БУТ</v>
          </cell>
          <cell r="N2908" t="str">
            <v>КРАСНОЕ</v>
          </cell>
          <cell r="O2908">
            <v>12</v>
          </cell>
          <cell r="Q2908" t="str">
            <v>СУХОЕ</v>
          </cell>
          <cell r="R2908" t="str">
            <v>3, 6</v>
          </cell>
          <cell r="S2908" t="str">
            <v>Франция</v>
          </cell>
          <cell r="T2908" t="str">
            <v>Бургундия</v>
          </cell>
          <cell r="U2908">
            <v>9</v>
          </cell>
          <cell r="V2908">
            <v>9</v>
          </cell>
        </row>
        <row r="2909">
          <cell r="A2909" t="str">
            <v>s101769</v>
          </cell>
          <cell r="B2909" t="str">
            <v>s</v>
          </cell>
          <cell r="C2909" t="str">
            <v>101769</v>
          </cell>
          <cell r="E2909" t="str">
            <v>ССЕА Домен Конт Жорж де Вогюэ</v>
          </cell>
          <cell r="F2909" t="str">
            <v>Бургонь Блан</v>
          </cell>
          <cell r="G2909">
            <v>0.75</v>
          </cell>
          <cell r="H2909">
            <v>2013</v>
          </cell>
          <cell r="K2909" t="str">
            <v>Нет</v>
          </cell>
          <cell r="M2909" t="str">
            <v>БУТ</v>
          </cell>
          <cell r="N2909" t="str">
            <v>БЕЛОЕ</v>
          </cell>
          <cell r="O2909">
            <v>12.5</v>
          </cell>
          <cell r="Q2909" t="str">
            <v>СУХОЕ</v>
          </cell>
          <cell r="R2909">
            <v>6</v>
          </cell>
          <cell r="S2909" t="str">
            <v>Франция</v>
          </cell>
          <cell r="T2909" t="str">
            <v>Бургундия</v>
          </cell>
          <cell r="U2909">
            <v>15</v>
          </cell>
          <cell r="V2909">
            <v>15</v>
          </cell>
        </row>
        <row r="2910">
          <cell r="A2910" t="str">
            <v>s101773</v>
          </cell>
          <cell r="B2910" t="str">
            <v>s</v>
          </cell>
          <cell r="C2910" t="str">
            <v>101773</v>
          </cell>
          <cell r="E2910" t="str">
            <v>САРЛ Домен де Конт Лафон</v>
          </cell>
          <cell r="F2910" t="str">
            <v>Мерсо-Гут д'Ор Премье Крю</v>
          </cell>
          <cell r="G2910">
            <v>0.75</v>
          </cell>
          <cell r="H2910">
            <v>2012</v>
          </cell>
          <cell r="K2910" t="str">
            <v>Нет</v>
          </cell>
          <cell r="M2910" t="str">
            <v>БУТ</v>
          </cell>
          <cell r="N2910" t="str">
            <v>БЕЛОЕ</v>
          </cell>
          <cell r="O2910">
            <v>13</v>
          </cell>
          <cell r="Q2910" t="str">
            <v>СУХОЕ</v>
          </cell>
          <cell r="R2910">
            <v>12</v>
          </cell>
          <cell r="S2910" t="str">
            <v>Франция</v>
          </cell>
          <cell r="T2910" t="str">
            <v>Бургундия</v>
          </cell>
          <cell r="U2910">
            <v>0</v>
          </cell>
          <cell r="V2910">
            <v>0</v>
          </cell>
        </row>
        <row r="2911">
          <cell r="A2911" t="str">
            <v>s101777</v>
          </cell>
          <cell r="B2911" t="str">
            <v>s</v>
          </cell>
          <cell r="C2911" t="str">
            <v>101777</v>
          </cell>
          <cell r="E2911" t="str">
            <v>СА Мезон Жозеф Друэн</v>
          </cell>
          <cell r="F2911" t="str">
            <v>Эшезо Гран Крю</v>
          </cell>
          <cell r="G2911">
            <v>0.75</v>
          </cell>
          <cell r="H2911">
            <v>2014</v>
          </cell>
          <cell r="K2911" t="str">
            <v>Нет</v>
          </cell>
          <cell r="M2911" t="str">
            <v>БУТ</v>
          </cell>
          <cell r="N2911" t="str">
            <v>КРАСНОЕ</v>
          </cell>
          <cell r="O2911">
            <v>13</v>
          </cell>
          <cell r="P2911" t="str">
            <v>AOC</v>
          </cell>
          <cell r="Q2911" t="str">
            <v>СУХОЕ</v>
          </cell>
          <cell r="R2911" t="str">
            <v>6, 12</v>
          </cell>
          <cell r="S2911" t="str">
            <v>Франция</v>
          </cell>
          <cell r="T2911" t="str">
            <v>Бургундия</v>
          </cell>
          <cell r="U2911">
            <v>8</v>
          </cell>
          <cell r="V2911">
            <v>8</v>
          </cell>
        </row>
        <row r="2912">
          <cell r="A2912" t="str">
            <v>s101778</v>
          </cell>
          <cell r="B2912" t="str">
            <v>s</v>
          </cell>
          <cell r="C2912" t="str">
            <v>101778</v>
          </cell>
          <cell r="E2912" t="str">
            <v>СА Мезон Жозеф Друэн</v>
          </cell>
          <cell r="F2912" t="str">
            <v>Лафоре Бургонь Шардоне</v>
          </cell>
          <cell r="G2912">
            <v>0.375</v>
          </cell>
          <cell r="H2912">
            <v>2014</v>
          </cell>
          <cell r="K2912" t="str">
            <v>Нет</v>
          </cell>
          <cell r="M2912" t="str">
            <v>БУТ</v>
          </cell>
          <cell r="N2912" t="str">
            <v>БЕЛОЕ</v>
          </cell>
          <cell r="O2912">
            <v>13</v>
          </cell>
          <cell r="P2912" t="str">
            <v>AOC</v>
          </cell>
          <cell r="Q2912" t="str">
            <v>СУХОЕ</v>
          </cell>
          <cell r="R2912">
            <v>24</v>
          </cell>
          <cell r="S2912" t="str">
            <v>Франция</v>
          </cell>
          <cell r="T2912" t="str">
            <v>Бургундия</v>
          </cell>
          <cell r="U2912">
            <v>10</v>
          </cell>
          <cell r="V2912">
            <v>10</v>
          </cell>
        </row>
        <row r="2913">
          <cell r="A2913" t="str">
            <v>s101782</v>
          </cell>
          <cell r="B2913" t="str">
            <v>s</v>
          </cell>
          <cell r="C2913" t="str">
            <v>101782</v>
          </cell>
          <cell r="E2913" t="str">
            <v>СА Мезон Жозеф Друэн</v>
          </cell>
          <cell r="F2913" t="str">
            <v>Шабли</v>
          </cell>
          <cell r="G2913">
            <v>0.75</v>
          </cell>
          <cell r="H2913">
            <v>2015</v>
          </cell>
          <cell r="K2913" t="str">
            <v>Нет</v>
          </cell>
          <cell r="M2913" t="str">
            <v>БУТ</v>
          </cell>
          <cell r="N2913" t="str">
            <v>БЕЛОЕ</v>
          </cell>
          <cell r="O2913">
            <v>12.5</v>
          </cell>
          <cell r="P2913" t="str">
            <v>AOC</v>
          </cell>
          <cell r="Q2913" t="str">
            <v>СУХОЕ</v>
          </cell>
          <cell r="R2913" t="str">
            <v>6, 12</v>
          </cell>
          <cell r="S2913" t="str">
            <v>Франция</v>
          </cell>
          <cell r="T2913" t="str">
            <v>Бургундия</v>
          </cell>
          <cell r="U2913">
            <v>92</v>
          </cell>
          <cell r="V2913">
            <v>92</v>
          </cell>
        </row>
        <row r="2914">
          <cell r="A2914" t="str">
            <v>s101786</v>
          </cell>
          <cell r="B2914" t="str">
            <v>s</v>
          </cell>
          <cell r="C2914" t="str">
            <v>101786</v>
          </cell>
          <cell r="E2914" t="str">
            <v>ЕАРЛ Домен Жак Селосс</v>
          </cell>
          <cell r="F2914" t="str">
            <v>Шампань Жак Селосс Марёй сюр Аи Премье Крю Су ле Мон Экстра-Брют</v>
          </cell>
          <cell r="G2914">
            <v>0.75</v>
          </cell>
          <cell r="H2914">
            <v>0</v>
          </cell>
          <cell r="K2914" t="str">
            <v>Нет</v>
          </cell>
          <cell r="M2914" t="str">
            <v>БУТ</v>
          </cell>
          <cell r="N2914" t="str">
            <v>БЕЛОЕ</v>
          </cell>
          <cell r="O2914">
            <v>12.5</v>
          </cell>
          <cell r="Q2914" t="str">
            <v>ЭКСТРА БРЮТ</v>
          </cell>
          <cell r="R2914">
            <v>6</v>
          </cell>
          <cell r="S2914" t="str">
            <v>Франция</v>
          </cell>
          <cell r="T2914" t="str">
            <v>Шампань</v>
          </cell>
          <cell r="U2914">
            <v>17</v>
          </cell>
          <cell r="V2914">
            <v>17</v>
          </cell>
        </row>
        <row r="2915">
          <cell r="A2915" t="str">
            <v>s101789</v>
          </cell>
          <cell r="B2915" t="str">
            <v>s</v>
          </cell>
          <cell r="C2915" t="str">
            <v>101789</v>
          </cell>
          <cell r="E2915" t="str">
            <v>ЕАРЛ Домен Жак Селосс</v>
          </cell>
          <cell r="F2915" t="str">
            <v>Шампань Жак Селосс Гран Крю В.О. Экстра-Брют</v>
          </cell>
          <cell r="G2915">
            <v>0.75</v>
          </cell>
          <cell r="H2915">
            <v>0</v>
          </cell>
          <cell r="K2915" t="str">
            <v>Нет</v>
          </cell>
          <cell r="M2915" t="str">
            <v>БУТ</v>
          </cell>
          <cell r="N2915" t="str">
            <v>БЕЛОЕ</v>
          </cell>
          <cell r="O2915">
            <v>12</v>
          </cell>
          <cell r="Q2915" t="str">
            <v>ЭКСТРА БРЮТ</v>
          </cell>
          <cell r="R2915">
            <v>6</v>
          </cell>
          <cell r="S2915" t="str">
            <v>Франция</v>
          </cell>
          <cell r="T2915" t="str">
            <v>Шампань</v>
          </cell>
          <cell r="U2915">
            <v>0</v>
          </cell>
          <cell r="V2915">
            <v>0</v>
          </cell>
        </row>
        <row r="2916">
          <cell r="A2916" t="str">
            <v>s101795</v>
          </cell>
          <cell r="B2916" t="str">
            <v>s</v>
          </cell>
          <cell r="C2916" t="str">
            <v>101795</v>
          </cell>
          <cell r="E2916" t="str">
            <v>Максимин Грюнхаус ГмбХ</v>
          </cell>
          <cell r="F2916" t="str">
            <v>Максимин Грюнхаузер Рислинг файнхерб</v>
          </cell>
          <cell r="G2916">
            <v>0.75</v>
          </cell>
          <cell r="H2916">
            <v>2014</v>
          </cell>
          <cell r="K2916" t="str">
            <v>Нет</v>
          </cell>
          <cell r="M2916" t="str">
            <v>БУТ</v>
          </cell>
          <cell r="N2916" t="str">
            <v>БЕЛОЕ</v>
          </cell>
          <cell r="O2916">
            <v>10.5</v>
          </cell>
          <cell r="P2916" t="str">
            <v>-</v>
          </cell>
          <cell r="Q2916" t="str">
            <v>П/СЛАДКОЕ</v>
          </cell>
          <cell r="R2916">
            <v>6</v>
          </cell>
          <cell r="S2916" t="str">
            <v>Германия</v>
          </cell>
          <cell r="T2916" t="str">
            <v>Мозель</v>
          </cell>
          <cell r="U2916">
            <v>2</v>
          </cell>
          <cell r="V2916">
            <v>2</v>
          </cell>
        </row>
        <row r="2917">
          <cell r="A2917" t="str">
            <v>s101796</v>
          </cell>
          <cell r="B2917" t="str">
            <v>s</v>
          </cell>
          <cell r="C2917" t="str">
            <v>101796</v>
          </cell>
          <cell r="E2917" t="str">
            <v>Максимин Грюнхаус ГмбХ</v>
          </cell>
          <cell r="F2917" t="str">
            <v>Максимин Грюнхаузер Херренберг Рислинг Кабинетт</v>
          </cell>
          <cell r="G2917">
            <v>0.75</v>
          </cell>
          <cell r="H2917">
            <v>2014</v>
          </cell>
          <cell r="K2917" t="str">
            <v>Нет</v>
          </cell>
          <cell r="M2917" t="str">
            <v>БУТ</v>
          </cell>
          <cell r="N2917" t="str">
            <v>БЕЛОЕ</v>
          </cell>
          <cell r="O2917">
            <v>7.5</v>
          </cell>
          <cell r="P2917" t="str">
            <v>-</v>
          </cell>
          <cell r="Q2917" t="str">
            <v>СЛАДКОЕ</v>
          </cell>
          <cell r="R2917">
            <v>6</v>
          </cell>
          <cell r="S2917" t="str">
            <v>Германия</v>
          </cell>
          <cell r="T2917" t="str">
            <v>Мозель</v>
          </cell>
          <cell r="U2917">
            <v>133</v>
          </cell>
          <cell r="V2917">
            <v>133</v>
          </cell>
        </row>
        <row r="2918">
          <cell r="A2918" t="str">
            <v>s101797</v>
          </cell>
          <cell r="B2918" t="str">
            <v>s</v>
          </cell>
          <cell r="C2918" t="str">
            <v>101797</v>
          </cell>
          <cell r="E2918" t="str">
            <v>ГРУППО ИТАЛЬЯНО ВИНИ С.п.А.</v>
          </cell>
          <cell r="F2918" t="str">
            <v>Соландия Грилло-Шардоне (Терре Сичилиане)</v>
          </cell>
          <cell r="G2918">
            <v>0.75</v>
          </cell>
          <cell r="H2918">
            <v>2015</v>
          </cell>
          <cell r="K2918" t="str">
            <v>Нет</v>
          </cell>
          <cell r="M2918" t="str">
            <v>БУТ</v>
          </cell>
          <cell r="N2918" t="str">
            <v>БЕЛОЕ</v>
          </cell>
          <cell r="O2918">
            <v>13</v>
          </cell>
          <cell r="P2918" t="str">
            <v>IGT</v>
          </cell>
          <cell r="Q2918" t="str">
            <v>П/СУХОЕ</v>
          </cell>
          <cell r="S2918" t="str">
            <v>Италия</v>
          </cell>
          <cell r="T2918" t="str">
            <v>Сицилия</v>
          </cell>
          <cell r="U2918">
            <v>893</v>
          </cell>
          <cell r="V2918">
            <v>893</v>
          </cell>
        </row>
        <row r="2919">
          <cell r="A2919" t="str">
            <v>s101802</v>
          </cell>
          <cell r="B2919" t="str">
            <v>s</v>
          </cell>
          <cell r="C2919" t="str">
            <v>101802</v>
          </cell>
          <cell r="E2919" t="str">
            <v>Крусарес С.А.</v>
          </cell>
          <cell r="F2919" t="str">
            <v>Фамилья де Фелипе Тинто</v>
          </cell>
          <cell r="G2919">
            <v>0.75</v>
          </cell>
          <cell r="H2919">
            <v>0</v>
          </cell>
          <cell r="K2919" t="str">
            <v>Нет</v>
          </cell>
          <cell r="M2919" t="str">
            <v>БУТ</v>
          </cell>
          <cell r="N2919" t="str">
            <v>КРАСНОЕ</v>
          </cell>
          <cell r="O2919">
            <v>11</v>
          </cell>
          <cell r="P2919" t="str">
            <v>-</v>
          </cell>
          <cell r="Q2919" t="str">
            <v>СУХОЕ</v>
          </cell>
          <cell r="R2919">
            <v>6</v>
          </cell>
          <cell r="S2919" t="str">
            <v>Испания</v>
          </cell>
          <cell r="T2919" t="str">
            <v>-</v>
          </cell>
          <cell r="U2919">
            <v>1106</v>
          </cell>
          <cell r="V2919">
            <v>1106</v>
          </cell>
        </row>
        <row r="2920">
          <cell r="A2920" t="str">
            <v>s101803</v>
          </cell>
          <cell r="B2920" t="str">
            <v>s</v>
          </cell>
          <cell r="C2920" t="str">
            <v>101803</v>
          </cell>
          <cell r="E2920" t="str">
            <v>Крусарес С.А.</v>
          </cell>
          <cell r="F2920" t="str">
            <v>Фамилья де Фелипе Бланко</v>
          </cell>
          <cell r="G2920">
            <v>0.75</v>
          </cell>
          <cell r="H2920">
            <v>0</v>
          </cell>
          <cell r="K2920" t="str">
            <v>Нет</v>
          </cell>
          <cell r="M2920" t="str">
            <v>БУТ</v>
          </cell>
          <cell r="N2920" t="str">
            <v>БЕЛОЕ</v>
          </cell>
          <cell r="O2920">
            <v>11</v>
          </cell>
          <cell r="P2920" t="str">
            <v>-</v>
          </cell>
          <cell r="Q2920" t="str">
            <v>СУХОЕ</v>
          </cell>
          <cell r="R2920">
            <v>6</v>
          </cell>
          <cell r="S2920" t="str">
            <v>Испания</v>
          </cell>
          <cell r="T2920" t="str">
            <v>-</v>
          </cell>
          <cell r="U2920">
            <v>1117</v>
          </cell>
          <cell r="V2920">
            <v>1117</v>
          </cell>
        </row>
        <row r="2921">
          <cell r="A2921" t="str">
            <v>s101805</v>
          </cell>
          <cell r="B2921" t="str">
            <v>s</v>
          </cell>
          <cell r="C2921" t="str">
            <v>101805</v>
          </cell>
          <cell r="E2921" t="str">
            <v>СС Сосьете д'Эксплуатасьон Шампань Шартонь-Тайе</v>
          </cell>
          <cell r="F2921" t="str">
            <v>Шампань Шартонь-Тайе Бо Санс Экстра Брют</v>
          </cell>
          <cell r="G2921">
            <v>0.75</v>
          </cell>
          <cell r="H2921">
            <v>2011</v>
          </cell>
          <cell r="K2921" t="str">
            <v>Нет</v>
          </cell>
          <cell r="M2921" t="str">
            <v>БУТ</v>
          </cell>
          <cell r="N2921" t="str">
            <v>БЕЛОЕ</v>
          </cell>
          <cell r="O2921">
            <v>12</v>
          </cell>
          <cell r="P2921" t="str">
            <v>AOC</v>
          </cell>
          <cell r="Q2921" t="str">
            <v>ЭКСТРА БРЮТ</v>
          </cell>
          <cell r="R2921">
            <v>6</v>
          </cell>
          <cell r="S2921" t="str">
            <v>Франция</v>
          </cell>
          <cell r="T2921" t="str">
            <v>-</v>
          </cell>
          <cell r="U2921">
            <v>2</v>
          </cell>
          <cell r="V2921">
            <v>2</v>
          </cell>
        </row>
        <row r="2922">
          <cell r="A2922" t="str">
            <v>s101807</v>
          </cell>
          <cell r="B2922" t="str">
            <v>s</v>
          </cell>
          <cell r="C2922" t="str">
            <v>101807</v>
          </cell>
          <cell r="E2922" t="str">
            <v>ТУ ХЭНДЗ ВАЙНС ПТИ ЛТД</v>
          </cell>
          <cell r="F2922" t="str">
            <v>Бэллас Гарден Баросса Вэлли Шираз</v>
          </cell>
          <cell r="G2922">
            <v>0.75</v>
          </cell>
          <cell r="H2922">
            <v>2013</v>
          </cell>
          <cell r="K2922" t="str">
            <v>Нет</v>
          </cell>
          <cell r="M2922" t="str">
            <v>БУТ</v>
          </cell>
          <cell r="N2922" t="str">
            <v>КРАСНОЕ</v>
          </cell>
          <cell r="O2922">
            <v>14.5</v>
          </cell>
          <cell r="P2922" t="str">
            <v>-</v>
          </cell>
          <cell r="Q2922" t="str">
            <v>СУХОЕ</v>
          </cell>
          <cell r="R2922" t="str">
            <v>6, 420</v>
          </cell>
          <cell r="S2922" t="str">
            <v>Австралия</v>
          </cell>
          <cell r="T2922" t="str">
            <v>Баросса Вэлли</v>
          </cell>
          <cell r="U2922">
            <v>1</v>
          </cell>
          <cell r="V2922">
            <v>1</v>
          </cell>
        </row>
        <row r="2923">
          <cell r="A2923" t="str">
            <v>s101814</v>
          </cell>
          <cell r="B2923" t="str">
            <v>s</v>
          </cell>
          <cell r="C2923" t="str">
            <v>101814</v>
          </cell>
          <cell r="D2923" t="str">
            <v>ХОРЕКА</v>
          </cell>
          <cell r="E2923" t="str">
            <v>ОАО "Аврора"</v>
          </cell>
          <cell r="F2923" t="str">
            <v>Раевское Ренессанс</v>
          </cell>
          <cell r="G2923">
            <v>0.75</v>
          </cell>
          <cell r="H2923">
            <v>2014</v>
          </cell>
          <cell r="K2923" t="str">
            <v>Нет</v>
          </cell>
          <cell r="M2923" t="str">
            <v>БУТ</v>
          </cell>
          <cell r="N2923" t="str">
            <v>КРАСНОЕ</v>
          </cell>
          <cell r="O2923">
            <v>13</v>
          </cell>
          <cell r="Q2923" t="str">
            <v>СУХОЕ</v>
          </cell>
          <cell r="R2923">
            <v>6</v>
          </cell>
          <cell r="S2923" t="str">
            <v>РОССИЯ</v>
          </cell>
          <cell r="T2923" t="str">
            <v>Краснодарский край</v>
          </cell>
          <cell r="U2923">
            <v>413</v>
          </cell>
          <cell r="V2923">
            <v>413</v>
          </cell>
        </row>
        <row r="2924">
          <cell r="A2924" t="str">
            <v>s101817</v>
          </cell>
          <cell r="B2924" t="str">
            <v>s</v>
          </cell>
          <cell r="C2924" t="str">
            <v>101817</v>
          </cell>
          <cell r="E2924" t="str">
            <v>Винья Сенья С.А.</v>
          </cell>
          <cell r="F2924" t="str">
            <v>Арболеда Каберне Совиньон</v>
          </cell>
          <cell r="G2924">
            <v>0.75</v>
          </cell>
          <cell r="H2924">
            <v>2014</v>
          </cell>
          <cell r="K2924" t="str">
            <v>Нет</v>
          </cell>
          <cell r="M2924" t="str">
            <v>БУТ</v>
          </cell>
          <cell r="N2924" t="str">
            <v>КРАСНОЕ</v>
          </cell>
          <cell r="O2924">
            <v>14</v>
          </cell>
          <cell r="P2924" t="str">
            <v>DO</v>
          </cell>
          <cell r="Q2924" t="str">
            <v>СУХОЕ</v>
          </cell>
          <cell r="R2924">
            <v>6</v>
          </cell>
          <cell r="S2924" t="str">
            <v>Чили</v>
          </cell>
          <cell r="T2924" t="str">
            <v>Аконкагуа</v>
          </cell>
          <cell r="U2924">
            <v>39</v>
          </cell>
          <cell r="V2924">
            <v>39</v>
          </cell>
        </row>
        <row r="2925">
          <cell r="A2925" t="str">
            <v>s101818</v>
          </cell>
          <cell r="B2925" t="str">
            <v>s</v>
          </cell>
          <cell r="C2925" t="str">
            <v>101818</v>
          </cell>
          <cell r="E2925" t="str">
            <v>Винья Сенья С.А.</v>
          </cell>
          <cell r="F2925" t="str">
            <v>Арболеда Совиньон блан</v>
          </cell>
          <cell r="G2925">
            <v>0.75</v>
          </cell>
          <cell r="H2925">
            <v>2015</v>
          </cell>
          <cell r="K2925" t="str">
            <v>Нет</v>
          </cell>
          <cell r="M2925" t="str">
            <v>БУТ</v>
          </cell>
          <cell r="N2925" t="str">
            <v>БЕЛОЕ</v>
          </cell>
          <cell r="O2925">
            <v>13.5</v>
          </cell>
          <cell r="P2925" t="str">
            <v>DO</v>
          </cell>
          <cell r="Q2925" t="str">
            <v>СУХОЕ</v>
          </cell>
          <cell r="R2925">
            <v>6</v>
          </cell>
          <cell r="S2925" t="str">
            <v>Чили</v>
          </cell>
          <cell r="T2925" t="str">
            <v>Аконкагуа</v>
          </cell>
          <cell r="U2925">
            <v>143</v>
          </cell>
          <cell r="V2925">
            <v>143</v>
          </cell>
        </row>
        <row r="2926">
          <cell r="A2926" t="str">
            <v>s101819</v>
          </cell>
          <cell r="B2926" t="str">
            <v>s</v>
          </cell>
          <cell r="C2926" t="str">
            <v>101819</v>
          </cell>
          <cell r="E2926" t="str">
            <v>САРЛ ла Тай о Лу</v>
          </cell>
          <cell r="F2926" t="str">
            <v>Кло Мише (Монлуи сюр Луар)</v>
          </cell>
          <cell r="G2926">
            <v>0.75</v>
          </cell>
          <cell r="H2926">
            <v>2014</v>
          </cell>
          <cell r="K2926" t="str">
            <v>Нет</v>
          </cell>
          <cell r="M2926" t="str">
            <v>БУТ</v>
          </cell>
          <cell r="N2926" t="str">
            <v>БЕЛОЕ</v>
          </cell>
          <cell r="O2926">
            <v>13</v>
          </cell>
          <cell r="P2926" t="str">
            <v>AOC</v>
          </cell>
          <cell r="Q2926" t="str">
            <v>СУХОЕ</v>
          </cell>
          <cell r="R2926" t="str">
            <v>12, 6</v>
          </cell>
          <cell r="S2926" t="str">
            <v>Франция</v>
          </cell>
          <cell r="T2926" t="str">
            <v>Долина Луары</v>
          </cell>
          <cell r="U2926">
            <v>403</v>
          </cell>
          <cell r="V2926">
            <v>403</v>
          </cell>
        </row>
        <row r="2927">
          <cell r="A2927" t="str">
            <v>s101822</v>
          </cell>
          <cell r="B2927" t="str">
            <v>s</v>
          </cell>
          <cell r="C2927" t="str">
            <v>101822</v>
          </cell>
          <cell r="E2927" t="str">
            <v>ССЕА Домен Мишель Ноэлла</v>
          </cell>
          <cell r="F2927" t="str">
            <v>Бургонь Пино Нуар</v>
          </cell>
          <cell r="G2927">
            <v>0.75</v>
          </cell>
          <cell r="H2927">
            <v>2014</v>
          </cell>
          <cell r="K2927" t="str">
            <v>Нет</v>
          </cell>
          <cell r="M2927" t="str">
            <v>БУТ</v>
          </cell>
          <cell r="N2927" t="str">
            <v>КРАСНОЕ</v>
          </cell>
          <cell r="O2927">
            <v>12.5</v>
          </cell>
          <cell r="P2927" t="str">
            <v>AOC</v>
          </cell>
          <cell r="Q2927" t="str">
            <v>СУХОЕ</v>
          </cell>
          <cell r="R2927">
            <v>6</v>
          </cell>
          <cell r="S2927" t="str">
            <v>Франция</v>
          </cell>
          <cell r="T2927" t="str">
            <v>Бургундия</v>
          </cell>
          <cell r="U2927">
            <v>147</v>
          </cell>
          <cell r="V2927">
            <v>147</v>
          </cell>
        </row>
        <row r="2928">
          <cell r="A2928" t="str">
            <v>s101823</v>
          </cell>
          <cell r="B2928" t="str">
            <v>s</v>
          </cell>
          <cell r="C2928" t="str">
            <v>101823</v>
          </cell>
          <cell r="E2928" t="str">
            <v>САРЛ ла Тай о Лу</v>
          </cell>
          <cell r="F2928" t="str">
            <v>Ремю (Монлуи сюр Луар)</v>
          </cell>
          <cell r="G2928">
            <v>0.75</v>
          </cell>
          <cell r="H2928">
            <v>2014</v>
          </cell>
          <cell r="K2928" t="str">
            <v>Нет</v>
          </cell>
          <cell r="M2928" t="str">
            <v>БУТ</v>
          </cell>
          <cell r="N2928" t="str">
            <v>БЕЛОЕ</v>
          </cell>
          <cell r="O2928">
            <v>13</v>
          </cell>
          <cell r="P2928" t="str">
            <v>AOC</v>
          </cell>
          <cell r="Q2928" t="str">
            <v>СУХОЕ</v>
          </cell>
          <cell r="R2928" t="str">
            <v>12, 6</v>
          </cell>
          <cell r="S2928" t="str">
            <v>Франция</v>
          </cell>
          <cell r="T2928" t="str">
            <v>Долина Луары</v>
          </cell>
          <cell r="U2928">
            <v>246</v>
          </cell>
          <cell r="V2928">
            <v>246</v>
          </cell>
        </row>
        <row r="2929">
          <cell r="A2929" t="str">
            <v>s101824</v>
          </cell>
          <cell r="B2929" t="str">
            <v>s</v>
          </cell>
          <cell r="C2929" t="str">
            <v>101824</v>
          </cell>
          <cell r="E2929" t="str">
            <v>САРЛ ла Тай о Лу</v>
          </cell>
          <cell r="F2929" t="str">
            <v>Ремю Плюс (Монлуи сюр Луар)</v>
          </cell>
          <cell r="G2929">
            <v>0.75</v>
          </cell>
          <cell r="H2929">
            <v>2014</v>
          </cell>
          <cell r="K2929" t="str">
            <v>Нет</v>
          </cell>
          <cell r="M2929" t="str">
            <v>БУТ</v>
          </cell>
          <cell r="N2929" t="str">
            <v>БЕЛОЕ</v>
          </cell>
          <cell r="O2929">
            <v>13</v>
          </cell>
          <cell r="P2929" t="str">
            <v>AOC</v>
          </cell>
          <cell r="Q2929" t="str">
            <v>СУХОЕ</v>
          </cell>
          <cell r="R2929" t="str">
            <v>12, 6</v>
          </cell>
          <cell r="S2929" t="str">
            <v>Франция</v>
          </cell>
          <cell r="T2929" t="str">
            <v>Долина Луары</v>
          </cell>
          <cell r="U2929">
            <v>304</v>
          </cell>
          <cell r="V2929">
            <v>304</v>
          </cell>
        </row>
        <row r="2930">
          <cell r="A2930" t="str">
            <v>s101825</v>
          </cell>
          <cell r="B2930" t="str">
            <v>s</v>
          </cell>
          <cell r="C2930" t="str">
            <v>101825</v>
          </cell>
          <cell r="E2930" t="str">
            <v>САРЛ ла Тай о Лу</v>
          </cell>
          <cell r="F2930" t="str">
            <v>Трипл Зеро (Монлуи сюр Луар)</v>
          </cell>
          <cell r="G2930">
            <v>0.75</v>
          </cell>
          <cell r="H2930">
            <v>0</v>
          </cell>
          <cell r="K2930" t="str">
            <v>Нет</v>
          </cell>
          <cell r="M2930" t="str">
            <v>БУТ</v>
          </cell>
          <cell r="N2930" t="str">
            <v>БЕЛОЕ</v>
          </cell>
          <cell r="O2930">
            <v>12.5</v>
          </cell>
          <cell r="P2930" t="str">
            <v>AOC</v>
          </cell>
          <cell r="Q2930" t="str">
            <v>ЭКСТРА БРЮТ</v>
          </cell>
          <cell r="R2930" t="str">
            <v>12, 6</v>
          </cell>
          <cell r="S2930" t="str">
            <v>Франция</v>
          </cell>
          <cell r="T2930" t="str">
            <v>Долина Луары</v>
          </cell>
          <cell r="U2930">
            <v>171</v>
          </cell>
          <cell r="V2930">
            <v>171</v>
          </cell>
        </row>
        <row r="2931">
          <cell r="A2931" t="str">
            <v>s101828</v>
          </cell>
          <cell r="B2931" t="str">
            <v>s</v>
          </cell>
          <cell r="C2931" t="str">
            <v>101828</v>
          </cell>
          <cell r="E2931" t="str">
            <v>САРЛ Домен Ольга Рафо</v>
          </cell>
          <cell r="F2931" t="str">
            <v>Ле Пикас (Шинон)</v>
          </cell>
          <cell r="G2931">
            <v>0.75</v>
          </cell>
          <cell r="H2931">
            <v>1977</v>
          </cell>
          <cell r="K2931" t="str">
            <v>Нет</v>
          </cell>
          <cell r="M2931" t="str">
            <v>БУТ</v>
          </cell>
          <cell r="N2931" t="str">
            <v>КРАСНОЕ</v>
          </cell>
          <cell r="O2931">
            <v>12.5</v>
          </cell>
          <cell r="P2931" t="str">
            <v>AOC</v>
          </cell>
          <cell r="Q2931" t="str">
            <v>СУХОЕ</v>
          </cell>
          <cell r="R2931">
            <v>12</v>
          </cell>
          <cell r="S2931" t="str">
            <v>Франция</v>
          </cell>
          <cell r="T2931" t="str">
            <v>Долина Луары</v>
          </cell>
          <cell r="U2931">
            <v>0</v>
          </cell>
          <cell r="V2931">
            <v>0</v>
          </cell>
        </row>
        <row r="2932">
          <cell r="A2932" t="str">
            <v>s101829</v>
          </cell>
          <cell r="B2932" t="str">
            <v>s</v>
          </cell>
          <cell r="C2932" t="str">
            <v>101829</v>
          </cell>
          <cell r="E2932" t="str">
            <v>САРЛ Домен Ольга Рафо</v>
          </cell>
          <cell r="F2932" t="str">
            <v>Ле Пикас (Шинон)</v>
          </cell>
          <cell r="G2932">
            <v>0.75</v>
          </cell>
          <cell r="H2932">
            <v>2007</v>
          </cell>
          <cell r="K2932" t="str">
            <v>Нет</v>
          </cell>
          <cell r="M2932" t="str">
            <v>БУТ</v>
          </cell>
          <cell r="N2932" t="str">
            <v>КРАСНОЕ</v>
          </cell>
          <cell r="O2932">
            <v>12.5</v>
          </cell>
          <cell r="P2932" t="str">
            <v>AOC</v>
          </cell>
          <cell r="Q2932" t="str">
            <v>СУХОЕ</v>
          </cell>
          <cell r="R2932">
            <v>12</v>
          </cell>
          <cell r="S2932" t="str">
            <v>Франция</v>
          </cell>
          <cell r="T2932" t="str">
            <v>Долина Луары</v>
          </cell>
          <cell r="U2932">
            <v>205</v>
          </cell>
          <cell r="V2932">
            <v>205</v>
          </cell>
        </row>
        <row r="2933">
          <cell r="A2933" t="str">
            <v>s101830</v>
          </cell>
          <cell r="B2933" t="str">
            <v>s</v>
          </cell>
          <cell r="C2933" t="str">
            <v>101830</v>
          </cell>
          <cell r="E2933" t="str">
            <v>ССЕА Ж. Бло</v>
          </cell>
          <cell r="F2933" t="str">
            <v>Ми-Пант (Бургей)</v>
          </cell>
          <cell r="G2933">
            <v>0.75</v>
          </cell>
          <cell r="H2933">
            <v>2014</v>
          </cell>
          <cell r="K2933" t="str">
            <v>Нет</v>
          </cell>
          <cell r="M2933" t="str">
            <v>БУТ</v>
          </cell>
          <cell r="N2933" t="str">
            <v>КРАСНОЕ</v>
          </cell>
          <cell r="O2933">
            <v>13</v>
          </cell>
          <cell r="P2933" t="str">
            <v>AOC</v>
          </cell>
          <cell r="Q2933" t="str">
            <v>СУХОЕ</v>
          </cell>
          <cell r="R2933">
            <v>6</v>
          </cell>
          <cell r="S2933" t="str">
            <v>Франция</v>
          </cell>
          <cell r="T2933" t="str">
            <v>Долина Луары</v>
          </cell>
          <cell r="U2933">
            <v>172</v>
          </cell>
          <cell r="V2933">
            <v>172</v>
          </cell>
        </row>
        <row r="2934">
          <cell r="A2934" t="str">
            <v>s101831</v>
          </cell>
          <cell r="B2934" t="str">
            <v>s</v>
          </cell>
          <cell r="C2934" t="str">
            <v>101831</v>
          </cell>
          <cell r="E2934" t="str">
            <v>ССЕА Ж. Бло</v>
          </cell>
          <cell r="F2934" t="str">
            <v>Ле Пье де ла Бют (Бургей)</v>
          </cell>
          <cell r="G2934">
            <v>0.75</v>
          </cell>
          <cell r="H2934">
            <v>2015</v>
          </cell>
          <cell r="K2934" t="str">
            <v>Нет</v>
          </cell>
          <cell r="M2934" t="str">
            <v>БУТ</v>
          </cell>
          <cell r="N2934" t="str">
            <v>КРАСНОЕ</v>
          </cell>
          <cell r="O2934">
            <v>12</v>
          </cell>
          <cell r="P2934" t="str">
            <v>AOC</v>
          </cell>
          <cell r="Q2934" t="str">
            <v>СУХОЕ</v>
          </cell>
          <cell r="R2934">
            <v>6</v>
          </cell>
          <cell r="S2934" t="str">
            <v>Франция</v>
          </cell>
          <cell r="T2934" t="str">
            <v>Долина Луары</v>
          </cell>
          <cell r="U2934">
            <v>340</v>
          </cell>
          <cell r="V2934">
            <v>340</v>
          </cell>
        </row>
        <row r="2935">
          <cell r="A2935" t="str">
            <v>s101832</v>
          </cell>
          <cell r="B2935" t="str">
            <v>s</v>
          </cell>
          <cell r="C2935" t="str">
            <v>101832</v>
          </cell>
          <cell r="E2935" t="str">
            <v>САРЛ Тьерри э Паскаль Матро</v>
          </cell>
          <cell r="F2935" t="str">
            <v>Мерсо Премье Крю Бланьи</v>
          </cell>
          <cell r="G2935">
            <v>0.75</v>
          </cell>
          <cell r="H2935">
            <v>2008</v>
          </cell>
          <cell r="K2935" t="str">
            <v>Нет</v>
          </cell>
          <cell r="M2935" t="str">
            <v>БУТ</v>
          </cell>
          <cell r="N2935" t="str">
            <v>БЕЛОЕ</v>
          </cell>
          <cell r="O2935">
            <v>13</v>
          </cell>
          <cell r="P2935" t="str">
            <v>AOC</v>
          </cell>
          <cell r="Q2935" t="str">
            <v>СУХОЕ</v>
          </cell>
          <cell r="R2935">
            <v>12</v>
          </cell>
          <cell r="S2935" t="str">
            <v>Франция</v>
          </cell>
          <cell r="T2935" t="str">
            <v>Бургундия</v>
          </cell>
          <cell r="U2935">
            <v>17</v>
          </cell>
          <cell r="V2935">
            <v>17</v>
          </cell>
        </row>
        <row r="2936">
          <cell r="A2936" t="str">
            <v>s101833</v>
          </cell>
          <cell r="B2936" t="str">
            <v>s</v>
          </cell>
          <cell r="C2936" t="str">
            <v>101833</v>
          </cell>
          <cell r="E2936" t="str">
            <v>САРЛ Тьерри э Паскаль Матро</v>
          </cell>
          <cell r="F2936" t="str">
            <v>Мерсо Премье Крю Бланьи</v>
          </cell>
          <cell r="G2936">
            <v>0.75</v>
          </cell>
          <cell r="H2936">
            <v>2010</v>
          </cell>
          <cell r="K2936" t="str">
            <v>Нет</v>
          </cell>
          <cell r="M2936" t="str">
            <v>БУТ</v>
          </cell>
          <cell r="N2936" t="str">
            <v>БЕЛОЕ</v>
          </cell>
          <cell r="O2936">
            <v>13</v>
          </cell>
          <cell r="P2936" t="str">
            <v>AOC</v>
          </cell>
          <cell r="Q2936" t="str">
            <v>СУХОЕ</v>
          </cell>
          <cell r="R2936">
            <v>12</v>
          </cell>
          <cell r="S2936" t="str">
            <v>Франция</v>
          </cell>
          <cell r="T2936" t="str">
            <v>Бургундия</v>
          </cell>
          <cell r="U2936">
            <v>35</v>
          </cell>
          <cell r="V2936">
            <v>35</v>
          </cell>
        </row>
        <row r="2937">
          <cell r="A2937" t="str">
            <v>s101834</v>
          </cell>
          <cell r="B2937" t="str">
            <v>s</v>
          </cell>
          <cell r="C2937" t="str">
            <v>101834</v>
          </cell>
          <cell r="E2937" t="str">
            <v>САРЛ Тьерри э Паскаль Матро</v>
          </cell>
          <cell r="F2937" t="str">
            <v>Мерсо Премье Крю Шарм</v>
          </cell>
          <cell r="G2937">
            <v>0.75</v>
          </cell>
          <cell r="H2937">
            <v>2011</v>
          </cell>
          <cell r="K2937" t="str">
            <v>Нет</v>
          </cell>
          <cell r="M2937" t="str">
            <v>БУТ</v>
          </cell>
          <cell r="N2937" t="str">
            <v>БЕЛОЕ</v>
          </cell>
          <cell r="O2937">
            <v>13</v>
          </cell>
          <cell r="P2937" t="str">
            <v>AOC</v>
          </cell>
          <cell r="Q2937" t="str">
            <v>СУХОЕ</v>
          </cell>
          <cell r="R2937">
            <v>12</v>
          </cell>
          <cell r="S2937" t="str">
            <v>Франция</v>
          </cell>
          <cell r="T2937" t="str">
            <v>Бургундия</v>
          </cell>
          <cell r="U2937">
            <v>46</v>
          </cell>
          <cell r="V2937">
            <v>46</v>
          </cell>
        </row>
        <row r="2938">
          <cell r="A2938" t="str">
            <v>s101836</v>
          </cell>
          <cell r="B2938" t="str">
            <v>s</v>
          </cell>
          <cell r="C2938" t="str">
            <v>101836</v>
          </cell>
          <cell r="E2938" t="str">
            <v>САРЛ Тьерри э Паскаль Матро</v>
          </cell>
          <cell r="F2938" t="str">
            <v>Сен-Ромен</v>
          </cell>
          <cell r="G2938">
            <v>0.75</v>
          </cell>
          <cell r="H2938">
            <v>2013</v>
          </cell>
          <cell r="K2938" t="str">
            <v>Нет</v>
          </cell>
          <cell r="M2938" t="str">
            <v>БУТ</v>
          </cell>
          <cell r="N2938" t="str">
            <v>БЕЛОЕ</v>
          </cell>
          <cell r="O2938">
            <v>13</v>
          </cell>
          <cell r="P2938" t="str">
            <v>AOC</v>
          </cell>
          <cell r="Q2938" t="str">
            <v>СУХОЕ</v>
          </cell>
          <cell r="R2938">
            <v>12</v>
          </cell>
          <cell r="S2938" t="str">
            <v>Франция</v>
          </cell>
          <cell r="T2938" t="str">
            <v>Бургундия</v>
          </cell>
          <cell r="U2938">
            <v>5</v>
          </cell>
          <cell r="V2938">
            <v>5</v>
          </cell>
        </row>
        <row r="2939">
          <cell r="A2939" t="str">
            <v>s101837</v>
          </cell>
          <cell r="B2939" t="str">
            <v>s</v>
          </cell>
          <cell r="C2939" t="str">
            <v>101837</v>
          </cell>
          <cell r="E2939" t="str">
            <v>САРЛ Тьерри э Паскаль Матро</v>
          </cell>
          <cell r="F2939" t="str">
            <v>Сен-Ромен</v>
          </cell>
          <cell r="G2939">
            <v>0.75</v>
          </cell>
          <cell r="H2939">
            <v>2014</v>
          </cell>
          <cell r="K2939" t="str">
            <v>Нет</v>
          </cell>
          <cell r="M2939" t="str">
            <v>БУТ</v>
          </cell>
          <cell r="N2939" t="str">
            <v>БЕЛОЕ</v>
          </cell>
          <cell r="O2939">
            <v>13</v>
          </cell>
          <cell r="P2939" t="str">
            <v>AOC</v>
          </cell>
          <cell r="Q2939" t="str">
            <v>СУХОЕ</v>
          </cell>
          <cell r="R2939">
            <v>12</v>
          </cell>
          <cell r="S2939" t="str">
            <v>Франция</v>
          </cell>
          <cell r="T2939" t="str">
            <v>Бургундия</v>
          </cell>
          <cell r="U2939">
            <v>195</v>
          </cell>
          <cell r="V2939">
            <v>195</v>
          </cell>
        </row>
        <row r="2940">
          <cell r="A2940" t="str">
            <v>s101838</v>
          </cell>
          <cell r="B2940" t="str">
            <v>s</v>
          </cell>
          <cell r="C2940" t="str">
            <v>101838</v>
          </cell>
          <cell r="E2940" t="str">
            <v>САРЛ Тьерри э Паскаль Матро</v>
          </cell>
          <cell r="F2940" t="str">
            <v>Мерсо</v>
          </cell>
          <cell r="G2940">
            <v>0.75</v>
          </cell>
          <cell r="H2940">
            <v>2013</v>
          </cell>
          <cell r="K2940" t="str">
            <v>Нет</v>
          </cell>
          <cell r="M2940" t="str">
            <v>БУТ</v>
          </cell>
          <cell r="N2940" t="str">
            <v>КРАСНОЕ</v>
          </cell>
          <cell r="O2940">
            <v>13</v>
          </cell>
          <cell r="P2940" t="str">
            <v>AOC</v>
          </cell>
          <cell r="Q2940" t="str">
            <v>СУХОЕ</v>
          </cell>
          <cell r="R2940">
            <v>12</v>
          </cell>
          <cell r="S2940" t="str">
            <v>Франция</v>
          </cell>
          <cell r="T2940" t="str">
            <v>Бургундия</v>
          </cell>
          <cell r="U2940">
            <v>0</v>
          </cell>
          <cell r="V2940">
            <v>0</v>
          </cell>
        </row>
        <row r="2941">
          <cell r="A2941" t="str">
            <v>s101839</v>
          </cell>
          <cell r="B2941" t="str">
            <v>s</v>
          </cell>
          <cell r="C2941" t="str">
            <v>101839</v>
          </cell>
          <cell r="E2941" t="str">
            <v>ССЕА Домен Мишель Ноэлла</v>
          </cell>
          <cell r="F2941" t="str">
            <v>Эшезо Гран Крю</v>
          </cell>
          <cell r="G2941">
            <v>0.75</v>
          </cell>
          <cell r="H2941">
            <v>2012</v>
          </cell>
          <cell r="K2941" t="str">
            <v>Нет</v>
          </cell>
          <cell r="M2941" t="str">
            <v>БУТ</v>
          </cell>
          <cell r="N2941" t="str">
            <v>КРАСНОЕ</v>
          </cell>
          <cell r="O2941">
            <v>13.5</v>
          </cell>
          <cell r="P2941" t="str">
            <v>AOC</v>
          </cell>
          <cell r="Q2941" t="str">
            <v>СУХОЕ</v>
          </cell>
          <cell r="R2941">
            <v>6</v>
          </cell>
          <cell r="S2941" t="str">
            <v>Франция</v>
          </cell>
          <cell r="T2941" t="str">
            <v>Бургундия</v>
          </cell>
          <cell r="U2941">
            <v>23</v>
          </cell>
          <cell r="V2941">
            <v>23</v>
          </cell>
        </row>
        <row r="2942">
          <cell r="A2942" t="str">
            <v>s101840</v>
          </cell>
          <cell r="B2942" t="str">
            <v>s</v>
          </cell>
          <cell r="C2942" t="str">
            <v>101840</v>
          </cell>
          <cell r="E2942" t="str">
            <v>ССЕА Домен Мишель Ноэлла</v>
          </cell>
          <cell r="F2942" t="str">
            <v>Море-Сен-Дени</v>
          </cell>
          <cell r="G2942">
            <v>0.75</v>
          </cell>
          <cell r="H2942">
            <v>2014</v>
          </cell>
          <cell r="K2942" t="str">
            <v>Нет</v>
          </cell>
          <cell r="M2942" t="str">
            <v>БУТ</v>
          </cell>
          <cell r="N2942" t="str">
            <v>КРАСНОЕ</v>
          </cell>
          <cell r="O2942">
            <v>13</v>
          </cell>
          <cell r="P2942" t="str">
            <v>AOC</v>
          </cell>
          <cell r="Q2942" t="str">
            <v>СУХОЕ</v>
          </cell>
          <cell r="R2942">
            <v>6</v>
          </cell>
          <cell r="S2942" t="str">
            <v>Франция</v>
          </cell>
          <cell r="T2942" t="str">
            <v>Бургундия</v>
          </cell>
          <cell r="U2942">
            <v>115</v>
          </cell>
          <cell r="V2942">
            <v>115</v>
          </cell>
        </row>
        <row r="2943">
          <cell r="A2943" t="str">
            <v>s101841</v>
          </cell>
          <cell r="B2943" t="str">
            <v>s</v>
          </cell>
          <cell r="C2943" t="str">
            <v>101841</v>
          </cell>
          <cell r="E2943" t="str">
            <v>ССЕА Домен Мишель Ноэлла</v>
          </cell>
          <cell r="F2943" t="str">
            <v>Море-Сен-Дени Премье Крю ле Сорбе</v>
          </cell>
          <cell r="G2943">
            <v>0.75</v>
          </cell>
          <cell r="H2943">
            <v>2013</v>
          </cell>
          <cell r="K2943" t="str">
            <v>Нет</v>
          </cell>
          <cell r="M2943" t="str">
            <v>БУТ</v>
          </cell>
          <cell r="N2943" t="str">
            <v>КРАСНОЕ</v>
          </cell>
          <cell r="O2943">
            <v>13.5</v>
          </cell>
          <cell r="P2943" t="str">
            <v>AOC</v>
          </cell>
          <cell r="Q2943" t="str">
            <v>СУХОЕ</v>
          </cell>
          <cell r="R2943">
            <v>6</v>
          </cell>
          <cell r="S2943" t="str">
            <v>Франция</v>
          </cell>
          <cell r="T2943" t="str">
            <v>Бургундия</v>
          </cell>
          <cell r="U2943">
            <v>3</v>
          </cell>
          <cell r="V2943">
            <v>3</v>
          </cell>
        </row>
        <row r="2944">
          <cell r="A2944" t="str">
            <v>s101842</v>
          </cell>
          <cell r="B2944" t="str">
            <v>s</v>
          </cell>
          <cell r="C2944" t="str">
            <v>101842</v>
          </cell>
          <cell r="E2944" t="str">
            <v>ССЕА Домен Мишель Ноэлла</v>
          </cell>
          <cell r="F2944" t="str">
            <v>Вон-Романе</v>
          </cell>
          <cell r="G2944">
            <v>0.75</v>
          </cell>
          <cell r="H2944">
            <v>2013</v>
          </cell>
          <cell r="K2944" t="str">
            <v>Нет</v>
          </cell>
          <cell r="M2944" t="str">
            <v>БУТ</v>
          </cell>
          <cell r="N2944" t="str">
            <v>КРАСНОЕ</v>
          </cell>
          <cell r="O2944">
            <v>13</v>
          </cell>
          <cell r="P2944" t="str">
            <v>AOC</v>
          </cell>
          <cell r="Q2944" t="str">
            <v>СУХОЕ</v>
          </cell>
          <cell r="R2944">
            <v>6</v>
          </cell>
          <cell r="S2944" t="str">
            <v>Франция</v>
          </cell>
          <cell r="T2944" t="str">
            <v>Бургундия</v>
          </cell>
          <cell r="U2944">
            <v>117</v>
          </cell>
          <cell r="V2944">
            <v>117</v>
          </cell>
        </row>
        <row r="2945">
          <cell r="A2945" t="str">
            <v>s101844</v>
          </cell>
          <cell r="B2945" t="str">
            <v>s</v>
          </cell>
          <cell r="C2945" t="str">
            <v>101844</v>
          </cell>
          <cell r="E2945" t="str">
            <v>Шампань Лансон</v>
          </cell>
          <cell r="F2945" t="str">
            <v>Шампань Лансон Голд Лейбл Брют Винтаж п/у</v>
          </cell>
          <cell r="G2945">
            <v>0.75</v>
          </cell>
          <cell r="H2945">
            <v>2008</v>
          </cell>
          <cell r="K2945" t="str">
            <v>Нет</v>
          </cell>
          <cell r="M2945" t="str">
            <v>БУТ</v>
          </cell>
          <cell r="N2945" t="str">
            <v>БЕЛОЕ</v>
          </cell>
          <cell r="O2945">
            <v>12.5</v>
          </cell>
          <cell r="P2945" t="str">
            <v>AOC</v>
          </cell>
          <cell r="Q2945" t="str">
            <v>БРЮТ</v>
          </cell>
          <cell r="R2945">
            <v>6</v>
          </cell>
          <cell r="S2945" t="str">
            <v>Франция</v>
          </cell>
          <cell r="T2945" t="str">
            <v>Шампань</v>
          </cell>
          <cell r="U2945">
            <v>29</v>
          </cell>
          <cell r="V2945">
            <v>29</v>
          </cell>
        </row>
        <row r="2946">
          <cell r="A2946" t="str">
            <v>s101847</v>
          </cell>
          <cell r="B2946" t="str">
            <v>s</v>
          </cell>
          <cell r="C2946" t="str">
            <v>101847</v>
          </cell>
          <cell r="E2946" t="str">
            <v>Бодега Чакра С.Р.Л.</v>
          </cell>
          <cell r="F2946" t="str">
            <v>Чакра Треинта и Дос</v>
          </cell>
          <cell r="G2946">
            <v>0.75</v>
          </cell>
          <cell r="H2946">
            <v>2014</v>
          </cell>
          <cell r="K2946" t="str">
            <v>Нет</v>
          </cell>
          <cell r="M2946" t="str">
            <v>БУТ</v>
          </cell>
          <cell r="N2946" t="str">
            <v>КРАСНОЕ</v>
          </cell>
          <cell r="O2946">
            <v>13</v>
          </cell>
          <cell r="P2946" t="str">
            <v>-</v>
          </cell>
          <cell r="Q2946" t="str">
            <v>СУХОЕ</v>
          </cell>
          <cell r="R2946" t="str">
            <v>6, 462</v>
          </cell>
          <cell r="S2946" t="str">
            <v>Аргентина</v>
          </cell>
          <cell r="T2946" t="str">
            <v>Рио Негро</v>
          </cell>
          <cell r="U2946">
            <v>12</v>
          </cell>
          <cell r="V2946">
            <v>12</v>
          </cell>
        </row>
        <row r="2947">
          <cell r="A2947" t="str">
            <v>s101848</v>
          </cell>
          <cell r="B2947" t="str">
            <v>s</v>
          </cell>
          <cell r="C2947" t="str">
            <v>101848</v>
          </cell>
          <cell r="E2947" t="str">
            <v>Бодега Чакра С.Р.Л.</v>
          </cell>
          <cell r="F2947" t="str">
            <v>Чакра Синкуента и Синко</v>
          </cell>
          <cell r="G2947">
            <v>0.75</v>
          </cell>
          <cell r="H2947">
            <v>2014</v>
          </cell>
          <cell r="K2947" t="str">
            <v>Нет</v>
          </cell>
          <cell r="M2947" t="str">
            <v>БУТ</v>
          </cell>
          <cell r="N2947" t="str">
            <v>КРАСНОЕ</v>
          </cell>
          <cell r="O2947">
            <v>13.5</v>
          </cell>
          <cell r="P2947" t="str">
            <v>-</v>
          </cell>
          <cell r="Q2947" t="str">
            <v>СУХОЕ</v>
          </cell>
          <cell r="R2947">
            <v>6</v>
          </cell>
          <cell r="S2947" t="str">
            <v>Аргентина</v>
          </cell>
          <cell r="T2947" t="str">
            <v>Рио Негро</v>
          </cell>
          <cell r="U2947">
            <v>1</v>
          </cell>
          <cell r="V2947">
            <v>1</v>
          </cell>
        </row>
        <row r="2948">
          <cell r="A2948" t="str">
            <v>s101850</v>
          </cell>
          <cell r="B2948" t="str">
            <v>s</v>
          </cell>
          <cell r="C2948" t="str">
            <v>101850</v>
          </cell>
          <cell r="E2948" t="str">
            <v>ЕАРЛ Бернар Бодри</v>
          </cell>
          <cell r="F2948" t="str">
            <v>Шинон Руж</v>
          </cell>
          <cell r="G2948">
            <v>0.75</v>
          </cell>
          <cell r="H2948">
            <v>2014</v>
          </cell>
          <cell r="K2948" t="str">
            <v>Нет</v>
          </cell>
          <cell r="M2948" t="str">
            <v>БУТ</v>
          </cell>
          <cell r="N2948" t="str">
            <v>КРАСНОЕ</v>
          </cell>
          <cell r="O2948">
            <v>12.5</v>
          </cell>
          <cell r="P2948" t="str">
            <v>AOC</v>
          </cell>
          <cell r="Q2948" t="str">
            <v>СУХОЕ</v>
          </cell>
          <cell r="R2948">
            <v>12</v>
          </cell>
          <cell r="S2948" t="str">
            <v>Франция</v>
          </cell>
          <cell r="T2948" t="str">
            <v>Долина Луары</v>
          </cell>
          <cell r="U2948">
            <v>3</v>
          </cell>
          <cell r="V2948">
            <v>3</v>
          </cell>
        </row>
        <row r="2949">
          <cell r="A2949" t="str">
            <v>s101851</v>
          </cell>
          <cell r="B2949" t="str">
            <v>s</v>
          </cell>
          <cell r="C2949" t="str">
            <v>101851</v>
          </cell>
          <cell r="E2949" t="str">
            <v>ЕАРЛ Бернар Бодри</v>
          </cell>
          <cell r="F2949" t="str">
            <v>Ла Круа Буасе (Шинон)</v>
          </cell>
          <cell r="G2949">
            <v>0.75</v>
          </cell>
          <cell r="H2949">
            <v>2013</v>
          </cell>
          <cell r="K2949" t="str">
            <v>Нет</v>
          </cell>
          <cell r="M2949" t="str">
            <v>БУТ</v>
          </cell>
          <cell r="N2949" t="str">
            <v>КРАСНОЕ</v>
          </cell>
          <cell r="O2949">
            <v>12</v>
          </cell>
          <cell r="P2949" t="str">
            <v>AOC</v>
          </cell>
          <cell r="Q2949" t="str">
            <v>СУХОЕ</v>
          </cell>
          <cell r="R2949">
            <v>12</v>
          </cell>
          <cell r="S2949" t="str">
            <v>Франция</v>
          </cell>
          <cell r="T2949" t="str">
            <v>Долина Луары</v>
          </cell>
          <cell r="U2949">
            <v>24</v>
          </cell>
          <cell r="V2949">
            <v>24</v>
          </cell>
        </row>
        <row r="2950">
          <cell r="A2950" t="str">
            <v>s101852</v>
          </cell>
          <cell r="B2950" t="str">
            <v>s</v>
          </cell>
          <cell r="C2950" t="str">
            <v>101852</v>
          </cell>
          <cell r="E2950" t="str">
            <v>ЕАРЛ Бернар Бодри</v>
          </cell>
          <cell r="F2950" t="str">
            <v>Ле Грезо (Шинон)</v>
          </cell>
          <cell r="G2950">
            <v>0.75</v>
          </cell>
          <cell r="H2950">
            <v>2014</v>
          </cell>
          <cell r="K2950" t="str">
            <v>Нет</v>
          </cell>
          <cell r="M2950" t="str">
            <v>БУТ</v>
          </cell>
          <cell r="N2950" t="str">
            <v>КРАСНОЕ</v>
          </cell>
          <cell r="O2950">
            <v>13</v>
          </cell>
          <cell r="P2950" t="str">
            <v>AOC</v>
          </cell>
          <cell r="Q2950" t="str">
            <v>СУХОЕ</v>
          </cell>
          <cell r="R2950">
            <v>12</v>
          </cell>
          <cell r="S2950" t="str">
            <v>Франция</v>
          </cell>
          <cell r="T2950" t="str">
            <v>Долина Луары</v>
          </cell>
          <cell r="U2950">
            <v>113</v>
          </cell>
          <cell r="V2950">
            <v>113</v>
          </cell>
        </row>
        <row r="2951">
          <cell r="A2951" t="str">
            <v>s101853</v>
          </cell>
          <cell r="B2951" t="str">
            <v>s</v>
          </cell>
          <cell r="C2951" t="str">
            <v>101853</v>
          </cell>
          <cell r="E2951" t="str">
            <v>ЕАРЛ Бернар Бодри</v>
          </cell>
          <cell r="F2951" t="str">
            <v>Шинон Розе</v>
          </cell>
          <cell r="G2951">
            <v>0.75</v>
          </cell>
          <cell r="H2951">
            <v>2015</v>
          </cell>
          <cell r="K2951" t="str">
            <v>Нет</v>
          </cell>
          <cell r="M2951" t="str">
            <v>БУТ</v>
          </cell>
          <cell r="N2951" t="str">
            <v>РОЗОВОЕ</v>
          </cell>
          <cell r="O2951">
            <v>12.5</v>
          </cell>
          <cell r="P2951" t="str">
            <v>AOC</v>
          </cell>
          <cell r="Q2951" t="str">
            <v>СУХОЕ</v>
          </cell>
          <cell r="R2951">
            <v>12</v>
          </cell>
          <cell r="S2951" t="str">
            <v>Франция</v>
          </cell>
          <cell r="T2951" t="str">
            <v>Долина Луары</v>
          </cell>
          <cell r="U2951">
            <v>0</v>
          </cell>
          <cell r="V2951">
            <v>0</v>
          </cell>
        </row>
        <row r="2952">
          <cell r="A2952" t="str">
            <v>s101864</v>
          </cell>
          <cell r="B2952" t="str">
            <v>s</v>
          </cell>
          <cell r="C2952" t="str">
            <v>101864</v>
          </cell>
          <cell r="E2952" t="str">
            <v>КАНТИ ФЭМИЛИ С.П.А.</v>
          </cell>
          <cell r="F2952" t="str">
            <v>Мерло (Терре Сичилиане)</v>
          </cell>
          <cell r="G2952">
            <v>0.75</v>
          </cell>
          <cell r="H2952">
            <v>2015</v>
          </cell>
          <cell r="K2952" t="str">
            <v>Нет</v>
          </cell>
          <cell r="M2952" t="str">
            <v>БУТ</v>
          </cell>
          <cell r="N2952" t="str">
            <v>КРАСНОЕ</v>
          </cell>
          <cell r="O2952">
            <v>13</v>
          </cell>
          <cell r="P2952" t="str">
            <v>IGT</v>
          </cell>
          <cell r="Q2952" t="str">
            <v>СУХОЕ</v>
          </cell>
          <cell r="R2952" t="str">
            <v>6, 504</v>
          </cell>
          <cell r="S2952" t="str">
            <v>Италия</v>
          </cell>
          <cell r="T2952" t="str">
            <v>Сицилия</v>
          </cell>
          <cell r="U2952">
            <v>1525</v>
          </cell>
          <cell r="V2952">
            <v>1525</v>
          </cell>
        </row>
        <row r="2953">
          <cell r="A2953" t="str">
            <v>s101865</v>
          </cell>
          <cell r="B2953" t="str">
            <v>s</v>
          </cell>
          <cell r="C2953" t="str">
            <v>101865</v>
          </cell>
          <cell r="E2953" t="str">
            <v>Тринидад Дистиллерс Лимитед</v>
          </cell>
          <cell r="F2953" t="str">
            <v>Ангостура 1824 Эйджид 12 Еарс в п/у</v>
          </cell>
          <cell r="G2953">
            <v>0.7</v>
          </cell>
          <cell r="H2953">
            <v>0</v>
          </cell>
          <cell r="K2953" t="str">
            <v>Нет</v>
          </cell>
          <cell r="M2953" t="str">
            <v>БУТ</v>
          </cell>
          <cell r="O2953">
            <v>40</v>
          </cell>
          <cell r="P2953" t="str">
            <v>-</v>
          </cell>
          <cell r="Q2953" t="str">
            <v>РОМ</v>
          </cell>
          <cell r="R2953" t="str">
            <v>6, 300</v>
          </cell>
          <cell r="S2953" t="str">
            <v>Тринидад и Тобаго</v>
          </cell>
          <cell r="T2953" t="str">
            <v>-</v>
          </cell>
          <cell r="U2953">
            <v>12</v>
          </cell>
          <cell r="V2953">
            <v>12</v>
          </cell>
        </row>
        <row r="2954">
          <cell r="A2954" t="str">
            <v>s101868</v>
          </cell>
          <cell r="B2954" t="str">
            <v>s</v>
          </cell>
          <cell r="C2954" t="str">
            <v>101868</v>
          </cell>
          <cell r="E2954" t="str">
            <v>КОНТЕ ТАСКА Д'АЛЬМЕРИТА СОЧИЕТА АГРИКОЛА А Р.Л.</v>
          </cell>
          <cell r="F2954" t="str">
            <v>Регалеали</v>
          </cell>
          <cell r="G2954">
            <v>0.75</v>
          </cell>
          <cell r="H2954">
            <v>2014</v>
          </cell>
          <cell r="K2954" t="str">
            <v>Нет</v>
          </cell>
          <cell r="M2954" t="str">
            <v>БУТ</v>
          </cell>
          <cell r="N2954" t="str">
            <v>КРАСНОЕ</v>
          </cell>
          <cell r="O2954">
            <v>14</v>
          </cell>
          <cell r="P2954" t="str">
            <v>DOC</v>
          </cell>
          <cell r="Q2954" t="str">
            <v>СУХОЕ</v>
          </cell>
          <cell r="R2954" t="str">
            <v>6, 600</v>
          </cell>
          <cell r="S2954" t="str">
            <v>Италия</v>
          </cell>
          <cell r="T2954" t="str">
            <v>Сицилия</v>
          </cell>
          <cell r="U2954">
            <v>107</v>
          </cell>
          <cell r="V2954">
            <v>107</v>
          </cell>
        </row>
        <row r="2955">
          <cell r="A2955" t="str">
            <v>s101871</v>
          </cell>
          <cell r="B2955" t="str">
            <v>s</v>
          </cell>
          <cell r="C2955" t="str">
            <v>101871</v>
          </cell>
          <cell r="F2955" t="str">
            <v>Книга "Chateau Margaux: обстоятельства вечности и др материалы" рег. вып/ серия Simple Wine News</v>
          </cell>
          <cell r="G2955">
            <v>0</v>
          </cell>
          <cell r="H2955">
            <v>0</v>
          </cell>
          <cell r="K2955" t="str">
            <v>Нет</v>
          </cell>
          <cell r="M2955" t="str">
            <v>ШТ</v>
          </cell>
          <cell r="O2955">
            <v>3</v>
          </cell>
          <cell r="S2955" t="str">
            <v>РОССИЯ</v>
          </cell>
          <cell r="T2955" t="str">
            <v>-</v>
          </cell>
          <cell r="U2955">
            <v>225</v>
          </cell>
          <cell r="V2955">
            <v>225</v>
          </cell>
        </row>
        <row r="2956">
          <cell r="A2956" t="str">
            <v>s101874</v>
          </cell>
          <cell r="B2956" t="str">
            <v>s</v>
          </cell>
          <cell r="C2956" t="str">
            <v>101874</v>
          </cell>
          <cell r="E2956" t="str">
            <v>Максимин Грюнхаус ГмбХ</v>
          </cell>
          <cell r="F2956" t="str">
            <v>Максим Рислинг</v>
          </cell>
          <cell r="G2956">
            <v>0.75</v>
          </cell>
          <cell r="H2956">
            <v>2015</v>
          </cell>
          <cell r="K2956" t="str">
            <v>Нет</v>
          </cell>
          <cell r="M2956" t="str">
            <v>БУТ</v>
          </cell>
          <cell r="N2956" t="str">
            <v>БЕЛОЕ</v>
          </cell>
          <cell r="O2956">
            <v>10.5</v>
          </cell>
          <cell r="P2956" t="str">
            <v>-</v>
          </cell>
          <cell r="Q2956" t="str">
            <v>П/СЛАДКОЕ</v>
          </cell>
          <cell r="R2956">
            <v>6</v>
          </cell>
          <cell r="S2956" t="str">
            <v>Германия</v>
          </cell>
          <cell r="T2956" t="str">
            <v>Мозель</v>
          </cell>
          <cell r="U2956">
            <v>1361</v>
          </cell>
          <cell r="V2956">
            <v>1361</v>
          </cell>
        </row>
        <row r="2957">
          <cell r="A2957" t="str">
            <v>s101880</v>
          </cell>
          <cell r="B2957" t="str">
            <v>s</v>
          </cell>
          <cell r="C2957" t="str">
            <v>101880</v>
          </cell>
          <cell r="E2957" t="str">
            <v>ЧЕРАМИКЕ ПЕРИН</v>
          </cell>
          <cell r="F2957" t="str">
            <v>плитка керамическая Buildtech</v>
          </cell>
          <cell r="G2957">
            <v>0</v>
          </cell>
          <cell r="H2957">
            <v>0</v>
          </cell>
          <cell r="K2957" t="str">
            <v>Нет</v>
          </cell>
          <cell r="M2957" t="str">
            <v>ШТ</v>
          </cell>
          <cell r="O2957">
            <v>0</v>
          </cell>
          <cell r="S2957" t="str">
            <v>Италия</v>
          </cell>
          <cell r="T2957" t="str">
            <v>Венето</v>
          </cell>
          <cell r="U2957">
            <v>426</v>
          </cell>
          <cell r="V2957">
            <v>426</v>
          </cell>
        </row>
        <row r="2958">
          <cell r="A2958" t="str">
            <v>s101883</v>
          </cell>
          <cell r="B2958" t="str">
            <v>s</v>
          </cell>
          <cell r="C2958" t="str">
            <v>101883</v>
          </cell>
          <cell r="E2958" t="str">
            <v>ССЕВ Шампань Родез</v>
          </cell>
          <cell r="F2958" t="str">
            <v>Шампань Эрик Родез Пино Нуар Брют Амбоне Гран Крю</v>
          </cell>
          <cell r="G2958">
            <v>0.75</v>
          </cell>
          <cell r="H2958">
            <v>2003</v>
          </cell>
          <cell r="K2958" t="str">
            <v>Нет</v>
          </cell>
          <cell r="M2958" t="str">
            <v>БУТ</v>
          </cell>
          <cell r="N2958" t="str">
            <v>БЕЛОЕ</v>
          </cell>
          <cell r="O2958">
            <v>12</v>
          </cell>
          <cell r="P2958" t="str">
            <v>AOC</v>
          </cell>
          <cell r="Q2958" t="str">
            <v>ЭКСТРА БРЮТ</v>
          </cell>
          <cell r="R2958">
            <v>3</v>
          </cell>
          <cell r="S2958" t="str">
            <v>Франция</v>
          </cell>
          <cell r="T2958" t="str">
            <v>-</v>
          </cell>
          <cell r="U2958">
            <v>5</v>
          </cell>
          <cell r="V2958">
            <v>5</v>
          </cell>
        </row>
        <row r="2959">
          <cell r="A2959" t="str">
            <v>s101884</v>
          </cell>
          <cell r="B2959" t="str">
            <v>s</v>
          </cell>
          <cell r="C2959" t="str">
            <v>101884</v>
          </cell>
          <cell r="E2959" t="str">
            <v>СС Шато Канон</v>
          </cell>
          <cell r="F2959" t="str">
            <v>Круа Канон (Сент-Эмильон Гран Крю)</v>
          </cell>
          <cell r="G2959">
            <v>0.375</v>
          </cell>
          <cell r="H2959">
            <v>2012</v>
          </cell>
          <cell r="K2959" t="str">
            <v>Нет</v>
          </cell>
          <cell r="M2959" t="str">
            <v>БУТ</v>
          </cell>
          <cell r="N2959" t="str">
            <v>КРАСНОЕ</v>
          </cell>
          <cell r="O2959">
            <v>14</v>
          </cell>
          <cell r="P2959" t="str">
            <v>AOC</v>
          </cell>
          <cell r="Q2959" t="str">
            <v>СУХОЕ</v>
          </cell>
          <cell r="R2959" t="str">
            <v>12, 24, 6</v>
          </cell>
          <cell r="S2959" t="str">
            <v>Франция</v>
          </cell>
          <cell r="T2959" t="str">
            <v>Бордо</v>
          </cell>
          <cell r="U2959">
            <v>85</v>
          </cell>
          <cell r="V2959">
            <v>85</v>
          </cell>
        </row>
        <row r="2960">
          <cell r="A2960" t="str">
            <v>s101888</v>
          </cell>
          <cell r="B2960" t="str">
            <v>s</v>
          </cell>
          <cell r="C2960" t="str">
            <v>101888</v>
          </cell>
          <cell r="E2960" t="str">
            <v>Хосе Эстевес, С.А.</v>
          </cell>
          <cell r="F2960" t="str">
            <v>Вальдеспино Мансанийа Делисиоса</v>
          </cell>
          <cell r="G2960">
            <v>0.75</v>
          </cell>
          <cell r="H2960">
            <v>0</v>
          </cell>
          <cell r="K2960" t="str">
            <v>Нет</v>
          </cell>
          <cell r="M2960" t="str">
            <v>БУТ</v>
          </cell>
          <cell r="O2960">
            <v>15</v>
          </cell>
          <cell r="P2960" t="str">
            <v>DO</v>
          </cell>
          <cell r="Q2960" t="str">
            <v>ХЕРЕС1</v>
          </cell>
          <cell r="R2960" t="str">
            <v>2, 6, 600</v>
          </cell>
          <cell r="S2960" t="str">
            <v>Испания</v>
          </cell>
          <cell r="T2960" t="str">
            <v>Херес</v>
          </cell>
          <cell r="U2960">
            <v>42</v>
          </cell>
          <cell r="V2960">
            <v>42</v>
          </cell>
        </row>
        <row r="2961">
          <cell r="A2961" t="str">
            <v>s101889</v>
          </cell>
          <cell r="B2961" t="str">
            <v>s</v>
          </cell>
          <cell r="C2961" t="str">
            <v>101889</v>
          </cell>
          <cell r="E2961" t="str">
            <v>Хосе Эстевес, С.А.</v>
          </cell>
          <cell r="F2961" t="str">
            <v>Вальдеспино Амонтийадо Контрабандиста</v>
          </cell>
          <cell r="G2961">
            <v>0.75</v>
          </cell>
          <cell r="H2961">
            <v>0</v>
          </cell>
          <cell r="K2961" t="str">
            <v>Нет</v>
          </cell>
          <cell r="M2961" t="str">
            <v>БУТ</v>
          </cell>
          <cell r="O2961">
            <v>18</v>
          </cell>
          <cell r="P2961" t="str">
            <v>DO</v>
          </cell>
          <cell r="Q2961" t="str">
            <v>ХЕРЕС1</v>
          </cell>
          <cell r="R2961">
            <v>6</v>
          </cell>
          <cell r="S2961" t="str">
            <v>Испания</v>
          </cell>
          <cell r="T2961" t="str">
            <v>Херес</v>
          </cell>
          <cell r="U2961">
            <v>98</v>
          </cell>
          <cell r="V2961">
            <v>98</v>
          </cell>
        </row>
        <row r="2962">
          <cell r="A2962" t="str">
            <v>s101890</v>
          </cell>
          <cell r="B2962" t="str">
            <v>s</v>
          </cell>
          <cell r="C2962" t="str">
            <v>101890</v>
          </cell>
          <cell r="E2962" t="str">
            <v>Хосе Эстевес, С.А.</v>
          </cell>
          <cell r="F2962" t="str">
            <v>Вальдеспино Фино Иносенте</v>
          </cell>
          <cell r="G2962">
            <v>0.75</v>
          </cell>
          <cell r="H2962">
            <v>0</v>
          </cell>
          <cell r="K2962" t="str">
            <v>Нет</v>
          </cell>
          <cell r="M2962" t="str">
            <v>БУТ</v>
          </cell>
          <cell r="O2962">
            <v>15</v>
          </cell>
          <cell r="P2962" t="str">
            <v>DO</v>
          </cell>
          <cell r="Q2962" t="str">
            <v>ХЕРЕС1</v>
          </cell>
          <cell r="R2962">
            <v>6</v>
          </cell>
          <cell r="S2962" t="str">
            <v>Испания</v>
          </cell>
          <cell r="T2962" t="str">
            <v>Херес</v>
          </cell>
          <cell r="U2962">
            <v>200</v>
          </cell>
          <cell r="V2962">
            <v>200</v>
          </cell>
        </row>
        <row r="2963">
          <cell r="A2963" t="str">
            <v>s101891</v>
          </cell>
          <cell r="B2963" t="str">
            <v>s</v>
          </cell>
          <cell r="C2963" t="str">
            <v>101891</v>
          </cell>
          <cell r="E2963" t="str">
            <v>Хосе Эстевес, С.А.</v>
          </cell>
          <cell r="F2963" t="str">
            <v>Вальдеспино Педро Хименес Эль Кандадо</v>
          </cell>
          <cell r="G2963">
            <v>0.75</v>
          </cell>
          <cell r="H2963">
            <v>0</v>
          </cell>
          <cell r="K2963" t="str">
            <v>Нет</v>
          </cell>
          <cell r="M2963" t="str">
            <v>БУТ</v>
          </cell>
          <cell r="O2963">
            <v>17</v>
          </cell>
          <cell r="P2963" t="str">
            <v>DO</v>
          </cell>
          <cell r="Q2963" t="str">
            <v>ХЕРЕС1</v>
          </cell>
          <cell r="R2963" t="str">
            <v>6, 600</v>
          </cell>
          <cell r="S2963" t="str">
            <v>Испания</v>
          </cell>
          <cell r="T2963" t="str">
            <v>Херес</v>
          </cell>
          <cell r="U2963">
            <v>454</v>
          </cell>
          <cell r="V2963">
            <v>454</v>
          </cell>
        </row>
        <row r="2964">
          <cell r="A2964" t="str">
            <v>s101892</v>
          </cell>
          <cell r="B2964" t="str">
            <v>s</v>
          </cell>
          <cell r="C2964" t="str">
            <v>101892</v>
          </cell>
          <cell r="E2964" t="str">
            <v>САСБ САС</v>
          </cell>
          <cell r="F2964" t="str">
            <v>Булар Огюст ХО (Кальвадос Пэи д'Ож) в п/у</v>
          </cell>
          <cell r="G2964">
            <v>0.7</v>
          </cell>
          <cell r="H2964">
            <v>0</v>
          </cell>
          <cell r="K2964" t="str">
            <v>Нет</v>
          </cell>
          <cell r="M2964" t="str">
            <v>БУТ</v>
          </cell>
          <cell r="O2964">
            <v>40</v>
          </cell>
          <cell r="P2964" t="str">
            <v>AOC</v>
          </cell>
          <cell r="R2964" t="str">
            <v>3, 6</v>
          </cell>
          <cell r="S2964" t="str">
            <v>Франция</v>
          </cell>
          <cell r="T2964" t="str">
            <v>-</v>
          </cell>
          <cell r="U2964">
            <v>171</v>
          </cell>
          <cell r="V2964">
            <v>171</v>
          </cell>
        </row>
        <row r="2965">
          <cell r="A2965" t="str">
            <v>s101894</v>
          </cell>
          <cell r="B2965" t="str">
            <v>s</v>
          </cell>
          <cell r="C2965" t="str">
            <v>101894</v>
          </cell>
          <cell r="E2965" t="str">
            <v>Опус Уан Вайнери</v>
          </cell>
          <cell r="F2965" t="str">
            <v>Опус Уан (Напа Вэлли)</v>
          </cell>
          <cell r="G2965">
            <v>0.75</v>
          </cell>
          <cell r="H2965">
            <v>2006</v>
          </cell>
          <cell r="K2965" t="str">
            <v>Нет</v>
          </cell>
          <cell r="M2965" t="str">
            <v>БУТ</v>
          </cell>
          <cell r="N2965" t="str">
            <v>КРАСНОЕ</v>
          </cell>
          <cell r="O2965">
            <v>14.4</v>
          </cell>
          <cell r="P2965" t="str">
            <v>-</v>
          </cell>
          <cell r="Q2965" t="str">
            <v>СУХОЕ</v>
          </cell>
          <cell r="R2965" t="str">
            <v>6, 200</v>
          </cell>
          <cell r="S2965" t="str">
            <v>Соединенные Штаты Америки</v>
          </cell>
          <cell r="T2965" t="str">
            <v>Калифорния</v>
          </cell>
          <cell r="U2965">
            <v>11</v>
          </cell>
          <cell r="V2965">
            <v>11</v>
          </cell>
        </row>
        <row r="2966">
          <cell r="A2966" t="str">
            <v>s101895</v>
          </cell>
          <cell r="B2966" t="str">
            <v>s</v>
          </cell>
          <cell r="C2966" t="str">
            <v>101895</v>
          </cell>
          <cell r="E2966" t="str">
            <v>Умэнисики Ямакава Ко., ЛТД.</v>
          </cell>
          <cell r="F2966" t="str">
            <v>Умэнисики Гиндзё Тууно</v>
          </cell>
          <cell r="G2966">
            <v>0.72</v>
          </cell>
          <cell r="H2966">
            <v>0</v>
          </cell>
          <cell r="K2966" t="str">
            <v>Нет</v>
          </cell>
          <cell r="M2966" t="str">
            <v>БУТ</v>
          </cell>
          <cell r="O2966">
            <v>15.8</v>
          </cell>
          <cell r="P2966" t="str">
            <v>-</v>
          </cell>
          <cell r="Q2966" t="str">
            <v>САКЕ</v>
          </cell>
          <cell r="R2966">
            <v>6</v>
          </cell>
          <cell r="S2966" t="str">
            <v>Япония</v>
          </cell>
          <cell r="T2966" t="str">
            <v>-</v>
          </cell>
          <cell r="U2966">
            <v>156</v>
          </cell>
          <cell r="V2966">
            <v>156</v>
          </cell>
        </row>
        <row r="2967">
          <cell r="A2967" t="str">
            <v>s101896</v>
          </cell>
          <cell r="B2967" t="str">
            <v>s</v>
          </cell>
          <cell r="C2967" t="str">
            <v>101896</v>
          </cell>
          <cell r="E2967" t="str">
            <v>Хосе Эстевес, С.А.</v>
          </cell>
          <cell r="F2967" t="str">
            <v>Вальдеспино Крим Исабела</v>
          </cell>
          <cell r="G2967">
            <v>0.75</v>
          </cell>
          <cell r="H2967">
            <v>0</v>
          </cell>
          <cell r="K2967" t="str">
            <v>Нет</v>
          </cell>
          <cell r="M2967" t="str">
            <v>БУТ</v>
          </cell>
          <cell r="O2967">
            <v>17.5</v>
          </cell>
          <cell r="P2967" t="str">
            <v>DO</v>
          </cell>
          <cell r="Q2967" t="str">
            <v>ХЕРЕС1</v>
          </cell>
          <cell r="R2967" t="str">
            <v>2, 6, 600</v>
          </cell>
          <cell r="S2967" t="str">
            <v>Испания</v>
          </cell>
          <cell r="T2967" t="str">
            <v>Херес</v>
          </cell>
          <cell r="U2967">
            <v>333</v>
          </cell>
          <cell r="V2967">
            <v>333</v>
          </cell>
        </row>
        <row r="2968">
          <cell r="A2968" t="str">
            <v>s101897</v>
          </cell>
          <cell r="B2968" t="str">
            <v>s</v>
          </cell>
          <cell r="C2968" t="str">
            <v>101897</v>
          </cell>
          <cell r="E2968" t="str">
            <v>Хосе Эстевес, С.А.</v>
          </cell>
          <cell r="F2968" t="str">
            <v>Вальдеспино Олоросо Солера 1842</v>
          </cell>
          <cell r="G2968">
            <v>0.75</v>
          </cell>
          <cell r="H2968">
            <v>0</v>
          </cell>
          <cell r="K2968" t="str">
            <v>Нет</v>
          </cell>
          <cell r="M2968" t="str">
            <v>БУТ</v>
          </cell>
          <cell r="O2968">
            <v>21</v>
          </cell>
          <cell r="P2968" t="str">
            <v>DO</v>
          </cell>
          <cell r="Q2968" t="str">
            <v>ХЕРЕС1</v>
          </cell>
          <cell r="R2968">
            <v>6</v>
          </cell>
          <cell r="S2968" t="str">
            <v>Испания</v>
          </cell>
          <cell r="T2968" t="str">
            <v>Херес</v>
          </cell>
          <cell r="U2968">
            <v>52</v>
          </cell>
          <cell r="V2968">
            <v>52</v>
          </cell>
        </row>
        <row r="2969">
          <cell r="A2969" t="str">
            <v>s101898</v>
          </cell>
          <cell r="B2969" t="str">
            <v>s</v>
          </cell>
          <cell r="C2969" t="str">
            <v>101898</v>
          </cell>
          <cell r="E2969" t="str">
            <v>Хосе Эстевес, С.А.</v>
          </cell>
          <cell r="F2969" t="str">
            <v>Вальдеспино Амонтийадо Контрабандиста в п/у</v>
          </cell>
          <cell r="G2969">
            <v>0.75</v>
          </cell>
          <cell r="H2969">
            <v>0</v>
          </cell>
          <cell r="K2969" t="str">
            <v>Нет</v>
          </cell>
          <cell r="M2969" t="str">
            <v>БУТ</v>
          </cell>
          <cell r="O2969">
            <v>18</v>
          </cell>
          <cell r="P2969" t="str">
            <v>DO</v>
          </cell>
          <cell r="Q2969" t="str">
            <v>ХЕРЕС1</v>
          </cell>
          <cell r="R2969" t="str">
            <v>2, 6</v>
          </cell>
          <cell r="S2969" t="str">
            <v>Испания</v>
          </cell>
          <cell r="T2969" t="str">
            <v>Херес</v>
          </cell>
          <cell r="U2969">
            <v>179</v>
          </cell>
          <cell r="V2969">
            <v>179</v>
          </cell>
        </row>
        <row r="2970">
          <cell r="A2970" t="str">
            <v>s101899</v>
          </cell>
          <cell r="B2970" t="str">
            <v>s</v>
          </cell>
          <cell r="C2970" t="str">
            <v>101899</v>
          </cell>
          <cell r="E2970" t="str">
            <v>Хосе Эстевес, С.А.</v>
          </cell>
          <cell r="F2970" t="str">
            <v>Вальдеспино Амонтийадо Тио Диего</v>
          </cell>
          <cell r="G2970">
            <v>0.75</v>
          </cell>
          <cell r="H2970">
            <v>0</v>
          </cell>
          <cell r="K2970" t="str">
            <v>Нет</v>
          </cell>
          <cell r="M2970" t="str">
            <v>БУТ</v>
          </cell>
          <cell r="O2970">
            <v>18</v>
          </cell>
          <cell r="P2970" t="str">
            <v>DO</v>
          </cell>
          <cell r="Q2970" t="str">
            <v>ХЕРЕС1</v>
          </cell>
          <cell r="R2970">
            <v>6</v>
          </cell>
          <cell r="S2970" t="str">
            <v>Испания</v>
          </cell>
          <cell r="T2970" t="str">
            <v>Херес</v>
          </cell>
          <cell r="U2970">
            <v>10</v>
          </cell>
          <cell r="V2970">
            <v>10</v>
          </cell>
        </row>
        <row r="2971">
          <cell r="A2971" t="str">
            <v>s101900</v>
          </cell>
          <cell r="B2971" t="str">
            <v>s</v>
          </cell>
          <cell r="C2971" t="str">
            <v>101900</v>
          </cell>
          <cell r="D2971" t="str">
            <v>НФС</v>
          </cell>
          <cell r="E2971" t="str">
            <v>Ф.Е. ТРИМБАХ С.А.</v>
          </cell>
          <cell r="F2971" t="str">
            <v>Гевюрцтраминер (Эльзас)</v>
          </cell>
          <cell r="G2971">
            <v>0.75</v>
          </cell>
          <cell r="H2971">
            <v>2014</v>
          </cell>
          <cell r="K2971" t="str">
            <v>Нет</v>
          </cell>
          <cell r="M2971" t="str">
            <v>БУТ</v>
          </cell>
          <cell r="N2971" t="str">
            <v>БЕЛОЕ</v>
          </cell>
          <cell r="O2971">
            <v>13.5</v>
          </cell>
          <cell r="P2971" t="str">
            <v>AOC</v>
          </cell>
          <cell r="Q2971" t="str">
            <v>П/СУХОЕ</v>
          </cell>
          <cell r="R2971" t="str">
            <v>12, 480</v>
          </cell>
          <cell r="S2971" t="str">
            <v>Франция</v>
          </cell>
          <cell r="T2971" t="str">
            <v>Эльзас</v>
          </cell>
          <cell r="U2971">
            <v>13</v>
          </cell>
          <cell r="V2971">
            <v>13</v>
          </cell>
        </row>
        <row r="2972">
          <cell r="A2972" t="str">
            <v>s101900</v>
          </cell>
          <cell r="B2972" t="str">
            <v>s</v>
          </cell>
          <cell r="C2972" t="str">
            <v>101900</v>
          </cell>
          <cell r="D2972" t="str">
            <v>ОРИГИНАЛ</v>
          </cell>
          <cell r="E2972" t="str">
            <v>Ф.Е. ТРИМБАХ С.А.</v>
          </cell>
          <cell r="F2972" t="str">
            <v>Гевюрцтраминер (Эльзас)</v>
          </cell>
          <cell r="G2972">
            <v>0.75</v>
          </cell>
          <cell r="H2972">
            <v>2014</v>
          </cell>
          <cell r="K2972" t="str">
            <v>Нет</v>
          </cell>
          <cell r="M2972" t="str">
            <v>БУТ</v>
          </cell>
          <cell r="N2972" t="str">
            <v>БЕЛОЕ</v>
          </cell>
          <cell r="O2972">
            <v>13.5</v>
          </cell>
          <cell r="P2972" t="str">
            <v>AOC</v>
          </cell>
          <cell r="Q2972" t="str">
            <v>П/СУХОЕ</v>
          </cell>
          <cell r="R2972" t="str">
            <v>12, 480</v>
          </cell>
          <cell r="S2972" t="str">
            <v>Франция</v>
          </cell>
          <cell r="T2972" t="str">
            <v>Эльзас</v>
          </cell>
          <cell r="U2972">
            <v>0</v>
          </cell>
          <cell r="V2972">
            <v>0</v>
          </cell>
        </row>
        <row r="2973">
          <cell r="A2973" t="str">
            <v>s101903</v>
          </cell>
          <cell r="B2973" t="str">
            <v>s</v>
          </cell>
          <cell r="C2973" t="str">
            <v>101903</v>
          </cell>
          <cell r="E2973" t="str">
            <v>Те Мата Эстейт Вайнери Лимитед</v>
          </cell>
          <cell r="F2973" t="str">
            <v>Кейп Крест Совиньон блан</v>
          </cell>
          <cell r="G2973">
            <v>0.75</v>
          </cell>
          <cell r="H2973">
            <v>2014</v>
          </cell>
          <cell r="K2973" t="str">
            <v>Нет</v>
          </cell>
          <cell r="M2973" t="str">
            <v>БУТ</v>
          </cell>
          <cell r="N2973" t="str">
            <v>БЕЛОЕ</v>
          </cell>
          <cell r="O2973">
            <v>13</v>
          </cell>
          <cell r="P2973" t="str">
            <v>-</v>
          </cell>
          <cell r="Q2973" t="str">
            <v>СУХОЕ</v>
          </cell>
          <cell r="R2973" t="str">
            <v>6, 12</v>
          </cell>
          <cell r="S2973" t="str">
            <v>Новая Зеландия</v>
          </cell>
          <cell r="T2973" t="str">
            <v>Хокс Бей</v>
          </cell>
          <cell r="U2973">
            <v>113</v>
          </cell>
          <cell r="V2973">
            <v>113</v>
          </cell>
        </row>
        <row r="2974">
          <cell r="A2974" t="str">
            <v>s101904</v>
          </cell>
          <cell r="B2974" t="str">
            <v>s</v>
          </cell>
          <cell r="C2974" t="str">
            <v>101904</v>
          </cell>
          <cell r="E2974" t="str">
            <v>Те Мата Эстейт Вайнери Лимитед</v>
          </cell>
          <cell r="F2974" t="str">
            <v>Сира Эстейт Виньярдc</v>
          </cell>
          <cell r="G2974">
            <v>0.75</v>
          </cell>
          <cell r="H2974">
            <v>2015</v>
          </cell>
          <cell r="K2974" t="str">
            <v>Нет</v>
          </cell>
          <cell r="M2974" t="str">
            <v>БУТ</v>
          </cell>
          <cell r="N2974" t="str">
            <v>КРАСНОЕ</v>
          </cell>
          <cell r="O2974">
            <v>13</v>
          </cell>
          <cell r="P2974" t="str">
            <v>-</v>
          </cell>
          <cell r="Q2974" t="str">
            <v>СУХОЕ</v>
          </cell>
          <cell r="R2974" t="str">
            <v>12, 6, 504</v>
          </cell>
          <cell r="S2974" t="str">
            <v>Новая Зеландия</v>
          </cell>
          <cell r="T2974" t="str">
            <v>Хокс Бей</v>
          </cell>
          <cell r="U2974">
            <v>108</v>
          </cell>
          <cell r="V2974">
            <v>108</v>
          </cell>
        </row>
        <row r="2975">
          <cell r="A2975" t="str">
            <v>s101905</v>
          </cell>
          <cell r="B2975" t="str">
            <v>s</v>
          </cell>
          <cell r="C2975" t="str">
            <v>101905</v>
          </cell>
          <cell r="E2975" t="str">
            <v>Х. Чивите Фэмили Эстейт СЛ</v>
          </cell>
          <cell r="F2975" t="str">
            <v>Колексьон 125 Ресерва</v>
          </cell>
          <cell r="G2975">
            <v>0.75</v>
          </cell>
          <cell r="H2975">
            <v>2011</v>
          </cell>
          <cell r="K2975" t="str">
            <v>Нет</v>
          </cell>
          <cell r="M2975" t="str">
            <v>БУТ</v>
          </cell>
          <cell r="N2975" t="str">
            <v>КРАСНОЕ</v>
          </cell>
          <cell r="O2975">
            <v>13.5</v>
          </cell>
          <cell r="P2975" t="str">
            <v>DO</v>
          </cell>
          <cell r="Q2975" t="str">
            <v>СУХОЕ</v>
          </cell>
          <cell r="R2975" t="str">
            <v>3, 6</v>
          </cell>
          <cell r="S2975" t="str">
            <v>Испания</v>
          </cell>
          <cell r="T2975" t="str">
            <v>Наварра</v>
          </cell>
          <cell r="U2975">
            <v>115</v>
          </cell>
          <cell r="V2975">
            <v>115</v>
          </cell>
        </row>
        <row r="2976">
          <cell r="A2976" t="str">
            <v>s101913</v>
          </cell>
          <cell r="B2976" t="str">
            <v>s</v>
          </cell>
          <cell r="C2976" t="str">
            <v>101913</v>
          </cell>
          <cell r="E2976" t="str">
            <v>Домен ОТТ САС</v>
          </cell>
          <cell r="F2976" t="str">
            <v>Домен ОТТ* Блан де Блан (Кот де Прованс)</v>
          </cell>
          <cell r="G2976">
            <v>0.75</v>
          </cell>
          <cell r="H2976">
            <v>2015</v>
          </cell>
          <cell r="K2976" t="str">
            <v>Нет</v>
          </cell>
          <cell r="M2976" t="str">
            <v>БУТ</v>
          </cell>
          <cell r="N2976" t="str">
            <v>БЕЛОЕ</v>
          </cell>
          <cell r="O2976">
            <v>12.5</v>
          </cell>
          <cell r="P2976" t="str">
            <v>AOC</v>
          </cell>
          <cell r="Q2976" t="str">
            <v>СУХОЕ</v>
          </cell>
          <cell r="R2976" t="str">
            <v>6, 480</v>
          </cell>
          <cell r="S2976" t="str">
            <v>Франция</v>
          </cell>
          <cell r="T2976" t="str">
            <v>Прованс</v>
          </cell>
          <cell r="U2976">
            <v>245</v>
          </cell>
          <cell r="V2976">
            <v>245</v>
          </cell>
        </row>
        <row r="2977">
          <cell r="A2977" t="str">
            <v>s101914</v>
          </cell>
          <cell r="B2977" t="str">
            <v>s</v>
          </cell>
          <cell r="C2977" t="str">
            <v>101914</v>
          </cell>
          <cell r="D2977" t="str">
            <v>ОРИГИНАЛ</v>
          </cell>
          <cell r="E2977" t="str">
            <v>Шампань Луи Родерер</v>
          </cell>
          <cell r="F2977" t="str">
            <v>Винтаж п/у графика</v>
          </cell>
          <cell r="G2977">
            <v>0.75</v>
          </cell>
          <cell r="H2977">
            <v>2009</v>
          </cell>
          <cell r="K2977" t="str">
            <v>Нет</v>
          </cell>
          <cell r="M2977" t="str">
            <v>БУТ</v>
          </cell>
          <cell r="N2977" t="str">
            <v>БЕЛОЕ</v>
          </cell>
          <cell r="O2977">
            <v>12</v>
          </cell>
          <cell r="P2977" t="str">
            <v>AOC</v>
          </cell>
          <cell r="Q2977" t="str">
            <v>БРЮТ</v>
          </cell>
          <cell r="R2977">
            <v>6</v>
          </cell>
          <cell r="S2977" t="str">
            <v>Франция</v>
          </cell>
          <cell r="T2977" t="str">
            <v>Шампань</v>
          </cell>
          <cell r="U2977">
            <v>232</v>
          </cell>
          <cell r="V2977">
            <v>232</v>
          </cell>
        </row>
        <row r="2978">
          <cell r="A2978" t="str">
            <v>s101915</v>
          </cell>
          <cell r="B2978" t="str">
            <v>s</v>
          </cell>
          <cell r="C2978" t="str">
            <v>101915</v>
          </cell>
          <cell r="E2978" t="str">
            <v>Шампань Луи Родерер</v>
          </cell>
          <cell r="F2978" t="str">
            <v>Розе п/у Делюкс</v>
          </cell>
          <cell r="G2978">
            <v>0.75</v>
          </cell>
          <cell r="H2978">
            <v>2011</v>
          </cell>
          <cell r="K2978" t="str">
            <v>Нет</v>
          </cell>
          <cell r="M2978" t="str">
            <v>БУТ</v>
          </cell>
          <cell r="N2978" t="str">
            <v>РОЗОВОЕ</v>
          </cell>
          <cell r="O2978">
            <v>12</v>
          </cell>
          <cell r="P2978" t="str">
            <v>AOC</v>
          </cell>
          <cell r="Q2978" t="str">
            <v>БРЮТ</v>
          </cell>
          <cell r="R2978">
            <v>6</v>
          </cell>
          <cell r="S2978" t="str">
            <v>Франция</v>
          </cell>
          <cell r="T2978" t="str">
            <v>Шампань</v>
          </cell>
          <cell r="U2978">
            <v>50</v>
          </cell>
          <cell r="V2978">
            <v>50</v>
          </cell>
        </row>
        <row r="2979">
          <cell r="A2979" t="str">
            <v>s101922</v>
          </cell>
          <cell r="B2979" t="str">
            <v>s</v>
          </cell>
          <cell r="C2979" t="str">
            <v>101922</v>
          </cell>
          <cell r="E2979" t="str">
            <v>АДЗЬЕНДА ВИНИКОЛА УМАНИ РОНКИ - С.П.А.</v>
          </cell>
          <cell r="F2979" t="str">
            <v>Кумаро Конеро Ризерва</v>
          </cell>
          <cell r="G2979">
            <v>0.75</v>
          </cell>
          <cell r="H2979">
            <v>2012</v>
          </cell>
          <cell r="K2979" t="str">
            <v>Нет</v>
          </cell>
          <cell r="M2979" t="str">
            <v>БУТ</v>
          </cell>
          <cell r="N2979" t="str">
            <v>КРАСНОЕ</v>
          </cell>
          <cell r="O2979">
            <v>14</v>
          </cell>
          <cell r="P2979" t="str">
            <v>DOCG</v>
          </cell>
          <cell r="Q2979" t="str">
            <v>СУХОЕ</v>
          </cell>
          <cell r="R2979" t="str">
            <v>6, 504</v>
          </cell>
          <cell r="S2979" t="str">
            <v>Италия</v>
          </cell>
          <cell r="T2979" t="str">
            <v>Марке</v>
          </cell>
          <cell r="U2979">
            <v>12</v>
          </cell>
          <cell r="V2979">
            <v>12</v>
          </cell>
        </row>
        <row r="2980">
          <cell r="A2980" t="str">
            <v>s101923</v>
          </cell>
          <cell r="B2980" t="str">
            <v>s</v>
          </cell>
          <cell r="C2980" t="str">
            <v>101923</v>
          </cell>
          <cell r="D2980" t="str">
            <v>ОРИГИНАЛ</v>
          </cell>
          <cell r="E2980" t="str">
            <v>АДЗЬЕНДА ВИНИКОЛА УМАНИ РОНКИ - С.П.А.</v>
          </cell>
          <cell r="F2980" t="str">
            <v>Подере Монтепульчано д'Абруццо</v>
          </cell>
          <cell r="G2980">
            <v>0.75</v>
          </cell>
          <cell r="H2980">
            <v>2015</v>
          </cell>
          <cell r="K2980" t="str">
            <v>Нет</v>
          </cell>
          <cell r="M2980" t="str">
            <v>БУТ</v>
          </cell>
          <cell r="N2980" t="str">
            <v>КРАСНОЕ</v>
          </cell>
          <cell r="O2980">
            <v>13</v>
          </cell>
          <cell r="P2980" t="str">
            <v>DOC</v>
          </cell>
          <cell r="Q2980" t="str">
            <v>СУХОЕ</v>
          </cell>
          <cell r="R2980" t="str">
            <v>6, 504</v>
          </cell>
          <cell r="S2980" t="str">
            <v>Италия</v>
          </cell>
          <cell r="T2980" t="str">
            <v>Марке</v>
          </cell>
          <cell r="U2980">
            <v>561</v>
          </cell>
          <cell r="V2980">
            <v>561</v>
          </cell>
        </row>
        <row r="2981">
          <cell r="A2981" t="str">
            <v>s101925</v>
          </cell>
          <cell r="B2981" t="str">
            <v>s</v>
          </cell>
          <cell r="C2981" t="str">
            <v>101925</v>
          </cell>
          <cell r="E2981" t="str">
            <v>ЧЕРЕТТО АДЗЬЕНДE ВИТИВИНИКОЛЕ С.Р.Л.</v>
          </cell>
          <cell r="F2981" t="str">
            <v>Бароло в п/у дерево</v>
          </cell>
          <cell r="G2981">
            <v>0.75</v>
          </cell>
          <cell r="H2981">
            <v>2012</v>
          </cell>
          <cell r="K2981" t="str">
            <v>Нет</v>
          </cell>
          <cell r="M2981" t="str">
            <v>БУТ</v>
          </cell>
          <cell r="N2981" t="str">
            <v>КРАСНОЕ</v>
          </cell>
          <cell r="O2981">
            <v>14</v>
          </cell>
          <cell r="P2981" t="str">
            <v>DOCG</v>
          </cell>
          <cell r="Q2981" t="str">
            <v>СУХОЕ</v>
          </cell>
          <cell r="R2981">
            <v>6</v>
          </cell>
          <cell r="S2981" t="str">
            <v>Италия</v>
          </cell>
          <cell r="T2981" t="str">
            <v>Пьемонт</v>
          </cell>
          <cell r="U2981">
            <v>13</v>
          </cell>
          <cell r="V2981">
            <v>13</v>
          </cell>
        </row>
        <row r="2982">
          <cell r="A2982" t="str">
            <v>s101927</v>
          </cell>
          <cell r="B2982" t="str">
            <v>s</v>
          </cell>
          <cell r="C2982" t="str">
            <v>101927</v>
          </cell>
          <cell r="E2982" t="str">
            <v>ЧЕРЕТТО АДЗЬЕНДE ВИТИВИНИКОЛЕ С.Р.Л.</v>
          </cell>
          <cell r="F2982" t="str">
            <v>Ланге Арнейс Бланже в п/у</v>
          </cell>
          <cell r="G2982">
            <v>1.5</v>
          </cell>
          <cell r="H2982">
            <v>2015</v>
          </cell>
          <cell r="K2982" t="str">
            <v>Нет</v>
          </cell>
          <cell r="M2982" t="str">
            <v>БУТ</v>
          </cell>
          <cell r="N2982" t="str">
            <v>БЕЛОЕ</v>
          </cell>
          <cell r="O2982">
            <v>13</v>
          </cell>
          <cell r="P2982" t="str">
            <v>DOC</v>
          </cell>
          <cell r="Q2982" t="str">
            <v>П/СУХОЕ</v>
          </cell>
          <cell r="R2982">
            <v>3</v>
          </cell>
          <cell r="S2982" t="str">
            <v>Италия</v>
          </cell>
          <cell r="T2982" t="str">
            <v>Пьемонт</v>
          </cell>
          <cell r="U2982">
            <v>96</v>
          </cell>
          <cell r="V2982">
            <v>96</v>
          </cell>
        </row>
        <row r="2983">
          <cell r="A2983" t="str">
            <v>s101929</v>
          </cell>
          <cell r="B2983" t="str">
            <v>s</v>
          </cell>
          <cell r="C2983" t="str">
            <v>101929</v>
          </cell>
          <cell r="E2983" t="str">
            <v>Кантине Сан Марко с.р.л.</v>
          </cell>
          <cell r="F2983" t="str">
            <v>Фраскати</v>
          </cell>
          <cell r="G2983">
            <v>0.75</v>
          </cell>
          <cell r="H2983">
            <v>2015</v>
          </cell>
          <cell r="K2983" t="str">
            <v>Нет</v>
          </cell>
          <cell r="M2983" t="str">
            <v>БУТ</v>
          </cell>
          <cell r="N2983" t="str">
            <v>БЕЛОЕ</v>
          </cell>
          <cell r="O2983">
            <v>12</v>
          </cell>
          <cell r="P2983" t="str">
            <v>DOC</v>
          </cell>
          <cell r="Q2983" t="str">
            <v>П/СУХОЕ</v>
          </cell>
          <cell r="R2983" t="str">
            <v>6, 480</v>
          </cell>
          <cell r="S2983" t="str">
            <v>Италия</v>
          </cell>
          <cell r="T2983" t="str">
            <v>Лацио</v>
          </cell>
          <cell r="U2983">
            <v>484</v>
          </cell>
          <cell r="V2983">
            <v>484</v>
          </cell>
        </row>
        <row r="2984">
          <cell r="A2984" t="str">
            <v>s101964</v>
          </cell>
          <cell r="B2984" t="str">
            <v>s</v>
          </cell>
          <cell r="C2984" t="str">
            <v>101964</v>
          </cell>
          <cell r="E2984" t="str">
            <v>Сосьедад Экспортадора и Комерсиаль Винья Майпо СпА</v>
          </cell>
          <cell r="F2984" t="str">
            <v>Винья Майпо Витраль Каберне Совиньон Резерва</v>
          </cell>
          <cell r="G2984">
            <v>0.75</v>
          </cell>
          <cell r="H2984">
            <v>2015</v>
          </cell>
          <cell r="K2984" t="str">
            <v>Нет</v>
          </cell>
          <cell r="M2984" t="str">
            <v>БУТ</v>
          </cell>
          <cell r="N2984" t="str">
            <v>КРАСНОЕ</v>
          </cell>
          <cell r="O2984">
            <v>13.5</v>
          </cell>
          <cell r="P2984" t="str">
            <v>-</v>
          </cell>
          <cell r="Q2984" t="str">
            <v>СУХОЕ</v>
          </cell>
          <cell r="R2984">
            <v>6</v>
          </cell>
          <cell r="S2984" t="str">
            <v>Чили</v>
          </cell>
          <cell r="T2984" t="str">
            <v>Сентраль</v>
          </cell>
          <cell r="U2984">
            <v>2091</v>
          </cell>
          <cell r="V2984">
            <v>2091</v>
          </cell>
        </row>
        <row r="2985">
          <cell r="A2985" t="str">
            <v>s101965</v>
          </cell>
          <cell r="B2985" t="str">
            <v>s</v>
          </cell>
          <cell r="C2985" t="str">
            <v>101965</v>
          </cell>
          <cell r="E2985" t="str">
            <v>Сосьедад Экспортадора и Комерсиаль Винья Майпо СпА</v>
          </cell>
          <cell r="F2985" t="str">
            <v>Винья Майпо Карменер/Сира Гран Девосьон</v>
          </cell>
          <cell r="G2985">
            <v>0.75</v>
          </cell>
          <cell r="H2985">
            <v>2013</v>
          </cell>
          <cell r="K2985" t="str">
            <v>Нет</v>
          </cell>
          <cell r="M2985" t="str">
            <v>БУТ</v>
          </cell>
          <cell r="N2985" t="str">
            <v>КРАСНОЕ</v>
          </cell>
          <cell r="O2985">
            <v>14.5</v>
          </cell>
          <cell r="P2985" t="str">
            <v>DO</v>
          </cell>
          <cell r="Q2985" t="str">
            <v>СУХОЕ</v>
          </cell>
          <cell r="R2985" t="str">
            <v>6, 504</v>
          </cell>
          <cell r="S2985" t="str">
            <v>Чили</v>
          </cell>
          <cell r="T2985" t="str">
            <v>Мауле Велли</v>
          </cell>
          <cell r="U2985">
            <v>27</v>
          </cell>
          <cell r="V2985">
            <v>27</v>
          </cell>
        </row>
        <row r="2986">
          <cell r="A2986" t="str">
            <v>s101973</v>
          </cell>
          <cell r="B2986" t="str">
            <v>s</v>
          </cell>
          <cell r="C2986" t="str">
            <v>101973</v>
          </cell>
          <cell r="E2986" t="str">
            <v>АДЗЬЕНДА ВИНИКОЛА УМАНИ РОНКИ - С.П.А.</v>
          </cell>
          <cell r="F2986" t="str">
            <v>Кумаро Конеро Ризерва в п/у дерево</v>
          </cell>
          <cell r="G2986">
            <v>1.5</v>
          </cell>
          <cell r="H2986">
            <v>2009</v>
          </cell>
          <cell r="K2986" t="str">
            <v>Нет</v>
          </cell>
          <cell r="M2986" t="str">
            <v>БУТ</v>
          </cell>
          <cell r="N2986" t="str">
            <v>КРАСНОЕ</v>
          </cell>
          <cell r="O2986">
            <v>14</v>
          </cell>
          <cell r="P2986" t="str">
            <v>DOCG</v>
          </cell>
          <cell r="Q2986" t="str">
            <v>СУХОЕ</v>
          </cell>
          <cell r="S2986" t="str">
            <v>Италия</v>
          </cell>
          <cell r="T2986" t="str">
            <v>Марке</v>
          </cell>
          <cell r="U2986">
            <v>2</v>
          </cell>
          <cell r="V2986">
            <v>2</v>
          </cell>
        </row>
        <row r="2987">
          <cell r="A2987" t="str">
            <v>s101981</v>
          </cell>
          <cell r="B2987" t="str">
            <v>s</v>
          </cell>
          <cell r="C2987" t="str">
            <v>101981</v>
          </cell>
          <cell r="E2987" t="str">
            <v>Хоум оф Ориджин Вайн (ПТИ) ЛТД</v>
          </cell>
          <cell r="F2987" t="str">
            <v>Сауз Поинт Шардоне</v>
          </cell>
          <cell r="G2987">
            <v>0.75</v>
          </cell>
          <cell r="H2987">
            <v>0</v>
          </cell>
          <cell r="K2987" t="str">
            <v>Нет</v>
          </cell>
          <cell r="M2987" t="str">
            <v>БУТ</v>
          </cell>
          <cell r="N2987" t="str">
            <v>БЕЛОЕ</v>
          </cell>
          <cell r="O2987">
            <v>13</v>
          </cell>
          <cell r="P2987" t="str">
            <v>-</v>
          </cell>
          <cell r="Q2987" t="str">
            <v>СУХОЕ</v>
          </cell>
          <cell r="R2987">
            <v>6</v>
          </cell>
          <cell r="S2987" t="str">
            <v>Южная Африка</v>
          </cell>
          <cell r="T2987" t="str">
            <v>Вестерн Кейп</v>
          </cell>
          <cell r="U2987">
            <v>9163</v>
          </cell>
          <cell r="V2987">
            <v>9163</v>
          </cell>
        </row>
        <row r="2988">
          <cell r="A2988" t="str">
            <v>s101982</v>
          </cell>
          <cell r="B2988" t="str">
            <v>s</v>
          </cell>
          <cell r="C2988" t="str">
            <v>101982</v>
          </cell>
          <cell r="E2988" t="str">
            <v>Хоум оф Ориджин Вайн (ПТИ) ЛТД</v>
          </cell>
          <cell r="F2988" t="str">
            <v>Сауз Поинт Пинотаж</v>
          </cell>
          <cell r="G2988">
            <v>0.75</v>
          </cell>
          <cell r="H2988">
            <v>0</v>
          </cell>
          <cell r="K2988" t="str">
            <v>Нет</v>
          </cell>
          <cell r="M2988" t="str">
            <v>БУТ</v>
          </cell>
          <cell r="N2988" t="str">
            <v>КРАСНОЕ</v>
          </cell>
          <cell r="O2988">
            <v>13.5</v>
          </cell>
          <cell r="P2988" t="str">
            <v>-</v>
          </cell>
          <cell r="Q2988" t="str">
            <v>СУХОЕ</v>
          </cell>
          <cell r="R2988">
            <v>6</v>
          </cell>
          <cell r="S2988" t="str">
            <v>Южная Африка</v>
          </cell>
          <cell r="T2988" t="str">
            <v>Вестерн Кейп</v>
          </cell>
          <cell r="U2988">
            <v>6993</v>
          </cell>
          <cell r="V2988">
            <v>6993</v>
          </cell>
        </row>
        <row r="2989">
          <cell r="A2989" t="str">
            <v>s101983</v>
          </cell>
          <cell r="B2989" t="str">
            <v>s</v>
          </cell>
          <cell r="C2989" t="str">
            <v>101983</v>
          </cell>
          <cell r="E2989" t="str">
            <v>Хоум оф Ориджин Вайн (ПТИ) ЛТД</v>
          </cell>
          <cell r="F2989" t="str">
            <v>Сауз Поинт Каберне Совиньон</v>
          </cell>
          <cell r="G2989">
            <v>0.75</v>
          </cell>
          <cell r="H2989">
            <v>0</v>
          </cell>
          <cell r="K2989" t="str">
            <v>Нет</v>
          </cell>
          <cell r="M2989" t="str">
            <v>БУТ</v>
          </cell>
          <cell r="N2989" t="str">
            <v>КРАСНОЕ</v>
          </cell>
          <cell r="O2989">
            <v>13.5</v>
          </cell>
          <cell r="P2989" t="str">
            <v>-</v>
          </cell>
          <cell r="Q2989" t="str">
            <v>СУХОЕ</v>
          </cell>
          <cell r="R2989">
            <v>6</v>
          </cell>
          <cell r="S2989" t="str">
            <v>Южная Африка</v>
          </cell>
          <cell r="T2989" t="str">
            <v>Вестерн Кейп</v>
          </cell>
          <cell r="U2989">
            <v>3552</v>
          </cell>
          <cell r="V2989">
            <v>3552</v>
          </cell>
        </row>
        <row r="2990">
          <cell r="A2990" t="str">
            <v>s101984</v>
          </cell>
          <cell r="B2990" t="str">
            <v>s</v>
          </cell>
          <cell r="C2990" t="str">
            <v>101984</v>
          </cell>
          <cell r="E2990" t="str">
            <v>Фетцер Виньярдс</v>
          </cell>
          <cell r="F2990" t="str">
            <v>Энтонис Хилл Шардоне</v>
          </cell>
          <cell r="G2990">
            <v>0.75</v>
          </cell>
          <cell r="H2990">
            <v>0</v>
          </cell>
          <cell r="K2990" t="str">
            <v>Нет</v>
          </cell>
          <cell r="M2990" t="str">
            <v>БУТ</v>
          </cell>
          <cell r="N2990" t="str">
            <v>БЕЛОЕ</v>
          </cell>
          <cell r="O2990">
            <v>13</v>
          </cell>
          <cell r="P2990" t="str">
            <v>-</v>
          </cell>
          <cell r="Q2990" t="str">
            <v>П/СУХОЕ</v>
          </cell>
          <cell r="R2990">
            <v>6</v>
          </cell>
          <cell r="S2990" t="str">
            <v>Соединенные Штаты Америки</v>
          </cell>
          <cell r="T2990" t="str">
            <v>Калифорния</v>
          </cell>
          <cell r="U2990">
            <v>1237</v>
          </cell>
          <cell r="V2990">
            <v>1237</v>
          </cell>
        </row>
        <row r="2991">
          <cell r="A2991" t="str">
            <v>s101985</v>
          </cell>
          <cell r="B2991" t="str">
            <v>s</v>
          </cell>
          <cell r="C2991" t="str">
            <v>101985</v>
          </cell>
          <cell r="E2991" t="str">
            <v>Хоум оф Ориджин Вайн (ПТИ) ЛТД</v>
          </cell>
          <cell r="F2991" t="str">
            <v>Свит Африка Уайт</v>
          </cell>
          <cell r="G2991">
            <v>0.75</v>
          </cell>
          <cell r="H2991">
            <v>2016</v>
          </cell>
          <cell r="K2991" t="str">
            <v>Нет</v>
          </cell>
          <cell r="M2991" t="str">
            <v>БУТ</v>
          </cell>
          <cell r="N2991" t="str">
            <v>БЕЛОЕ</v>
          </cell>
          <cell r="O2991">
            <v>11.5</v>
          </cell>
          <cell r="P2991" t="str">
            <v>-</v>
          </cell>
          <cell r="Q2991" t="str">
            <v>П/СЛАДКОЕ</v>
          </cell>
          <cell r="R2991">
            <v>6</v>
          </cell>
          <cell r="S2991" t="str">
            <v>Южная Африка</v>
          </cell>
          <cell r="T2991" t="str">
            <v>Вестерн Кейп</v>
          </cell>
          <cell r="U2991">
            <v>3663</v>
          </cell>
          <cell r="V2991">
            <v>3663</v>
          </cell>
        </row>
        <row r="2992">
          <cell r="A2992" t="str">
            <v>s101986</v>
          </cell>
          <cell r="B2992" t="str">
            <v>s</v>
          </cell>
          <cell r="C2992" t="str">
            <v>101986</v>
          </cell>
          <cell r="E2992" t="str">
            <v>Хоум оф Ориджин Вайн (ПТИ) ЛТД</v>
          </cell>
          <cell r="F2992" t="str">
            <v>Свит Африка Ред</v>
          </cell>
          <cell r="G2992">
            <v>0.75</v>
          </cell>
          <cell r="H2992">
            <v>2016</v>
          </cell>
          <cell r="K2992" t="str">
            <v>Нет</v>
          </cell>
          <cell r="M2992" t="str">
            <v>БУТ</v>
          </cell>
          <cell r="N2992" t="str">
            <v>КРАСНОЕ</v>
          </cell>
          <cell r="O2992">
            <v>12.5</v>
          </cell>
          <cell r="P2992" t="str">
            <v>-</v>
          </cell>
          <cell r="Q2992" t="str">
            <v>П/СЛАДКОЕ</v>
          </cell>
          <cell r="R2992">
            <v>6</v>
          </cell>
          <cell r="S2992" t="str">
            <v>Южная Африка</v>
          </cell>
          <cell r="T2992" t="str">
            <v>Вестерн Кейп</v>
          </cell>
          <cell r="U2992">
            <v>3244</v>
          </cell>
          <cell r="V2992">
            <v>3244</v>
          </cell>
        </row>
        <row r="2993">
          <cell r="A2993" t="str">
            <v>s101987</v>
          </cell>
          <cell r="B2993" t="str">
            <v>s</v>
          </cell>
          <cell r="C2993" t="str">
            <v>101987</v>
          </cell>
          <cell r="E2993" t="str">
            <v>Фетцер Виньярдс</v>
          </cell>
          <cell r="F2993" t="str">
            <v>Энтонис Хилл Уайт Зинфандель</v>
          </cell>
          <cell r="G2993">
            <v>0.75</v>
          </cell>
          <cell r="H2993">
            <v>0</v>
          </cell>
          <cell r="K2993" t="str">
            <v>Нет</v>
          </cell>
          <cell r="M2993" t="str">
            <v>БУТ</v>
          </cell>
          <cell r="N2993" t="str">
            <v>РОЗОВОЕ</v>
          </cell>
          <cell r="O2993">
            <v>10.5</v>
          </cell>
          <cell r="P2993" t="str">
            <v>-</v>
          </cell>
          <cell r="Q2993" t="str">
            <v>П/СЛАДКОЕ</v>
          </cell>
          <cell r="R2993">
            <v>6</v>
          </cell>
          <cell r="S2993" t="str">
            <v>Соединенные Штаты Америки</v>
          </cell>
          <cell r="T2993" t="str">
            <v>Калифорния</v>
          </cell>
          <cell r="U2993">
            <v>1120</v>
          </cell>
          <cell r="V2993">
            <v>1120</v>
          </cell>
        </row>
        <row r="2994">
          <cell r="A2994" t="str">
            <v>s101988</v>
          </cell>
          <cell r="B2994" t="str">
            <v>s</v>
          </cell>
          <cell r="C2994" t="str">
            <v>101988</v>
          </cell>
          <cell r="D2994" t="str">
            <v>ГУДМАН</v>
          </cell>
          <cell r="E2994" t="str">
            <v>Фетцер Виньярдс</v>
          </cell>
          <cell r="F2994" t="str">
            <v>Энтонис Хилл Мерло</v>
          </cell>
          <cell r="G2994">
            <v>0.75</v>
          </cell>
          <cell r="H2994">
            <v>0</v>
          </cell>
          <cell r="K2994" t="str">
            <v>Нет</v>
          </cell>
          <cell r="M2994" t="str">
            <v>БУТ</v>
          </cell>
          <cell r="N2994" t="str">
            <v>КРАСНОЕ</v>
          </cell>
          <cell r="O2994">
            <v>13.5</v>
          </cell>
          <cell r="P2994" t="str">
            <v>-</v>
          </cell>
          <cell r="Q2994" t="str">
            <v>П/СУХОЕ</v>
          </cell>
          <cell r="R2994">
            <v>6</v>
          </cell>
          <cell r="S2994" t="str">
            <v>Соединенные Штаты Америки</v>
          </cell>
          <cell r="T2994" t="str">
            <v>Калифорния</v>
          </cell>
          <cell r="U2994">
            <v>212</v>
          </cell>
          <cell r="V2994">
            <v>212</v>
          </cell>
        </row>
        <row r="2995">
          <cell r="A2995" t="str">
            <v>s101988</v>
          </cell>
          <cell r="B2995" t="str">
            <v>s</v>
          </cell>
          <cell r="C2995" t="str">
            <v>101988</v>
          </cell>
          <cell r="D2995" t="str">
            <v>ОРИГИНАЛ</v>
          </cell>
          <cell r="E2995" t="str">
            <v>Фетцер Виньярдс</v>
          </cell>
          <cell r="F2995" t="str">
            <v>Энтонис Хилл Мерло</v>
          </cell>
          <cell r="G2995">
            <v>0.75</v>
          </cell>
          <cell r="H2995">
            <v>0</v>
          </cell>
          <cell r="K2995" t="str">
            <v>Нет</v>
          </cell>
          <cell r="M2995" t="str">
            <v>БУТ</v>
          </cell>
          <cell r="N2995" t="str">
            <v>КРАСНОЕ</v>
          </cell>
          <cell r="O2995">
            <v>13.5</v>
          </cell>
          <cell r="P2995" t="str">
            <v>-</v>
          </cell>
          <cell r="Q2995" t="str">
            <v>П/СУХОЕ</v>
          </cell>
          <cell r="R2995">
            <v>6</v>
          </cell>
          <cell r="S2995" t="str">
            <v>Соединенные Штаты Америки</v>
          </cell>
          <cell r="T2995" t="str">
            <v>Калифорния</v>
          </cell>
          <cell r="U2995">
            <v>1769</v>
          </cell>
          <cell r="V2995">
            <v>1769</v>
          </cell>
        </row>
        <row r="2996">
          <cell r="A2996" t="str">
            <v>s101989</v>
          </cell>
          <cell r="B2996" t="str">
            <v>s</v>
          </cell>
          <cell r="C2996" t="str">
            <v>101989</v>
          </cell>
          <cell r="D2996" t="str">
            <v>ГУДМАН</v>
          </cell>
          <cell r="E2996" t="str">
            <v>Фетцер Виньярдс</v>
          </cell>
          <cell r="F2996" t="str">
            <v>Фетцер Зинфандель Вэллей Оукс</v>
          </cell>
          <cell r="G2996">
            <v>0.75</v>
          </cell>
          <cell r="H2996">
            <v>2013</v>
          </cell>
          <cell r="K2996" t="str">
            <v>Нет</v>
          </cell>
          <cell r="M2996" t="str">
            <v>БУТ</v>
          </cell>
          <cell r="N2996" t="str">
            <v>КРАСНОЕ</v>
          </cell>
          <cell r="O2996">
            <v>13.5</v>
          </cell>
          <cell r="P2996" t="str">
            <v>-</v>
          </cell>
          <cell r="Q2996" t="str">
            <v>СУХОЕ</v>
          </cell>
          <cell r="R2996">
            <v>12</v>
          </cell>
          <cell r="S2996" t="str">
            <v>Соединенные Штаты Америки</v>
          </cell>
          <cell r="T2996" t="str">
            <v>Калифорния</v>
          </cell>
          <cell r="U2996">
            <v>86</v>
          </cell>
          <cell r="V2996">
            <v>86</v>
          </cell>
        </row>
        <row r="2997">
          <cell r="A2997" t="str">
            <v>s101989</v>
          </cell>
          <cell r="B2997" t="str">
            <v>s</v>
          </cell>
          <cell r="C2997" t="str">
            <v>101989</v>
          </cell>
          <cell r="D2997" t="str">
            <v>ОРИГИНАЛ</v>
          </cell>
          <cell r="E2997" t="str">
            <v>Фетцер Виньярдс</v>
          </cell>
          <cell r="F2997" t="str">
            <v>Фетцер Зинфандель Вэллей Оукс</v>
          </cell>
          <cell r="G2997">
            <v>0.75</v>
          </cell>
          <cell r="H2997">
            <v>2013</v>
          </cell>
          <cell r="K2997" t="str">
            <v>Нет</v>
          </cell>
          <cell r="M2997" t="str">
            <v>БУТ</v>
          </cell>
          <cell r="N2997" t="str">
            <v>КРАСНОЕ</v>
          </cell>
          <cell r="O2997">
            <v>13.5</v>
          </cell>
          <cell r="P2997" t="str">
            <v>-</v>
          </cell>
          <cell r="Q2997" t="str">
            <v>СУХОЕ</v>
          </cell>
          <cell r="R2997">
            <v>12</v>
          </cell>
          <cell r="S2997" t="str">
            <v>Соединенные Штаты Америки</v>
          </cell>
          <cell r="T2997" t="str">
            <v>Калифорния</v>
          </cell>
          <cell r="U2997">
            <v>0</v>
          </cell>
          <cell r="V2997">
            <v>0</v>
          </cell>
        </row>
        <row r="2998">
          <cell r="A2998" t="str">
            <v>s101991</v>
          </cell>
          <cell r="B2998" t="str">
            <v>s</v>
          </cell>
          <cell r="C2998" t="str">
            <v>101991</v>
          </cell>
          <cell r="D2998" t="str">
            <v>КОРРЕАС</v>
          </cell>
          <cell r="E2998" t="str">
            <v>Фетцер Виньярдс</v>
          </cell>
          <cell r="F2998" t="str">
            <v>Фетцер Шардоне Сандайл</v>
          </cell>
          <cell r="G2998">
            <v>0.75</v>
          </cell>
          <cell r="H2998">
            <v>2015</v>
          </cell>
          <cell r="K2998" t="str">
            <v>Нет</v>
          </cell>
          <cell r="M2998" t="str">
            <v>БУТ</v>
          </cell>
          <cell r="N2998" t="str">
            <v>БЕЛОЕ</v>
          </cell>
          <cell r="O2998">
            <v>13.5</v>
          </cell>
          <cell r="P2998" t="str">
            <v>-</v>
          </cell>
          <cell r="Q2998" t="str">
            <v>П/СУХОЕ</v>
          </cell>
          <cell r="R2998">
            <v>12</v>
          </cell>
          <cell r="S2998" t="str">
            <v>Соединенные Штаты Америки</v>
          </cell>
          <cell r="T2998" t="str">
            <v>Калифорния</v>
          </cell>
          <cell r="U2998">
            <v>104</v>
          </cell>
          <cell r="V2998">
            <v>104</v>
          </cell>
        </row>
        <row r="2999">
          <cell r="A2999" t="str">
            <v>s101991</v>
          </cell>
          <cell r="B2999" t="str">
            <v>s</v>
          </cell>
          <cell r="C2999" t="str">
            <v>101991</v>
          </cell>
          <cell r="D2999" t="str">
            <v>ОРИГИНАЛ</v>
          </cell>
          <cell r="E2999" t="str">
            <v>Фетцер Виньярдс</v>
          </cell>
          <cell r="F2999" t="str">
            <v>Фетцер Шардоне Сандайл</v>
          </cell>
          <cell r="G2999">
            <v>0.75</v>
          </cell>
          <cell r="H2999">
            <v>2015</v>
          </cell>
          <cell r="K2999" t="str">
            <v>Нет</v>
          </cell>
          <cell r="M2999" t="str">
            <v>БУТ</v>
          </cell>
          <cell r="N2999" t="str">
            <v>БЕЛОЕ</v>
          </cell>
          <cell r="O2999">
            <v>13.5</v>
          </cell>
          <cell r="P2999" t="str">
            <v>-</v>
          </cell>
          <cell r="Q2999" t="str">
            <v>П/СУХОЕ</v>
          </cell>
          <cell r="R2999">
            <v>12</v>
          </cell>
          <cell r="S2999" t="str">
            <v>Соединенные Штаты Америки</v>
          </cell>
          <cell r="T2999" t="str">
            <v>Калифорния</v>
          </cell>
          <cell r="U2999">
            <v>5422</v>
          </cell>
          <cell r="V2999">
            <v>5422</v>
          </cell>
        </row>
        <row r="3000">
          <cell r="A3000" t="str">
            <v>s101992</v>
          </cell>
          <cell r="B3000" t="str">
            <v>s</v>
          </cell>
          <cell r="C3000" t="str">
            <v>101992</v>
          </cell>
          <cell r="D3000" t="str">
            <v>КОРРЕАС</v>
          </cell>
          <cell r="E3000" t="str">
            <v>Фетцер Виньярдс</v>
          </cell>
          <cell r="F3000" t="str">
            <v>Фетцер Рислинг Монтерей Каунти</v>
          </cell>
          <cell r="G3000">
            <v>0.75</v>
          </cell>
          <cell r="H3000">
            <v>2014</v>
          </cell>
          <cell r="K3000" t="str">
            <v>Нет</v>
          </cell>
          <cell r="M3000" t="str">
            <v>БУТ</v>
          </cell>
          <cell r="N3000" t="str">
            <v>БЕЛОЕ</v>
          </cell>
          <cell r="O3000">
            <v>12</v>
          </cell>
          <cell r="P3000" t="str">
            <v>-</v>
          </cell>
          <cell r="Q3000" t="str">
            <v>П/СЛАДКОЕ</v>
          </cell>
          <cell r="R3000">
            <v>12</v>
          </cell>
          <cell r="S3000" t="str">
            <v>Соединенные Штаты Америки</v>
          </cell>
          <cell r="T3000" t="str">
            <v>Калифорния</v>
          </cell>
          <cell r="U3000">
            <v>84</v>
          </cell>
          <cell r="V3000">
            <v>84</v>
          </cell>
        </row>
        <row r="3001">
          <cell r="A3001" t="str">
            <v>s101992</v>
          </cell>
          <cell r="B3001" t="str">
            <v>s</v>
          </cell>
          <cell r="C3001" t="str">
            <v>101992</v>
          </cell>
          <cell r="D3001" t="str">
            <v>ОРИГИНАЛ</v>
          </cell>
          <cell r="E3001" t="str">
            <v>Фетцер Виньярдс</v>
          </cell>
          <cell r="F3001" t="str">
            <v>Фетцер Рислинг Монтерей Каунти</v>
          </cell>
          <cell r="G3001">
            <v>0.75</v>
          </cell>
          <cell r="H3001">
            <v>2014</v>
          </cell>
          <cell r="K3001" t="str">
            <v>Нет</v>
          </cell>
          <cell r="M3001" t="str">
            <v>БУТ</v>
          </cell>
          <cell r="N3001" t="str">
            <v>БЕЛОЕ</v>
          </cell>
          <cell r="O3001">
            <v>12</v>
          </cell>
          <cell r="P3001" t="str">
            <v>-</v>
          </cell>
          <cell r="Q3001" t="str">
            <v>П/СЛАДКОЕ</v>
          </cell>
          <cell r="R3001">
            <v>12</v>
          </cell>
          <cell r="S3001" t="str">
            <v>Соединенные Штаты Америки</v>
          </cell>
          <cell r="T3001" t="str">
            <v>Калифорния</v>
          </cell>
          <cell r="U3001">
            <v>569</v>
          </cell>
          <cell r="V3001">
            <v>569</v>
          </cell>
        </row>
        <row r="3002">
          <cell r="A3002" t="str">
            <v>s101993</v>
          </cell>
          <cell r="B3002" t="str">
            <v>s</v>
          </cell>
          <cell r="C3002" t="str">
            <v>101993</v>
          </cell>
          <cell r="D3002" t="str">
            <v>КОРРЕАС</v>
          </cell>
          <cell r="E3002" t="str">
            <v>Фетцер Виньярдс</v>
          </cell>
          <cell r="F3002" t="str">
            <v>Фетцер Гевюрцтраминер Монтерей Каунти</v>
          </cell>
          <cell r="G3002">
            <v>0.75</v>
          </cell>
          <cell r="H3002">
            <v>2014</v>
          </cell>
          <cell r="K3002" t="str">
            <v>Нет</v>
          </cell>
          <cell r="M3002" t="str">
            <v>БУТ</v>
          </cell>
          <cell r="N3002" t="str">
            <v>БЕЛОЕ</v>
          </cell>
          <cell r="O3002">
            <v>12</v>
          </cell>
          <cell r="P3002" t="str">
            <v>-</v>
          </cell>
          <cell r="Q3002" t="str">
            <v>П/СЛАДКОЕ</v>
          </cell>
          <cell r="R3002">
            <v>12</v>
          </cell>
          <cell r="S3002" t="str">
            <v>Соединенные Штаты Америки</v>
          </cell>
          <cell r="T3002" t="str">
            <v>Калифорния</v>
          </cell>
          <cell r="U3002">
            <v>90</v>
          </cell>
          <cell r="V3002">
            <v>90</v>
          </cell>
        </row>
        <row r="3003">
          <cell r="A3003" t="str">
            <v>s101993</v>
          </cell>
          <cell r="B3003" t="str">
            <v>s</v>
          </cell>
          <cell r="C3003" t="str">
            <v>101993</v>
          </cell>
          <cell r="D3003" t="str">
            <v>ОРИГИНАЛ</v>
          </cell>
          <cell r="E3003" t="str">
            <v>Фетцер Виньярдс</v>
          </cell>
          <cell r="F3003" t="str">
            <v>Фетцер Гевюрцтраминер Монтерей Каунти</v>
          </cell>
          <cell r="G3003">
            <v>0.75</v>
          </cell>
          <cell r="H3003">
            <v>2014</v>
          </cell>
          <cell r="K3003" t="str">
            <v>Нет</v>
          </cell>
          <cell r="M3003" t="str">
            <v>БУТ</v>
          </cell>
          <cell r="N3003" t="str">
            <v>БЕЛОЕ</v>
          </cell>
          <cell r="O3003">
            <v>12</v>
          </cell>
          <cell r="P3003" t="str">
            <v>-</v>
          </cell>
          <cell r="Q3003" t="str">
            <v>П/СЛАДКОЕ</v>
          </cell>
          <cell r="R3003">
            <v>12</v>
          </cell>
          <cell r="S3003" t="str">
            <v>Соединенные Штаты Америки</v>
          </cell>
          <cell r="T3003" t="str">
            <v>Калифорния</v>
          </cell>
          <cell r="U3003">
            <v>0</v>
          </cell>
          <cell r="V3003">
            <v>0</v>
          </cell>
        </row>
        <row r="3004">
          <cell r="A3004" t="str">
            <v>s102009</v>
          </cell>
          <cell r="B3004" t="str">
            <v>s</v>
          </cell>
          <cell r="C3004" t="str">
            <v>102009</v>
          </cell>
          <cell r="E3004" t="str">
            <v>Сограп Виньюш, С.А.</v>
          </cell>
          <cell r="F3004" t="str">
            <v>Газела Винью Верде Розе</v>
          </cell>
          <cell r="G3004">
            <v>0.75</v>
          </cell>
          <cell r="H3004">
            <v>0</v>
          </cell>
          <cell r="K3004" t="str">
            <v>Нет</v>
          </cell>
          <cell r="M3004" t="str">
            <v>БУТ</v>
          </cell>
          <cell r="N3004" t="str">
            <v>РОЗОВОЕ</v>
          </cell>
          <cell r="O3004">
            <v>9.5</v>
          </cell>
          <cell r="P3004" t="str">
            <v>-</v>
          </cell>
          <cell r="Q3004" t="str">
            <v>П/СУХОЕ</v>
          </cell>
          <cell r="R3004">
            <v>6</v>
          </cell>
          <cell r="S3004" t="str">
            <v>Португалия</v>
          </cell>
          <cell r="T3004" t="str">
            <v>-</v>
          </cell>
          <cell r="U3004">
            <v>7921</v>
          </cell>
          <cell r="V3004">
            <v>7921</v>
          </cell>
        </row>
        <row r="3005">
          <cell r="A3005" t="str">
            <v>s102010</v>
          </cell>
          <cell r="B3005" t="str">
            <v>s</v>
          </cell>
          <cell r="C3005" t="str">
            <v>102010</v>
          </cell>
          <cell r="D3005" t="str">
            <v>ОРИГИНАЛ</v>
          </cell>
          <cell r="E3005" t="str">
            <v>Сограп Виньюш, С.А.</v>
          </cell>
          <cell r="F3005" t="str">
            <v>Газела Винью Верде</v>
          </cell>
          <cell r="G3005">
            <v>0.75</v>
          </cell>
          <cell r="H3005">
            <v>0</v>
          </cell>
          <cell r="K3005" t="str">
            <v>Нет</v>
          </cell>
          <cell r="M3005" t="str">
            <v>БУТ</v>
          </cell>
          <cell r="N3005" t="str">
            <v>БЕЛОЕ</v>
          </cell>
          <cell r="O3005">
            <v>9</v>
          </cell>
          <cell r="P3005" t="str">
            <v>-</v>
          </cell>
          <cell r="Q3005" t="str">
            <v>П/СУХОЕ</v>
          </cell>
          <cell r="R3005">
            <v>6</v>
          </cell>
          <cell r="S3005" t="str">
            <v>Португалия</v>
          </cell>
          <cell r="T3005" t="str">
            <v>-</v>
          </cell>
          <cell r="U3005">
            <v>2359</v>
          </cell>
          <cell r="V3005">
            <v>2359</v>
          </cell>
        </row>
        <row r="3006">
          <cell r="A3006" t="str">
            <v>s102011</v>
          </cell>
          <cell r="B3006" t="str">
            <v>s</v>
          </cell>
          <cell r="C3006" t="str">
            <v>102011</v>
          </cell>
          <cell r="D3006" t="str">
            <v>ОРИГИНАЛ</v>
          </cell>
          <cell r="E3006" t="str">
            <v>САРЛ Жан-Марк Брокар</v>
          </cell>
          <cell r="F3006" t="str">
            <v>Шабли Гран Крю ле Кло</v>
          </cell>
          <cell r="G3006">
            <v>0.75</v>
          </cell>
          <cell r="H3006">
            <v>2014</v>
          </cell>
          <cell r="K3006" t="str">
            <v>Нет</v>
          </cell>
          <cell r="M3006" t="str">
            <v>БУТ</v>
          </cell>
          <cell r="N3006" t="str">
            <v>БЕЛОЕ</v>
          </cell>
          <cell r="O3006">
            <v>13</v>
          </cell>
          <cell r="P3006" t="str">
            <v>AOC</v>
          </cell>
          <cell r="Q3006" t="str">
            <v>СУХОЕ</v>
          </cell>
          <cell r="R3006" t="str">
            <v>6, 12, 480</v>
          </cell>
          <cell r="S3006" t="str">
            <v>Франция</v>
          </cell>
          <cell r="T3006" t="str">
            <v>Бургундия</v>
          </cell>
          <cell r="U3006">
            <v>76</v>
          </cell>
          <cell r="V3006">
            <v>76</v>
          </cell>
        </row>
        <row r="3007">
          <cell r="A3007" t="str">
            <v>s102012</v>
          </cell>
          <cell r="B3007" t="str">
            <v>s</v>
          </cell>
          <cell r="C3007" t="str">
            <v>102012</v>
          </cell>
          <cell r="E3007" t="str">
            <v>Сосьете Сивиль д'Эксплуатасьон Витиколь дю Домен де Шеневьер</v>
          </cell>
          <cell r="F3007" t="str">
            <v>Пти Шабли</v>
          </cell>
          <cell r="G3007">
            <v>0.75</v>
          </cell>
          <cell r="H3007">
            <v>2015</v>
          </cell>
          <cell r="K3007" t="str">
            <v>Нет</v>
          </cell>
          <cell r="M3007" t="str">
            <v>БУТ</v>
          </cell>
          <cell r="N3007" t="str">
            <v>БЕЛОЕ</v>
          </cell>
          <cell r="O3007">
            <v>12</v>
          </cell>
          <cell r="P3007" t="str">
            <v>AOC</v>
          </cell>
          <cell r="Q3007" t="str">
            <v>СУХОЕ</v>
          </cell>
          <cell r="R3007" t="str">
            <v>12, 6</v>
          </cell>
          <cell r="S3007" t="str">
            <v>Франция</v>
          </cell>
          <cell r="T3007" t="str">
            <v>Бургундия</v>
          </cell>
          <cell r="U3007">
            <v>347</v>
          </cell>
          <cell r="V3007">
            <v>347</v>
          </cell>
        </row>
        <row r="3008">
          <cell r="A3008" t="str">
            <v>s102014</v>
          </cell>
          <cell r="B3008" t="str">
            <v>s</v>
          </cell>
          <cell r="C3008" t="str">
            <v>102014</v>
          </cell>
          <cell r="D3008" t="str">
            <v>ОРИГИНАЛ</v>
          </cell>
          <cell r="E3008" t="str">
            <v>САРЛ Жан-Марк Брокар</v>
          </cell>
          <cell r="F3008" t="str">
            <v>Пти Шабли</v>
          </cell>
          <cell r="G3008">
            <v>0.75</v>
          </cell>
          <cell r="H3008">
            <v>2015</v>
          </cell>
          <cell r="K3008" t="str">
            <v>Нет</v>
          </cell>
          <cell r="M3008" t="str">
            <v>БУТ</v>
          </cell>
          <cell r="N3008" t="str">
            <v>БЕЛОЕ</v>
          </cell>
          <cell r="O3008">
            <v>12</v>
          </cell>
          <cell r="P3008" t="str">
            <v>AOC</v>
          </cell>
          <cell r="Q3008" t="str">
            <v>СУХОЕ</v>
          </cell>
          <cell r="R3008" t="str">
            <v>12, 480</v>
          </cell>
          <cell r="S3008" t="str">
            <v>Франция</v>
          </cell>
          <cell r="T3008" t="str">
            <v>Бургундия</v>
          </cell>
          <cell r="U3008">
            <v>765</v>
          </cell>
          <cell r="V3008">
            <v>765</v>
          </cell>
        </row>
        <row r="3009">
          <cell r="A3009" t="str">
            <v>s102014</v>
          </cell>
          <cell r="B3009" t="str">
            <v>s</v>
          </cell>
          <cell r="C3009" t="str">
            <v>102014</v>
          </cell>
          <cell r="D3009" t="str">
            <v>ЭНОТРИЯFRE</v>
          </cell>
          <cell r="E3009" t="str">
            <v>САРЛ Жан-Марк Брокар</v>
          </cell>
          <cell r="F3009" t="str">
            <v>Пти Шабли</v>
          </cell>
          <cell r="G3009">
            <v>0.75</v>
          </cell>
          <cell r="H3009">
            <v>2015</v>
          </cell>
          <cell r="K3009" t="str">
            <v>Нет</v>
          </cell>
          <cell r="M3009" t="str">
            <v>БУТ</v>
          </cell>
          <cell r="N3009" t="str">
            <v>БЕЛОЕ</v>
          </cell>
          <cell r="O3009">
            <v>12</v>
          </cell>
          <cell r="P3009" t="str">
            <v>AOC</v>
          </cell>
          <cell r="Q3009" t="str">
            <v>СУХОЕ</v>
          </cell>
          <cell r="R3009" t="str">
            <v>12, 480</v>
          </cell>
          <cell r="S3009" t="str">
            <v>Франция</v>
          </cell>
          <cell r="T3009" t="str">
            <v>Бургундия</v>
          </cell>
          <cell r="U3009">
            <v>24</v>
          </cell>
          <cell r="V3009">
            <v>24</v>
          </cell>
        </row>
        <row r="3010">
          <cell r="A3010" t="str">
            <v>s102016</v>
          </cell>
          <cell r="B3010" t="str">
            <v>s</v>
          </cell>
          <cell r="C3010" t="str">
            <v>102016</v>
          </cell>
          <cell r="E3010" t="str">
            <v>ССЕВ Домен Азо</v>
          </cell>
          <cell r="F3010" t="str">
            <v>Пти Шабли</v>
          </cell>
          <cell r="G3010">
            <v>0.75</v>
          </cell>
          <cell r="H3010">
            <v>2015</v>
          </cell>
          <cell r="K3010" t="str">
            <v>Нет</v>
          </cell>
          <cell r="M3010" t="str">
            <v>БУТ</v>
          </cell>
          <cell r="N3010" t="str">
            <v>БЕЛОЕ</v>
          </cell>
          <cell r="O3010">
            <v>12</v>
          </cell>
          <cell r="P3010" t="str">
            <v>AOC</v>
          </cell>
          <cell r="Q3010" t="str">
            <v>СУХОЕ</v>
          </cell>
          <cell r="R3010" t="str">
            <v>12, 480</v>
          </cell>
          <cell r="S3010" t="str">
            <v>Франция</v>
          </cell>
          <cell r="T3010" t="str">
            <v>Бургундия</v>
          </cell>
          <cell r="U3010">
            <v>949</v>
          </cell>
          <cell r="V3010">
            <v>949</v>
          </cell>
        </row>
        <row r="3011">
          <cell r="A3011" t="str">
            <v>s102017</v>
          </cell>
          <cell r="B3011" t="str">
            <v>s</v>
          </cell>
          <cell r="C3011" t="str">
            <v>102017</v>
          </cell>
          <cell r="D3011" t="str">
            <v>ОРИГИНАЛ</v>
          </cell>
          <cell r="E3011" t="str">
            <v>ООО "Группа ЛАДОГА"</v>
          </cell>
          <cell r="F3011" t="str">
            <v>Царская Оригинальная</v>
          </cell>
          <cell r="G3011">
            <v>0.7</v>
          </cell>
          <cell r="H3011">
            <v>0</v>
          </cell>
          <cell r="K3011" t="str">
            <v>Нет</v>
          </cell>
          <cell r="M3011" t="str">
            <v>БУТ</v>
          </cell>
          <cell r="O3011">
            <v>40</v>
          </cell>
          <cell r="R3011">
            <v>9</v>
          </cell>
          <cell r="S3011" t="str">
            <v>РОССИЯ</v>
          </cell>
          <cell r="T3011" t="str">
            <v>-</v>
          </cell>
          <cell r="U3011">
            <v>1</v>
          </cell>
          <cell r="V3011">
            <v>1</v>
          </cell>
        </row>
        <row r="3012">
          <cell r="A3012" t="str">
            <v>s102023</v>
          </cell>
          <cell r="B3012" t="str">
            <v>s</v>
          </cell>
          <cell r="C3012" t="str">
            <v>102023</v>
          </cell>
          <cell r="E3012" t="str">
            <v>Бодегас де лос Эредерос дель Маркес де Рискаль С.Л.</v>
          </cell>
          <cell r="F3012" t="str">
            <v>Маркес де Рискаль Ресерва в п/у</v>
          </cell>
          <cell r="G3012">
            <v>0.75</v>
          </cell>
          <cell r="H3012">
            <v>2012</v>
          </cell>
          <cell r="K3012" t="str">
            <v>Нет</v>
          </cell>
          <cell r="M3012" t="str">
            <v>БУТ</v>
          </cell>
          <cell r="N3012" t="str">
            <v>КРАСНОЕ</v>
          </cell>
          <cell r="O3012">
            <v>14</v>
          </cell>
          <cell r="P3012" t="str">
            <v>DOC</v>
          </cell>
          <cell r="Q3012" t="str">
            <v>СУХОЕ</v>
          </cell>
          <cell r="R3012" t="str">
            <v>6, 216</v>
          </cell>
          <cell r="S3012" t="str">
            <v>Испания</v>
          </cell>
          <cell r="T3012" t="str">
            <v>Риоха</v>
          </cell>
          <cell r="U3012">
            <v>64</v>
          </cell>
          <cell r="V3012">
            <v>64</v>
          </cell>
        </row>
        <row r="3013">
          <cell r="A3013" t="str">
            <v>s102026</v>
          </cell>
          <cell r="B3013" t="str">
            <v>s</v>
          </cell>
          <cell r="C3013" t="str">
            <v>102026</v>
          </cell>
          <cell r="E3013" t="str">
            <v>Бодегас де лос Эредерос дель Маркес де Рискаль С.Л.</v>
          </cell>
          <cell r="F3013" t="str">
            <v>Маркес де Рискаль Ресерва в п/у</v>
          </cell>
          <cell r="G3013">
            <v>1.5</v>
          </cell>
          <cell r="H3013">
            <v>2011</v>
          </cell>
          <cell r="K3013" t="str">
            <v>Нет</v>
          </cell>
          <cell r="M3013" t="str">
            <v>БУТ</v>
          </cell>
          <cell r="N3013" t="str">
            <v>КРАСНОЕ</v>
          </cell>
          <cell r="O3013">
            <v>14</v>
          </cell>
          <cell r="P3013" t="str">
            <v>DOC</v>
          </cell>
          <cell r="Q3013" t="str">
            <v>СУХОЕ</v>
          </cell>
          <cell r="R3013">
            <v>6</v>
          </cell>
          <cell r="S3013" t="str">
            <v>Испания</v>
          </cell>
          <cell r="T3013" t="str">
            <v>Риоха</v>
          </cell>
          <cell r="U3013">
            <v>4</v>
          </cell>
          <cell r="V3013">
            <v>4</v>
          </cell>
        </row>
        <row r="3014">
          <cell r="A3014" t="str">
            <v>s102029</v>
          </cell>
          <cell r="B3014" t="str">
            <v>s</v>
          </cell>
          <cell r="C3014" t="str">
            <v>102029</v>
          </cell>
          <cell r="D3014" t="str">
            <v>ОРИГИНАЛ</v>
          </cell>
          <cell r="E3014" t="str">
            <v>Сограп Виньюш, С.А.</v>
          </cell>
          <cell r="F3014" t="str">
            <v>Вилла Реджия (Дору)</v>
          </cell>
          <cell r="G3014">
            <v>0.75</v>
          </cell>
          <cell r="H3014">
            <v>2014</v>
          </cell>
          <cell r="K3014" t="str">
            <v>Нет</v>
          </cell>
          <cell r="M3014" t="str">
            <v>БУТ</v>
          </cell>
          <cell r="N3014" t="str">
            <v>КРАСНОЕ</v>
          </cell>
          <cell r="O3014">
            <v>12</v>
          </cell>
          <cell r="P3014" t="str">
            <v>DOC</v>
          </cell>
          <cell r="Q3014" t="str">
            <v>СУХОЕ</v>
          </cell>
          <cell r="R3014">
            <v>6</v>
          </cell>
          <cell r="S3014" t="str">
            <v>Португалия</v>
          </cell>
          <cell r="T3014" t="str">
            <v>Дору</v>
          </cell>
          <cell r="U3014">
            <v>535</v>
          </cell>
          <cell r="V3014">
            <v>535</v>
          </cell>
        </row>
        <row r="3015">
          <cell r="A3015" t="str">
            <v>s102030</v>
          </cell>
          <cell r="B3015" t="str">
            <v>s</v>
          </cell>
          <cell r="C3015" t="str">
            <v>102030</v>
          </cell>
          <cell r="D3015" t="str">
            <v>ОРИГИНАЛ</v>
          </cell>
          <cell r="E3015" t="str">
            <v>Сограп Виньюш, С.А.</v>
          </cell>
          <cell r="F3015" t="str">
            <v>Вилла Реджия Резерва (Дору)</v>
          </cell>
          <cell r="G3015">
            <v>0.75</v>
          </cell>
          <cell r="H3015">
            <v>2014</v>
          </cell>
          <cell r="K3015" t="str">
            <v>Нет</v>
          </cell>
          <cell r="M3015" t="str">
            <v>БУТ</v>
          </cell>
          <cell r="N3015" t="str">
            <v>КРАСНОЕ</v>
          </cell>
          <cell r="O3015">
            <v>13</v>
          </cell>
          <cell r="P3015" t="str">
            <v>DOC</v>
          </cell>
          <cell r="Q3015" t="str">
            <v>СУХОЕ</v>
          </cell>
          <cell r="R3015" t="str">
            <v>12, 6</v>
          </cell>
          <cell r="S3015" t="str">
            <v>Португалия</v>
          </cell>
          <cell r="T3015" t="str">
            <v>Дору</v>
          </cell>
          <cell r="U3015">
            <v>252</v>
          </cell>
          <cell r="V3015">
            <v>252</v>
          </cell>
        </row>
        <row r="3016">
          <cell r="A3016" t="str">
            <v>s102031</v>
          </cell>
          <cell r="B3016" t="str">
            <v>s</v>
          </cell>
          <cell r="C3016" t="str">
            <v>102031</v>
          </cell>
          <cell r="E3016" t="str">
            <v>Адега Кооператива да Вермелья, СРЛ</v>
          </cell>
          <cell r="F3016" t="str">
            <v>Пуэрто Меридиональ Бранко Семи-Свит</v>
          </cell>
          <cell r="G3016">
            <v>0.75</v>
          </cell>
          <cell r="H3016">
            <v>2015</v>
          </cell>
          <cell r="K3016" t="str">
            <v>Нет</v>
          </cell>
          <cell r="M3016" t="str">
            <v>БУТ</v>
          </cell>
          <cell r="N3016" t="str">
            <v>БЕЛОЕ</v>
          </cell>
          <cell r="O3016">
            <v>12</v>
          </cell>
          <cell r="Q3016" t="str">
            <v>П/СЛАДКОЕ</v>
          </cell>
          <cell r="R3016">
            <v>6</v>
          </cell>
          <cell r="S3016" t="str">
            <v>Португалия</v>
          </cell>
          <cell r="T3016" t="str">
            <v>-</v>
          </cell>
          <cell r="U3016">
            <v>100</v>
          </cell>
          <cell r="V3016">
            <v>100</v>
          </cell>
        </row>
        <row r="3017">
          <cell r="A3017" t="str">
            <v>s102032</v>
          </cell>
          <cell r="B3017" t="str">
            <v>s</v>
          </cell>
          <cell r="C3017" t="str">
            <v>102032</v>
          </cell>
          <cell r="E3017" t="str">
            <v>Адега Кооператива да Вермелья, СРЛ</v>
          </cell>
          <cell r="F3017" t="str">
            <v>Пуэрто Меридиональ Тинто Семи-Свит</v>
          </cell>
          <cell r="G3017">
            <v>0.75</v>
          </cell>
          <cell r="H3017">
            <v>2015</v>
          </cell>
          <cell r="K3017" t="str">
            <v>Нет</v>
          </cell>
          <cell r="M3017" t="str">
            <v>БУТ</v>
          </cell>
          <cell r="N3017" t="str">
            <v>КРАСНОЕ</v>
          </cell>
          <cell r="O3017">
            <v>13</v>
          </cell>
          <cell r="Q3017" t="str">
            <v>П/СЛАДКОЕ</v>
          </cell>
          <cell r="R3017">
            <v>6</v>
          </cell>
          <cell r="S3017" t="str">
            <v>Португалия</v>
          </cell>
          <cell r="T3017" t="str">
            <v>-</v>
          </cell>
          <cell r="U3017">
            <v>101</v>
          </cell>
          <cell r="V3017">
            <v>101</v>
          </cell>
        </row>
        <row r="3018">
          <cell r="A3018" t="str">
            <v>s102034</v>
          </cell>
          <cell r="B3018" t="str">
            <v>s</v>
          </cell>
          <cell r="C3018" t="str">
            <v>102034</v>
          </cell>
          <cell r="E3018" t="str">
            <v>ССЕА Домен де Бебиан</v>
          </cell>
          <cell r="F3018" t="str">
            <v>Набор 6 Приоре Сен-Жан Бебиан</v>
          </cell>
          <cell r="G3018">
            <v>0</v>
          </cell>
          <cell r="H3018">
            <v>0</v>
          </cell>
          <cell r="K3018" t="str">
            <v>Нет</v>
          </cell>
          <cell r="M3018" t="str">
            <v>НАБОР</v>
          </cell>
          <cell r="O3018">
            <v>0</v>
          </cell>
          <cell r="S3018" t="str">
            <v>Франция</v>
          </cell>
          <cell r="T3018" t="str">
            <v>Лангедок-Руссийон</v>
          </cell>
          <cell r="U3018">
            <v>10</v>
          </cell>
          <cell r="V3018">
            <v>10</v>
          </cell>
        </row>
        <row r="3019">
          <cell r="A3019" t="str">
            <v>s102037</v>
          </cell>
          <cell r="B3019" t="str">
            <v>s</v>
          </cell>
          <cell r="C3019" t="str">
            <v>102037</v>
          </cell>
          <cell r="E3019" t="str">
            <v>ССЕА Домен де Бебиан</v>
          </cell>
          <cell r="F3019" t="str">
            <v>Набор 1 Приоре Сен-Жан Бебиан</v>
          </cell>
          <cell r="G3019">
            <v>0</v>
          </cell>
          <cell r="H3019">
            <v>0</v>
          </cell>
          <cell r="K3019" t="str">
            <v>Нет</v>
          </cell>
          <cell r="M3019" t="str">
            <v>НАБОР</v>
          </cell>
          <cell r="O3019">
            <v>0</v>
          </cell>
          <cell r="S3019" t="str">
            <v>Франция</v>
          </cell>
          <cell r="T3019" t="str">
            <v>Лангедок-Руссийон</v>
          </cell>
          <cell r="U3019">
            <v>5</v>
          </cell>
          <cell r="V3019">
            <v>5</v>
          </cell>
        </row>
        <row r="3020">
          <cell r="A3020" t="str">
            <v>s102040</v>
          </cell>
          <cell r="B3020" t="str">
            <v>s</v>
          </cell>
          <cell r="C3020" t="str">
            <v>102040</v>
          </cell>
          <cell r="F3020" t="str">
            <v>Набор Ариенсо Крианса+Рискаль ресерва (2 бут)</v>
          </cell>
          <cell r="G3020">
            <v>0</v>
          </cell>
          <cell r="H3020">
            <v>0</v>
          </cell>
          <cell r="K3020" t="str">
            <v>Нет</v>
          </cell>
          <cell r="M3020" t="str">
            <v>НАБОР</v>
          </cell>
          <cell r="O3020">
            <v>0</v>
          </cell>
          <cell r="S3020" t="str">
            <v>Испания</v>
          </cell>
          <cell r="U3020">
            <v>179</v>
          </cell>
          <cell r="V3020">
            <v>179</v>
          </cell>
        </row>
        <row r="3021">
          <cell r="A3021" t="str">
            <v>s102041</v>
          </cell>
          <cell r="B3021" t="str">
            <v>s</v>
          </cell>
          <cell r="C3021" t="str">
            <v>102041</v>
          </cell>
          <cell r="E3021" t="str">
            <v>Бодегас де лос Эредерос дель Маркес де Рискаль С.Л.</v>
          </cell>
          <cell r="F3021" t="str">
            <v>Набор Финка Торреа (2 бут)</v>
          </cell>
          <cell r="G3021">
            <v>0</v>
          </cell>
          <cell r="H3021">
            <v>0</v>
          </cell>
          <cell r="K3021" t="str">
            <v>Нет</v>
          </cell>
          <cell r="M3021" t="str">
            <v>НАБОР</v>
          </cell>
          <cell r="O3021">
            <v>0</v>
          </cell>
          <cell r="S3021" t="str">
            <v>Испания</v>
          </cell>
          <cell r="T3021" t="str">
            <v>Риоха</v>
          </cell>
          <cell r="U3021">
            <v>83</v>
          </cell>
          <cell r="V3021">
            <v>83</v>
          </cell>
        </row>
        <row r="3022">
          <cell r="A3022" t="str">
            <v>s102045</v>
          </cell>
          <cell r="B3022" t="str">
            <v>s</v>
          </cell>
          <cell r="C3022" t="str">
            <v>102045</v>
          </cell>
          <cell r="F3022" t="str">
            <v>Набор вин Бароло и Барбареско от Ceretto (2 бут вина)</v>
          </cell>
          <cell r="G3022">
            <v>0</v>
          </cell>
          <cell r="H3022">
            <v>0</v>
          </cell>
          <cell r="K3022" t="str">
            <v>Нет</v>
          </cell>
          <cell r="M3022" t="str">
            <v>НАБОР</v>
          </cell>
          <cell r="O3022">
            <v>0</v>
          </cell>
          <cell r="S3022" t="str">
            <v>Италия</v>
          </cell>
          <cell r="U3022">
            <v>20</v>
          </cell>
          <cell r="V3022">
            <v>20</v>
          </cell>
        </row>
        <row r="3023">
          <cell r="A3023" t="str">
            <v>s102046</v>
          </cell>
          <cell r="B3023" t="str">
            <v>s</v>
          </cell>
          <cell r="C3023" t="str">
            <v>102046</v>
          </cell>
          <cell r="F3023" t="str">
            <v>Набор Коллекция 2010 от Сан Феличе (6 бут)</v>
          </cell>
          <cell r="G3023">
            <v>0</v>
          </cell>
          <cell r="H3023">
            <v>0</v>
          </cell>
          <cell r="K3023" t="str">
            <v>Нет</v>
          </cell>
          <cell r="M3023" t="str">
            <v>НАБОР</v>
          </cell>
          <cell r="O3023">
            <v>0</v>
          </cell>
          <cell r="S3023" t="str">
            <v>Италия</v>
          </cell>
          <cell r="U3023">
            <v>52</v>
          </cell>
          <cell r="V3023">
            <v>52</v>
          </cell>
        </row>
        <row r="3024">
          <cell r="A3024" t="str">
            <v>s102047</v>
          </cell>
          <cell r="B3024" t="str">
            <v>s</v>
          </cell>
          <cell r="C3024" t="str">
            <v>102047</v>
          </cell>
          <cell r="F3024" t="str">
            <v>Набор Контрада россо и Иль Гриджо от San Felice</v>
          </cell>
          <cell r="G3024">
            <v>0</v>
          </cell>
          <cell r="H3024">
            <v>0</v>
          </cell>
          <cell r="K3024" t="str">
            <v>Нет</v>
          </cell>
          <cell r="M3024" t="str">
            <v>НАБОР</v>
          </cell>
          <cell r="O3024">
            <v>0</v>
          </cell>
          <cell r="S3024" t="str">
            <v>Италия</v>
          </cell>
          <cell r="U3024">
            <v>550</v>
          </cell>
          <cell r="V3024">
            <v>550</v>
          </cell>
        </row>
        <row r="3025">
          <cell r="A3025" t="str">
            <v>s102048</v>
          </cell>
          <cell r="B3025" t="str">
            <v>s</v>
          </cell>
          <cell r="C3025" t="str">
            <v>102048</v>
          </cell>
          <cell r="F3025" t="str">
            <v>Набор Кьянти Классико и Иль Гриджо от San Felice</v>
          </cell>
          <cell r="G3025">
            <v>0</v>
          </cell>
          <cell r="H3025">
            <v>0</v>
          </cell>
          <cell r="K3025" t="str">
            <v>Нет</v>
          </cell>
          <cell r="M3025" t="str">
            <v>НАБОР</v>
          </cell>
          <cell r="O3025">
            <v>0</v>
          </cell>
          <cell r="S3025" t="str">
            <v>Италия</v>
          </cell>
          <cell r="U3025">
            <v>525</v>
          </cell>
          <cell r="V3025">
            <v>525</v>
          </cell>
        </row>
        <row r="3026">
          <cell r="A3026" t="str">
            <v>s102049</v>
          </cell>
          <cell r="B3026" t="str">
            <v>s</v>
          </cell>
          <cell r="C3026" t="str">
            <v>102049</v>
          </cell>
          <cell r="F3026" t="str">
            <v>Набор Чентине бел. и рос. (2 бут)</v>
          </cell>
          <cell r="G3026">
            <v>0</v>
          </cell>
          <cell r="H3026">
            <v>0</v>
          </cell>
          <cell r="K3026" t="str">
            <v>Нет</v>
          </cell>
          <cell r="M3026" t="str">
            <v>НАБОР</v>
          </cell>
          <cell r="O3026">
            <v>0</v>
          </cell>
          <cell r="S3026" t="str">
            <v>Италия</v>
          </cell>
          <cell r="U3026">
            <v>455</v>
          </cell>
          <cell r="V3026">
            <v>455</v>
          </cell>
        </row>
        <row r="3027">
          <cell r="A3027" t="str">
            <v>s102050</v>
          </cell>
          <cell r="B3027" t="str">
            <v>s</v>
          </cell>
          <cell r="C3027" t="str">
            <v>102050</v>
          </cell>
          <cell r="F3027" t="str">
            <v>Набор Коллекция вин от Banfi (6 бут вина)</v>
          </cell>
          <cell r="G3027">
            <v>0</v>
          </cell>
          <cell r="H3027">
            <v>0</v>
          </cell>
          <cell r="K3027" t="str">
            <v>Нет</v>
          </cell>
          <cell r="M3027" t="str">
            <v>НАБОР</v>
          </cell>
          <cell r="O3027">
            <v>0</v>
          </cell>
          <cell r="S3027" t="str">
            <v>Италия</v>
          </cell>
          <cell r="U3027">
            <v>23</v>
          </cell>
          <cell r="V3027">
            <v>23</v>
          </cell>
        </row>
        <row r="3028">
          <cell r="A3028" t="str">
            <v>s102051</v>
          </cell>
          <cell r="B3028" t="str">
            <v>s</v>
          </cell>
          <cell r="C3028" t="str">
            <v>102051</v>
          </cell>
          <cell r="F3028" t="str">
            <v>Набор Кастильоне и 2 бокала от Фрескобальди (2 бут + 2 бокала)</v>
          </cell>
          <cell r="G3028">
            <v>0</v>
          </cell>
          <cell r="H3028">
            <v>0</v>
          </cell>
          <cell r="K3028" t="str">
            <v>Нет</v>
          </cell>
          <cell r="M3028" t="str">
            <v>НАБОР</v>
          </cell>
          <cell r="O3028">
            <v>0</v>
          </cell>
          <cell r="S3028" t="str">
            <v>Италия</v>
          </cell>
          <cell r="U3028">
            <v>60</v>
          </cell>
          <cell r="V3028">
            <v>60</v>
          </cell>
        </row>
        <row r="3029">
          <cell r="A3029" t="str">
            <v>s102052</v>
          </cell>
          <cell r="B3029" t="str">
            <v>s</v>
          </cell>
          <cell r="C3029" t="str">
            <v>102052</v>
          </cell>
          <cell r="F3029" t="str">
            <v>Набор Брунелло и россо Монтальчино  от Банфи (2 бут)</v>
          </cell>
          <cell r="G3029">
            <v>0</v>
          </cell>
          <cell r="H3029">
            <v>0</v>
          </cell>
          <cell r="K3029" t="str">
            <v>Нет</v>
          </cell>
          <cell r="M3029" t="str">
            <v>НАБОР</v>
          </cell>
          <cell r="O3029">
            <v>0</v>
          </cell>
          <cell r="S3029" t="str">
            <v>Италия</v>
          </cell>
          <cell r="U3029">
            <v>39</v>
          </cell>
          <cell r="V3029">
            <v>39</v>
          </cell>
        </row>
        <row r="3030">
          <cell r="A3030" t="str">
            <v>s102053</v>
          </cell>
          <cell r="B3030" t="str">
            <v>s</v>
          </cell>
          <cell r="C3030" t="str">
            <v>102053</v>
          </cell>
          <cell r="F3030" t="str">
            <v>Набор Gattopardo от Donnafugat (4 бут вина)</v>
          </cell>
          <cell r="G3030">
            <v>0</v>
          </cell>
          <cell r="H3030">
            <v>0</v>
          </cell>
          <cell r="K3030" t="str">
            <v>Нет</v>
          </cell>
          <cell r="M3030" t="str">
            <v>НАБОР</v>
          </cell>
          <cell r="O3030">
            <v>0</v>
          </cell>
          <cell r="S3030" t="str">
            <v>Италия</v>
          </cell>
          <cell r="U3030">
            <v>22</v>
          </cell>
          <cell r="V3030">
            <v>22</v>
          </cell>
        </row>
        <row r="3031">
          <cell r="A3031" t="str">
            <v>s102067</v>
          </cell>
          <cell r="B3031" t="str">
            <v>s</v>
          </cell>
          <cell r="C3031" t="str">
            <v>102067</v>
          </cell>
          <cell r="E3031" t="str">
            <v>САС Домен Пьер Желен</v>
          </cell>
          <cell r="F3031" t="str">
            <v>Фиссен</v>
          </cell>
          <cell r="G3031">
            <v>0.75</v>
          </cell>
          <cell r="H3031">
            <v>2012</v>
          </cell>
          <cell r="K3031" t="str">
            <v>Нет</v>
          </cell>
          <cell r="M3031" t="str">
            <v>БУТ</v>
          </cell>
          <cell r="N3031" t="str">
            <v>КРАСНОЕ</v>
          </cell>
          <cell r="O3031">
            <v>13</v>
          </cell>
          <cell r="P3031" t="str">
            <v>AOC</v>
          </cell>
          <cell r="Q3031" t="str">
            <v>СУХОЕ</v>
          </cell>
          <cell r="R3031">
            <v>12</v>
          </cell>
          <cell r="S3031" t="str">
            <v>Франция</v>
          </cell>
          <cell r="T3031" t="str">
            <v>Бургундия</v>
          </cell>
          <cell r="U3031">
            <v>140</v>
          </cell>
          <cell r="V3031">
            <v>140</v>
          </cell>
        </row>
        <row r="3032">
          <cell r="A3032" t="str">
            <v>s102068</v>
          </cell>
          <cell r="B3032" t="str">
            <v>s</v>
          </cell>
          <cell r="C3032" t="str">
            <v>102068</v>
          </cell>
          <cell r="E3032" t="str">
            <v>САС Домен Пьер Желен</v>
          </cell>
          <cell r="F3032" t="str">
            <v>Бургонь Пино Нуар</v>
          </cell>
          <cell r="G3032">
            <v>0.75</v>
          </cell>
          <cell r="H3032">
            <v>2014</v>
          </cell>
          <cell r="K3032" t="str">
            <v>Нет</v>
          </cell>
          <cell r="M3032" t="str">
            <v>БУТ</v>
          </cell>
          <cell r="N3032" t="str">
            <v>КРАСНОЕ</v>
          </cell>
          <cell r="O3032">
            <v>13</v>
          </cell>
          <cell r="P3032" t="str">
            <v>AOC</v>
          </cell>
          <cell r="Q3032" t="str">
            <v>СУХОЕ</v>
          </cell>
          <cell r="R3032">
            <v>12</v>
          </cell>
          <cell r="S3032" t="str">
            <v>Франция</v>
          </cell>
          <cell r="T3032" t="str">
            <v>Бургундия</v>
          </cell>
          <cell r="U3032">
            <v>100</v>
          </cell>
          <cell r="V3032">
            <v>100</v>
          </cell>
        </row>
        <row r="3033">
          <cell r="A3033" t="str">
            <v>s102077</v>
          </cell>
          <cell r="B3033" t="str">
            <v>s</v>
          </cell>
          <cell r="C3033" t="str">
            <v>102077</v>
          </cell>
          <cell r="D3033" t="str">
            <v>ОРИГИНАЛ</v>
          </cell>
          <cell r="E3033" t="str">
            <v>ООО "Компания Бесини"</v>
          </cell>
          <cell r="F3033" t="str">
            <v>Саперави</v>
          </cell>
          <cell r="G3033">
            <v>0.75</v>
          </cell>
          <cell r="H3033">
            <v>2015</v>
          </cell>
          <cell r="K3033" t="str">
            <v>Нет</v>
          </cell>
          <cell r="M3033" t="str">
            <v>БУТ</v>
          </cell>
          <cell r="N3033" t="str">
            <v>КРАСНОЕ</v>
          </cell>
          <cell r="O3033">
            <v>12.5</v>
          </cell>
          <cell r="Q3033" t="str">
            <v>СУХОЕ</v>
          </cell>
          <cell r="R3033" t="str">
            <v>6, 600</v>
          </cell>
          <cell r="S3033" t="str">
            <v>Грузия</v>
          </cell>
          <cell r="T3033" t="str">
            <v>-</v>
          </cell>
          <cell r="U3033">
            <v>7295</v>
          </cell>
          <cell r="V3033">
            <v>7295</v>
          </cell>
        </row>
        <row r="3034">
          <cell r="A3034" t="str">
            <v>s102083</v>
          </cell>
          <cell r="B3034" t="str">
            <v>s</v>
          </cell>
          <cell r="C3034" t="str">
            <v>102083</v>
          </cell>
          <cell r="E3034" t="str">
            <v>ССЕВ Шампань Родез</v>
          </cell>
          <cell r="F3034" t="str">
            <v>Шампань Эрик Родез Шардоне Брют Амбоне Гран Крю</v>
          </cell>
          <cell r="G3034">
            <v>0.75</v>
          </cell>
          <cell r="H3034">
            <v>2003</v>
          </cell>
          <cell r="K3034" t="str">
            <v>Нет</v>
          </cell>
          <cell r="M3034" t="str">
            <v>БУТ</v>
          </cell>
          <cell r="N3034" t="str">
            <v>БЕЛОЕ</v>
          </cell>
          <cell r="O3034">
            <v>12</v>
          </cell>
          <cell r="P3034" t="str">
            <v>AOC</v>
          </cell>
          <cell r="Q3034" t="str">
            <v>ЭКСТРА БРЮТ</v>
          </cell>
          <cell r="R3034">
            <v>3</v>
          </cell>
          <cell r="S3034" t="str">
            <v>Франция</v>
          </cell>
          <cell r="T3034" t="str">
            <v>-</v>
          </cell>
          <cell r="U3034">
            <v>26</v>
          </cell>
          <cell r="V3034">
            <v>26</v>
          </cell>
        </row>
        <row r="3035">
          <cell r="A3035" t="str">
            <v>s102085</v>
          </cell>
          <cell r="B3035" t="str">
            <v>s</v>
          </cell>
          <cell r="C3035" t="str">
            <v>102085</v>
          </cell>
          <cell r="E3035" t="str">
            <v>ССЕВ Шампань Родез</v>
          </cell>
          <cell r="F3035" t="str">
            <v>Шампань Эрик Родез Блан де Нуар Брют Амбоне Гран Крю</v>
          </cell>
          <cell r="G3035">
            <v>0.75</v>
          </cell>
          <cell r="H3035">
            <v>0</v>
          </cell>
          <cell r="K3035" t="str">
            <v>Нет</v>
          </cell>
          <cell r="M3035" t="str">
            <v>БУТ</v>
          </cell>
          <cell r="N3035" t="str">
            <v>БЕЛОЕ</v>
          </cell>
          <cell r="O3035">
            <v>12</v>
          </cell>
          <cell r="P3035" t="str">
            <v>AOC</v>
          </cell>
          <cell r="Q3035" t="str">
            <v>ЭКСТРА БРЮТ</v>
          </cell>
          <cell r="R3035">
            <v>6</v>
          </cell>
          <cell r="S3035" t="str">
            <v>Франция</v>
          </cell>
          <cell r="T3035" t="str">
            <v>-</v>
          </cell>
          <cell r="U3035">
            <v>0</v>
          </cell>
          <cell r="V3035">
            <v>0</v>
          </cell>
        </row>
        <row r="3036">
          <cell r="A3036" t="str">
            <v>s102086</v>
          </cell>
          <cell r="B3036" t="str">
            <v>s</v>
          </cell>
          <cell r="C3036" t="str">
            <v>102086</v>
          </cell>
          <cell r="E3036" t="str">
            <v>ССЕВ Шампань Родез</v>
          </cell>
          <cell r="F3036" t="str">
            <v>Шампань Эрик Родез Кюве де Гран Винтаж Брют Амбоне Гран Крю</v>
          </cell>
          <cell r="G3036">
            <v>0.75</v>
          </cell>
          <cell r="H3036">
            <v>0</v>
          </cell>
          <cell r="K3036" t="str">
            <v>Нет</v>
          </cell>
          <cell r="M3036" t="str">
            <v>БУТ</v>
          </cell>
          <cell r="N3036" t="str">
            <v>БЕЛОЕ</v>
          </cell>
          <cell r="O3036">
            <v>12</v>
          </cell>
          <cell r="P3036" t="str">
            <v>AOC</v>
          </cell>
          <cell r="Q3036" t="str">
            <v>ЭКСТРА БРЮТ</v>
          </cell>
          <cell r="R3036">
            <v>6</v>
          </cell>
          <cell r="S3036" t="str">
            <v>Франция</v>
          </cell>
          <cell r="T3036" t="str">
            <v>-</v>
          </cell>
          <cell r="U3036">
            <v>115</v>
          </cell>
          <cell r="V3036">
            <v>115</v>
          </cell>
        </row>
        <row r="3037">
          <cell r="A3037" t="str">
            <v>s102088</v>
          </cell>
          <cell r="B3037" t="str">
            <v>s</v>
          </cell>
          <cell r="C3037" t="str">
            <v>102088</v>
          </cell>
          <cell r="E3037" t="str">
            <v>Тринидад Дистиллерс Лимитед</v>
          </cell>
          <cell r="F3037" t="str">
            <v>Ангостура 1787  в п/у</v>
          </cell>
          <cell r="G3037">
            <v>0.7</v>
          </cell>
          <cell r="H3037">
            <v>0</v>
          </cell>
          <cell r="K3037" t="str">
            <v>Нет</v>
          </cell>
          <cell r="M3037" t="str">
            <v>БУТ</v>
          </cell>
          <cell r="O3037">
            <v>40</v>
          </cell>
          <cell r="P3037" t="str">
            <v>-</v>
          </cell>
          <cell r="Q3037" t="str">
            <v>РОМ ВЫДЕРЖ.</v>
          </cell>
          <cell r="R3037">
            <v>6</v>
          </cell>
          <cell r="S3037" t="str">
            <v>Тринидад и Тобаго</v>
          </cell>
          <cell r="T3037" t="str">
            <v>-</v>
          </cell>
          <cell r="U3037">
            <v>52</v>
          </cell>
          <cell r="V3037">
            <v>52</v>
          </cell>
        </row>
        <row r="3038">
          <cell r="A3038" t="str">
            <v>s102090</v>
          </cell>
          <cell r="B3038" t="str">
            <v>s</v>
          </cell>
          <cell r="C3038" t="str">
            <v>102090</v>
          </cell>
          <cell r="D3038" t="str">
            <v>ОРИГИНАЛ</v>
          </cell>
          <cell r="E3038" t="str">
            <v>ООО "Агрофирма "Золотая Балка "</v>
          </cell>
          <cell r="F3038" t="str">
            <v>Балаклава Пино Нуар Брют Розе в П/У</v>
          </cell>
          <cell r="G3038">
            <v>0.75</v>
          </cell>
          <cell r="H3038">
            <v>0</v>
          </cell>
          <cell r="K3038" t="str">
            <v>Нет</v>
          </cell>
          <cell r="M3038" t="str">
            <v>БУТ</v>
          </cell>
          <cell r="N3038" t="str">
            <v>РОЗОВОЕ</v>
          </cell>
          <cell r="O3038">
            <v>13</v>
          </cell>
          <cell r="Q3038" t="str">
            <v>БРЮТ</v>
          </cell>
          <cell r="R3038">
            <v>6</v>
          </cell>
          <cell r="S3038" t="str">
            <v>РОССИЯ</v>
          </cell>
          <cell r="T3038" t="str">
            <v>Крым</v>
          </cell>
          <cell r="U3038">
            <v>1264</v>
          </cell>
          <cell r="V3038">
            <v>1264</v>
          </cell>
        </row>
        <row r="3039">
          <cell r="A3039" t="str">
            <v>s102090</v>
          </cell>
          <cell r="B3039" t="str">
            <v>s</v>
          </cell>
          <cell r="C3039" t="str">
            <v>102090</v>
          </cell>
          <cell r="D3039" t="str">
            <v>П/У</v>
          </cell>
          <cell r="E3039" t="str">
            <v>ООО "Агрофирма "Золотая Балка "</v>
          </cell>
          <cell r="F3039" t="str">
            <v>Балаклава Пино Нуар Брют Розе в П/У</v>
          </cell>
          <cell r="G3039">
            <v>0.75</v>
          </cell>
          <cell r="H3039">
            <v>0</v>
          </cell>
          <cell r="K3039" t="str">
            <v>Нет</v>
          </cell>
          <cell r="M3039" t="str">
            <v>БУТ</v>
          </cell>
          <cell r="N3039" t="str">
            <v>РОЗОВОЕ</v>
          </cell>
          <cell r="O3039">
            <v>13</v>
          </cell>
          <cell r="Q3039" t="str">
            <v>БРЮТ</v>
          </cell>
          <cell r="R3039">
            <v>6</v>
          </cell>
          <cell r="S3039" t="str">
            <v>РОССИЯ</v>
          </cell>
          <cell r="T3039" t="str">
            <v>Крым</v>
          </cell>
          <cell r="U3039">
            <v>21</v>
          </cell>
          <cell r="V3039">
            <v>21</v>
          </cell>
        </row>
        <row r="3040">
          <cell r="A3040" t="str">
            <v>s102091</v>
          </cell>
          <cell r="B3040" t="str">
            <v>s</v>
          </cell>
          <cell r="C3040" t="str">
            <v>102091</v>
          </cell>
          <cell r="D3040" t="str">
            <v>ОРИГИНАЛ</v>
          </cell>
          <cell r="E3040" t="str">
            <v>ООО "Агрофирма "Золотая Балка "</v>
          </cell>
          <cell r="F3040" t="str">
            <v>Балаклава Шардоне Брют в П/У</v>
          </cell>
          <cell r="G3040">
            <v>0.75</v>
          </cell>
          <cell r="H3040">
            <v>0</v>
          </cell>
          <cell r="K3040" t="str">
            <v>Нет</v>
          </cell>
          <cell r="M3040" t="str">
            <v>БУТ</v>
          </cell>
          <cell r="N3040" t="str">
            <v>БЕЛОЕ</v>
          </cell>
          <cell r="O3040">
            <v>13</v>
          </cell>
          <cell r="Q3040" t="str">
            <v>БРЮТ</v>
          </cell>
          <cell r="R3040">
            <v>6</v>
          </cell>
          <cell r="S3040" t="str">
            <v>РОССИЯ</v>
          </cell>
          <cell r="T3040" t="str">
            <v>Крым</v>
          </cell>
          <cell r="U3040">
            <v>1138</v>
          </cell>
          <cell r="V3040">
            <v>1138</v>
          </cell>
        </row>
        <row r="3041">
          <cell r="A3041" t="str">
            <v>s102092</v>
          </cell>
          <cell r="B3041" t="str">
            <v>s</v>
          </cell>
          <cell r="C3041" t="str">
            <v>102092</v>
          </cell>
          <cell r="E3041" t="str">
            <v>Мезон Жинесте СА</v>
          </cell>
          <cell r="F3041" t="str">
            <v>Ле Бордо де Ситран (Бордо Сюперьор) в п/у</v>
          </cell>
          <cell r="G3041">
            <v>1.5</v>
          </cell>
          <cell r="H3041">
            <v>2009</v>
          </cell>
          <cell r="K3041" t="str">
            <v>Нет</v>
          </cell>
          <cell r="M3041" t="str">
            <v>БУТ</v>
          </cell>
          <cell r="N3041" t="str">
            <v>КРАСНОЕ</v>
          </cell>
          <cell r="O3041">
            <v>13</v>
          </cell>
          <cell r="P3041" t="str">
            <v>AOC</v>
          </cell>
          <cell r="Q3041" t="str">
            <v>СУХОЕ</v>
          </cell>
          <cell r="R3041">
            <v>162</v>
          </cell>
          <cell r="S3041" t="str">
            <v>Франция</v>
          </cell>
          <cell r="T3041" t="str">
            <v>Бордо</v>
          </cell>
          <cell r="U3041">
            <v>83</v>
          </cell>
          <cell r="V3041">
            <v>83</v>
          </cell>
        </row>
        <row r="3042">
          <cell r="A3042" t="str">
            <v>s102093</v>
          </cell>
          <cell r="B3042" t="str">
            <v>s</v>
          </cell>
          <cell r="C3042" t="str">
            <v>102093</v>
          </cell>
          <cell r="E3042" t="str">
            <v>Мезон Жинесте СА</v>
          </cell>
          <cell r="F3042" t="str">
            <v>Ле Бордо де Ситран (Бордо Сюперьор) в п/у</v>
          </cell>
          <cell r="G3042">
            <v>0.75</v>
          </cell>
          <cell r="H3042">
            <v>2014</v>
          </cell>
          <cell r="K3042" t="str">
            <v>Нет</v>
          </cell>
          <cell r="M3042" t="str">
            <v>БУТ</v>
          </cell>
          <cell r="N3042" t="str">
            <v>КРАСНОЕ</v>
          </cell>
          <cell r="O3042">
            <v>13</v>
          </cell>
          <cell r="P3042" t="str">
            <v>AOC</v>
          </cell>
          <cell r="Q3042" t="str">
            <v>СУХОЕ</v>
          </cell>
          <cell r="S3042" t="str">
            <v>Франция</v>
          </cell>
          <cell r="T3042" t="str">
            <v>Бордо</v>
          </cell>
          <cell r="U3042">
            <v>423</v>
          </cell>
          <cell r="V3042">
            <v>423</v>
          </cell>
        </row>
        <row r="3043">
          <cell r="A3043" t="str">
            <v>s102094</v>
          </cell>
          <cell r="B3043" t="str">
            <v>s</v>
          </cell>
          <cell r="C3043" t="str">
            <v>102094</v>
          </cell>
          <cell r="E3043" t="str">
            <v>КАВИРО СОЧ. КООП. АГРИКОЛА</v>
          </cell>
          <cell r="F3043" t="str">
            <v>Мона Лиза Россо (Тоскана)</v>
          </cell>
          <cell r="G3043">
            <v>0.75</v>
          </cell>
          <cell r="H3043">
            <v>2014</v>
          </cell>
          <cell r="K3043" t="str">
            <v>Нет</v>
          </cell>
          <cell r="M3043" t="str">
            <v>БУТ</v>
          </cell>
          <cell r="N3043" t="str">
            <v>КРАСНОЕ</v>
          </cell>
          <cell r="O3043">
            <v>12</v>
          </cell>
          <cell r="Q3043" t="str">
            <v>СУХОЕ</v>
          </cell>
          <cell r="R3043">
            <v>6</v>
          </cell>
          <cell r="S3043" t="str">
            <v>Италия</v>
          </cell>
          <cell r="T3043" t="str">
            <v>Тоскана</v>
          </cell>
          <cell r="U3043">
            <v>8849</v>
          </cell>
          <cell r="V3043">
            <v>8849</v>
          </cell>
        </row>
        <row r="3044">
          <cell r="A3044" t="str">
            <v>s102095</v>
          </cell>
          <cell r="B3044" t="str">
            <v>s</v>
          </cell>
          <cell r="C3044" t="str">
            <v>102095</v>
          </cell>
          <cell r="E3044" t="str">
            <v>КАВИРО СОЧ. КООП. АГРИКОЛА</v>
          </cell>
          <cell r="F3044" t="str">
            <v>Мона Лиза Бьянко (Тоскана)</v>
          </cell>
          <cell r="G3044">
            <v>0.75</v>
          </cell>
          <cell r="H3044">
            <v>2015</v>
          </cell>
          <cell r="K3044" t="str">
            <v>Нет</v>
          </cell>
          <cell r="M3044" t="str">
            <v>БУТ</v>
          </cell>
          <cell r="N3044" t="str">
            <v>БЕЛОЕ</v>
          </cell>
          <cell r="O3044">
            <v>12</v>
          </cell>
          <cell r="Q3044" t="str">
            <v>П/СУХОЕ</v>
          </cell>
          <cell r="R3044">
            <v>6</v>
          </cell>
          <cell r="S3044" t="str">
            <v>Италия</v>
          </cell>
          <cell r="T3044" t="str">
            <v>Тоскана</v>
          </cell>
          <cell r="U3044">
            <v>8864</v>
          </cell>
          <cell r="V3044">
            <v>8864</v>
          </cell>
        </row>
        <row r="3045">
          <cell r="A3045" t="str">
            <v>s102097</v>
          </cell>
          <cell r="B3045" t="str">
            <v>s</v>
          </cell>
          <cell r="C3045" t="str">
            <v>102097</v>
          </cell>
          <cell r="E3045" t="str">
            <v>КОНТЕ ТАСКА Д'АЛЬМЕРИТА СОЧИЕТА АГРИКОЛА А Р.Л.</v>
          </cell>
          <cell r="F3045" t="str">
            <v>Каберне Совиньон (Контеа ди Склафани)</v>
          </cell>
          <cell r="G3045">
            <v>0.75</v>
          </cell>
          <cell r="H3045">
            <v>2013</v>
          </cell>
          <cell r="K3045" t="str">
            <v>Нет</v>
          </cell>
          <cell r="M3045" t="str">
            <v>БУТ</v>
          </cell>
          <cell r="N3045" t="str">
            <v>КРАСНОЕ</v>
          </cell>
          <cell r="O3045">
            <v>14.5</v>
          </cell>
          <cell r="P3045" t="str">
            <v>DOC</v>
          </cell>
          <cell r="Q3045" t="str">
            <v>СУХОЕ</v>
          </cell>
          <cell r="R3045">
            <v>6</v>
          </cell>
          <cell r="S3045" t="str">
            <v>Италия</v>
          </cell>
          <cell r="T3045" t="str">
            <v>Сицилия</v>
          </cell>
          <cell r="U3045">
            <v>252</v>
          </cell>
          <cell r="V3045">
            <v>252</v>
          </cell>
        </row>
        <row r="3046">
          <cell r="A3046" t="str">
            <v>s102098</v>
          </cell>
          <cell r="B3046" t="str">
            <v>s</v>
          </cell>
          <cell r="C3046" t="str">
            <v>102098</v>
          </cell>
          <cell r="E3046" t="str">
            <v>Бодегас и Винедос Пинтиа, С.А.</v>
          </cell>
          <cell r="F3046" t="str">
            <v>Пинтиа (Торо)</v>
          </cell>
          <cell r="G3046">
            <v>0.75</v>
          </cell>
          <cell r="H3046">
            <v>2011</v>
          </cell>
          <cell r="K3046" t="str">
            <v>Нет</v>
          </cell>
          <cell r="M3046" t="str">
            <v>БУТ</v>
          </cell>
          <cell r="N3046" t="str">
            <v>КРАСНОЕ</v>
          </cell>
          <cell r="O3046">
            <v>15</v>
          </cell>
          <cell r="P3046" t="str">
            <v>DO</v>
          </cell>
          <cell r="Q3046" t="str">
            <v>СУХОЕ</v>
          </cell>
          <cell r="R3046" t="str">
            <v>12, 6</v>
          </cell>
          <cell r="S3046" t="str">
            <v>Испания</v>
          </cell>
          <cell r="T3046" t="str">
            <v>Рибера дель Дуеро</v>
          </cell>
          <cell r="U3046">
            <v>27</v>
          </cell>
          <cell r="V3046">
            <v>27</v>
          </cell>
        </row>
        <row r="3047">
          <cell r="A3047" t="str">
            <v>s102100</v>
          </cell>
          <cell r="B3047" t="str">
            <v>s</v>
          </cell>
          <cell r="C3047" t="str">
            <v>102100</v>
          </cell>
          <cell r="E3047" t="str">
            <v>Леонсио Арису С.А.</v>
          </cell>
          <cell r="F3047" t="str">
            <v>Луиджи Боска Мальбек Вердо Финка Лос Ноблес</v>
          </cell>
          <cell r="G3047">
            <v>0.75</v>
          </cell>
          <cell r="H3047">
            <v>2012</v>
          </cell>
          <cell r="K3047" t="str">
            <v>Нет</v>
          </cell>
          <cell r="M3047" t="str">
            <v>БУТ</v>
          </cell>
          <cell r="N3047" t="str">
            <v>КРАСНОЕ</v>
          </cell>
          <cell r="O3047">
            <v>14.1</v>
          </cell>
          <cell r="P3047" t="str">
            <v>-</v>
          </cell>
          <cell r="Q3047" t="str">
            <v>СУХОЕ</v>
          </cell>
          <cell r="R3047" t="str">
            <v>6, 264</v>
          </cell>
          <cell r="S3047" t="str">
            <v>Аргентина</v>
          </cell>
          <cell r="T3047" t="str">
            <v>Мендоса</v>
          </cell>
          <cell r="U3047">
            <v>43</v>
          </cell>
          <cell r="V3047">
            <v>43</v>
          </cell>
        </row>
        <row r="3048">
          <cell r="A3048" t="str">
            <v>s102101</v>
          </cell>
          <cell r="B3048" t="str">
            <v>s</v>
          </cell>
          <cell r="C3048" t="str">
            <v>102101</v>
          </cell>
          <cell r="D3048" t="str">
            <v>ОРИГИНАЛ</v>
          </cell>
          <cell r="E3048" t="str">
            <v>Сосьедад Агрикола Рекингуа Лимитада</v>
          </cell>
          <cell r="F3048" t="str">
            <v>Флаинг Кэт Шардоне</v>
          </cell>
          <cell r="G3048">
            <v>0.75</v>
          </cell>
          <cell r="H3048">
            <v>2016</v>
          </cell>
          <cell r="K3048" t="str">
            <v>Нет</v>
          </cell>
          <cell r="M3048" t="str">
            <v>БУТ</v>
          </cell>
          <cell r="N3048" t="str">
            <v>БЕЛОЕ</v>
          </cell>
          <cell r="O3048">
            <v>13.5</v>
          </cell>
          <cell r="P3048" t="str">
            <v>-</v>
          </cell>
          <cell r="Q3048" t="str">
            <v>СУХОЕ</v>
          </cell>
          <cell r="R3048">
            <v>6</v>
          </cell>
          <cell r="S3048" t="str">
            <v>Чили</v>
          </cell>
          <cell r="T3048" t="str">
            <v>Сентраль Велли</v>
          </cell>
          <cell r="U3048">
            <v>4395</v>
          </cell>
          <cell r="V3048">
            <v>4395</v>
          </cell>
        </row>
        <row r="3049">
          <cell r="A3049" t="str">
            <v>s102102</v>
          </cell>
          <cell r="B3049" t="str">
            <v>s</v>
          </cell>
          <cell r="C3049" t="str">
            <v>102102</v>
          </cell>
          <cell r="D3049" t="str">
            <v>ОРИГИНАЛ</v>
          </cell>
          <cell r="E3049" t="str">
            <v>Сосьедад Агрикола Рекингуа Лимитада</v>
          </cell>
          <cell r="F3049" t="str">
            <v>Флаинг Кэт Совиньон Блан</v>
          </cell>
          <cell r="G3049">
            <v>0.75</v>
          </cell>
          <cell r="H3049">
            <v>2016</v>
          </cell>
          <cell r="K3049" t="str">
            <v>Нет</v>
          </cell>
          <cell r="M3049" t="str">
            <v>БУТ</v>
          </cell>
          <cell r="N3049" t="str">
            <v>БЕЛОЕ</v>
          </cell>
          <cell r="O3049">
            <v>13</v>
          </cell>
          <cell r="P3049" t="str">
            <v>-</v>
          </cell>
          <cell r="Q3049" t="str">
            <v>СУХОЕ</v>
          </cell>
          <cell r="R3049">
            <v>6</v>
          </cell>
          <cell r="S3049" t="str">
            <v>Чили</v>
          </cell>
          <cell r="T3049" t="str">
            <v>Сентраль Велли</v>
          </cell>
          <cell r="U3049">
            <v>19012</v>
          </cell>
          <cell r="V3049">
            <v>19012</v>
          </cell>
        </row>
        <row r="3050">
          <cell r="A3050" t="str">
            <v>s102103</v>
          </cell>
          <cell r="B3050" t="str">
            <v>s</v>
          </cell>
          <cell r="C3050" t="str">
            <v>102103</v>
          </cell>
          <cell r="D3050" t="str">
            <v>ОРИГИНАЛ</v>
          </cell>
          <cell r="E3050" t="str">
            <v>Сосьедад Агрикола Рекингуа Лимитада</v>
          </cell>
          <cell r="F3050" t="str">
            <v>Флаинг Кэт Каберне Совиньон</v>
          </cell>
          <cell r="G3050">
            <v>0.75</v>
          </cell>
          <cell r="H3050">
            <v>2015</v>
          </cell>
          <cell r="K3050" t="str">
            <v>Нет</v>
          </cell>
          <cell r="M3050" t="str">
            <v>БУТ</v>
          </cell>
          <cell r="N3050" t="str">
            <v>КРАСНОЕ</v>
          </cell>
          <cell r="O3050">
            <v>13</v>
          </cell>
          <cell r="P3050" t="str">
            <v>-</v>
          </cell>
          <cell r="Q3050" t="str">
            <v>СУХОЕ</v>
          </cell>
          <cell r="R3050">
            <v>6</v>
          </cell>
          <cell r="S3050" t="str">
            <v>Чили</v>
          </cell>
          <cell r="T3050" t="str">
            <v>Сентраль Велли</v>
          </cell>
          <cell r="U3050">
            <v>14795</v>
          </cell>
          <cell r="V3050">
            <v>14795</v>
          </cell>
        </row>
        <row r="3051">
          <cell r="A3051" t="str">
            <v>s102104</v>
          </cell>
          <cell r="B3051" t="str">
            <v>s</v>
          </cell>
          <cell r="C3051" t="str">
            <v>102104</v>
          </cell>
          <cell r="D3051" t="str">
            <v>ОРИГИНАЛ</v>
          </cell>
          <cell r="E3051" t="str">
            <v>Сосьедад Агрикола Рекингуа Лимитада</v>
          </cell>
          <cell r="F3051" t="str">
            <v>Флаинг Кэт Карменер</v>
          </cell>
          <cell r="G3051">
            <v>0.75</v>
          </cell>
          <cell r="H3051">
            <v>2016</v>
          </cell>
          <cell r="K3051" t="str">
            <v>Нет</v>
          </cell>
          <cell r="M3051" t="str">
            <v>БУТ</v>
          </cell>
          <cell r="N3051" t="str">
            <v>КРАСНОЕ</v>
          </cell>
          <cell r="O3051">
            <v>13</v>
          </cell>
          <cell r="P3051" t="str">
            <v>-</v>
          </cell>
          <cell r="Q3051" t="str">
            <v>СУХОЕ</v>
          </cell>
          <cell r="R3051">
            <v>6</v>
          </cell>
          <cell r="S3051" t="str">
            <v>Чили</v>
          </cell>
          <cell r="T3051" t="str">
            <v>Сентраль Велли</v>
          </cell>
          <cell r="U3051">
            <v>9009</v>
          </cell>
          <cell r="V3051">
            <v>9009</v>
          </cell>
        </row>
        <row r="3052">
          <cell r="A3052" t="str">
            <v>s102108</v>
          </cell>
          <cell r="B3052" t="str">
            <v>s</v>
          </cell>
          <cell r="C3052" t="str">
            <v>102108</v>
          </cell>
          <cell r="E3052" t="str">
            <v>Тринидад Дистиллерс Лимитед</v>
          </cell>
          <cell r="F3052" t="str">
            <v>Ангостура Эйджид 7 Еарс</v>
          </cell>
          <cell r="G3052">
            <v>0.7</v>
          </cell>
          <cell r="H3052">
            <v>0</v>
          </cell>
          <cell r="K3052" t="str">
            <v>Нет</v>
          </cell>
          <cell r="M3052" t="str">
            <v>БУТ</v>
          </cell>
          <cell r="O3052">
            <v>40</v>
          </cell>
          <cell r="P3052" t="str">
            <v>-</v>
          </cell>
          <cell r="Q3052" t="str">
            <v>РОМ</v>
          </cell>
          <cell r="R3052" t="str">
            <v>6, 600</v>
          </cell>
          <cell r="S3052" t="str">
            <v>Тринидад и Тобаго</v>
          </cell>
          <cell r="T3052" t="str">
            <v>-</v>
          </cell>
          <cell r="U3052">
            <v>0</v>
          </cell>
          <cell r="V3052">
            <v>0</v>
          </cell>
        </row>
        <row r="3053">
          <cell r="A3053" t="str">
            <v>s102109</v>
          </cell>
          <cell r="B3053" t="str">
            <v>s</v>
          </cell>
          <cell r="C3053" t="str">
            <v>102109</v>
          </cell>
          <cell r="E3053" t="str">
            <v>Групо Пеньяфлор С.А.</v>
          </cell>
          <cell r="F3053" t="str">
            <v>Кондор Пик Ред</v>
          </cell>
          <cell r="G3053">
            <v>0.75</v>
          </cell>
          <cell r="H3053">
            <v>0</v>
          </cell>
          <cell r="K3053" t="str">
            <v>Нет</v>
          </cell>
          <cell r="M3053" t="str">
            <v>БУТ</v>
          </cell>
          <cell r="N3053" t="str">
            <v>КРАСНОЕ</v>
          </cell>
          <cell r="O3053">
            <v>11.5</v>
          </cell>
          <cell r="P3053" t="str">
            <v>-</v>
          </cell>
          <cell r="Q3053" t="str">
            <v>П/СЛАДКОЕ</v>
          </cell>
          <cell r="R3053">
            <v>6</v>
          </cell>
          <cell r="S3053" t="str">
            <v>Аргентина</v>
          </cell>
          <cell r="T3053" t="str">
            <v>Мендоса</v>
          </cell>
          <cell r="U3053">
            <v>7230</v>
          </cell>
          <cell r="V3053">
            <v>7230</v>
          </cell>
        </row>
        <row r="3054">
          <cell r="A3054" t="str">
            <v>s102110</v>
          </cell>
          <cell r="B3054" t="str">
            <v>s</v>
          </cell>
          <cell r="C3054" t="str">
            <v>102110</v>
          </cell>
          <cell r="E3054" t="str">
            <v>Групо Пеньяфлор С.А.</v>
          </cell>
          <cell r="F3054" t="str">
            <v>Кондор Пик Уайт</v>
          </cell>
          <cell r="G3054">
            <v>0.75</v>
          </cell>
          <cell r="H3054">
            <v>0</v>
          </cell>
          <cell r="K3054" t="str">
            <v>Нет</v>
          </cell>
          <cell r="M3054" t="str">
            <v>БУТ</v>
          </cell>
          <cell r="N3054" t="str">
            <v>БЕЛОЕ</v>
          </cell>
          <cell r="O3054">
            <v>12</v>
          </cell>
          <cell r="P3054" t="str">
            <v>-</v>
          </cell>
          <cell r="Q3054" t="str">
            <v>П/СЛАДКОЕ</v>
          </cell>
          <cell r="R3054">
            <v>6</v>
          </cell>
          <cell r="S3054" t="str">
            <v>Аргентина</v>
          </cell>
          <cell r="T3054" t="str">
            <v>Мендоса</v>
          </cell>
          <cell r="U3054">
            <v>7619</v>
          </cell>
          <cell r="V3054">
            <v>7619</v>
          </cell>
        </row>
        <row r="3055">
          <cell r="A3055" t="str">
            <v>s102111</v>
          </cell>
          <cell r="B3055" t="str">
            <v>s</v>
          </cell>
          <cell r="C3055" t="str">
            <v>102111</v>
          </cell>
          <cell r="E3055" t="str">
            <v>Групо Пеньяфлор С.А.</v>
          </cell>
          <cell r="F3055" t="str">
            <v>Кондор Пик Каберне Совиньон (Мендоса)</v>
          </cell>
          <cell r="G3055">
            <v>0.75</v>
          </cell>
          <cell r="H3055">
            <v>2016</v>
          </cell>
          <cell r="K3055" t="str">
            <v>Нет</v>
          </cell>
          <cell r="M3055" t="str">
            <v>БУТ</v>
          </cell>
          <cell r="N3055" t="str">
            <v>КРАСНОЕ</v>
          </cell>
          <cell r="O3055">
            <v>12.5</v>
          </cell>
          <cell r="P3055" t="str">
            <v>-</v>
          </cell>
          <cell r="Q3055" t="str">
            <v>П/СУХОЕ</v>
          </cell>
          <cell r="R3055">
            <v>6</v>
          </cell>
          <cell r="S3055" t="str">
            <v>Аргентина</v>
          </cell>
          <cell r="T3055" t="str">
            <v>Мендоса</v>
          </cell>
          <cell r="U3055">
            <v>2013</v>
          </cell>
          <cell r="V3055">
            <v>2013</v>
          </cell>
        </row>
        <row r="3056">
          <cell r="A3056" t="str">
            <v>s102112</v>
          </cell>
          <cell r="B3056" t="str">
            <v>s</v>
          </cell>
          <cell r="C3056" t="str">
            <v>102112</v>
          </cell>
          <cell r="E3056" t="str">
            <v>Групо Пеньяфлор С.А.</v>
          </cell>
          <cell r="F3056" t="str">
            <v>Кондор Пик Шардоне (Мендоса)</v>
          </cell>
          <cell r="G3056">
            <v>0.75</v>
          </cell>
          <cell r="H3056">
            <v>2016</v>
          </cell>
          <cell r="K3056" t="str">
            <v>Нет</v>
          </cell>
          <cell r="M3056" t="str">
            <v>БУТ</v>
          </cell>
          <cell r="N3056" t="str">
            <v>БЕЛОЕ</v>
          </cell>
          <cell r="O3056">
            <v>12.5</v>
          </cell>
          <cell r="P3056" t="str">
            <v>-</v>
          </cell>
          <cell r="Q3056" t="str">
            <v>П/СУХОЕ</v>
          </cell>
          <cell r="R3056">
            <v>6</v>
          </cell>
          <cell r="S3056" t="str">
            <v>Аргентина</v>
          </cell>
          <cell r="T3056" t="str">
            <v>Мендоса</v>
          </cell>
          <cell r="U3056">
            <v>1408</v>
          </cell>
          <cell r="V3056">
            <v>1408</v>
          </cell>
        </row>
        <row r="3057">
          <cell r="A3057" t="str">
            <v>s102113</v>
          </cell>
          <cell r="B3057" t="str">
            <v>s</v>
          </cell>
          <cell r="C3057" t="str">
            <v>102113</v>
          </cell>
          <cell r="E3057" t="str">
            <v>Групо Пеньяфлор С.А.</v>
          </cell>
          <cell r="F3057" t="str">
            <v>Стейквайн Каберне Совиньон (Мендоса)</v>
          </cell>
          <cell r="G3057">
            <v>0.75</v>
          </cell>
          <cell r="H3057">
            <v>0</v>
          </cell>
          <cell r="K3057" t="str">
            <v>Нет</v>
          </cell>
          <cell r="M3057" t="str">
            <v>БУТ</v>
          </cell>
          <cell r="N3057" t="str">
            <v>КРАСНОЕ</v>
          </cell>
          <cell r="O3057">
            <v>12.5</v>
          </cell>
          <cell r="P3057" t="str">
            <v>-</v>
          </cell>
          <cell r="Q3057" t="str">
            <v>П/СУХОЕ</v>
          </cell>
          <cell r="R3057">
            <v>6</v>
          </cell>
          <cell r="S3057" t="str">
            <v>Аргентина</v>
          </cell>
          <cell r="T3057" t="str">
            <v>Мендоса</v>
          </cell>
          <cell r="U3057">
            <v>3874</v>
          </cell>
          <cell r="V3057">
            <v>3874</v>
          </cell>
        </row>
        <row r="3058">
          <cell r="A3058" t="str">
            <v>s102114</v>
          </cell>
          <cell r="B3058" t="str">
            <v>s</v>
          </cell>
          <cell r="C3058" t="str">
            <v>102114</v>
          </cell>
          <cell r="D3058" t="str">
            <v>ОРИГИНАЛ</v>
          </cell>
          <cell r="E3058" t="str">
            <v>Групо Пеньяфлор С.А.</v>
          </cell>
          <cell r="F3058" t="str">
            <v>Стейквайн Мальбек (Мендоса)</v>
          </cell>
          <cell r="G3058">
            <v>0.75</v>
          </cell>
          <cell r="H3058">
            <v>0</v>
          </cell>
          <cell r="K3058" t="str">
            <v>Нет</v>
          </cell>
          <cell r="M3058" t="str">
            <v>БУТ</v>
          </cell>
          <cell r="N3058" t="str">
            <v>КРАСНОЕ</v>
          </cell>
          <cell r="O3058">
            <v>12.5</v>
          </cell>
          <cell r="P3058" t="str">
            <v>-</v>
          </cell>
          <cell r="Q3058" t="str">
            <v>П/СУХОЕ</v>
          </cell>
          <cell r="R3058">
            <v>6</v>
          </cell>
          <cell r="S3058" t="str">
            <v>Аргентина</v>
          </cell>
          <cell r="T3058" t="str">
            <v>Мендоса</v>
          </cell>
          <cell r="U3058">
            <v>7408</v>
          </cell>
          <cell r="V3058">
            <v>7408</v>
          </cell>
        </row>
        <row r="3059">
          <cell r="A3059" t="str">
            <v>s102115</v>
          </cell>
          <cell r="B3059" t="str">
            <v>s</v>
          </cell>
          <cell r="C3059" t="str">
            <v>102115</v>
          </cell>
          <cell r="E3059" t="str">
            <v>Групо Пеньяфлор С.А.</v>
          </cell>
          <cell r="F3059" t="str">
            <v>Стейквайн Шардоне (Мендоса)</v>
          </cell>
          <cell r="G3059">
            <v>0.75</v>
          </cell>
          <cell r="H3059">
            <v>0</v>
          </cell>
          <cell r="K3059" t="str">
            <v>Нет</v>
          </cell>
          <cell r="M3059" t="str">
            <v>БУТ</v>
          </cell>
          <cell r="N3059" t="str">
            <v>БЕЛОЕ</v>
          </cell>
          <cell r="O3059">
            <v>12.5</v>
          </cell>
          <cell r="P3059" t="str">
            <v>-</v>
          </cell>
          <cell r="Q3059" t="str">
            <v>П/СУХОЕ</v>
          </cell>
          <cell r="R3059">
            <v>6</v>
          </cell>
          <cell r="S3059" t="str">
            <v>Аргентина</v>
          </cell>
          <cell r="T3059" t="str">
            <v>Мендоса</v>
          </cell>
          <cell r="U3059">
            <v>5135</v>
          </cell>
          <cell r="V3059">
            <v>5135</v>
          </cell>
        </row>
        <row r="3060">
          <cell r="A3060" t="str">
            <v>s102116</v>
          </cell>
          <cell r="B3060" t="str">
            <v>s</v>
          </cell>
          <cell r="C3060" t="str">
            <v>102116</v>
          </cell>
          <cell r="E3060" t="str">
            <v>Групо Пеньяфлор С.А.</v>
          </cell>
          <cell r="F3060" t="str">
            <v>Стейквайн Торронтес (Мендоса)</v>
          </cell>
          <cell r="G3060">
            <v>0.75</v>
          </cell>
          <cell r="H3060">
            <v>0</v>
          </cell>
          <cell r="K3060" t="str">
            <v>Нет</v>
          </cell>
          <cell r="M3060" t="str">
            <v>БУТ</v>
          </cell>
          <cell r="N3060" t="str">
            <v>БЕЛОЕ</v>
          </cell>
          <cell r="O3060">
            <v>12.5</v>
          </cell>
          <cell r="P3060" t="str">
            <v>-</v>
          </cell>
          <cell r="Q3060" t="str">
            <v>П/СУХОЕ</v>
          </cell>
          <cell r="R3060">
            <v>6</v>
          </cell>
          <cell r="S3060" t="str">
            <v>Аргентина</v>
          </cell>
          <cell r="T3060" t="str">
            <v>Мендоса</v>
          </cell>
          <cell r="U3060">
            <v>3349</v>
          </cell>
          <cell r="V3060">
            <v>3349</v>
          </cell>
        </row>
        <row r="3061">
          <cell r="A3061" t="str">
            <v>s102117</v>
          </cell>
          <cell r="B3061" t="str">
            <v>s</v>
          </cell>
          <cell r="C3061" t="str">
            <v>102117</v>
          </cell>
          <cell r="E3061" t="str">
            <v>ОАО "Аврора"</v>
          </cell>
          <cell r="F3061" t="str">
            <v>Набор Раевское Ренессанс п/у</v>
          </cell>
          <cell r="G3061">
            <v>0</v>
          </cell>
          <cell r="H3061">
            <v>0</v>
          </cell>
          <cell r="K3061" t="str">
            <v>Нет</v>
          </cell>
          <cell r="M3061" t="str">
            <v>НАБОР</v>
          </cell>
          <cell r="O3061">
            <v>0</v>
          </cell>
          <cell r="S3061" t="str">
            <v>РОССИЯ</v>
          </cell>
          <cell r="T3061" t="str">
            <v>Краснодарский край</v>
          </cell>
          <cell r="U3061">
            <v>11</v>
          </cell>
          <cell r="V3061">
            <v>11</v>
          </cell>
        </row>
        <row r="3062">
          <cell r="A3062" t="str">
            <v>s102118</v>
          </cell>
          <cell r="B3062" t="str">
            <v>s</v>
          </cell>
          <cell r="C3062" t="str">
            <v>102118</v>
          </cell>
          <cell r="E3062" t="str">
            <v>ООО "Агрофирма "Золотая Балка "</v>
          </cell>
          <cell r="F3062" t="str">
            <v>Набор Раевское Генезис в п/у</v>
          </cell>
          <cell r="G3062">
            <v>0</v>
          </cell>
          <cell r="H3062">
            <v>0</v>
          </cell>
          <cell r="K3062" t="str">
            <v>Нет</v>
          </cell>
          <cell r="M3062" t="str">
            <v>НАБОР</v>
          </cell>
          <cell r="O3062">
            <v>0</v>
          </cell>
          <cell r="S3062" t="str">
            <v>РОССИЯ</v>
          </cell>
          <cell r="T3062" t="str">
            <v>Краснодарский край</v>
          </cell>
          <cell r="U3062">
            <v>10</v>
          </cell>
          <cell r="V3062">
            <v>10</v>
          </cell>
        </row>
        <row r="3063">
          <cell r="A3063" t="str">
            <v>s102120</v>
          </cell>
          <cell r="B3063" t="str">
            <v>s</v>
          </cell>
          <cell r="C3063" t="str">
            <v>102120</v>
          </cell>
          <cell r="E3063" t="str">
            <v>СОЧИЕТА АГРИКОЛА САН ФЕЛИЧЕ С.П.А.</v>
          </cell>
          <cell r="F3063" t="str">
            <v>Кьянти Классико иль Гриджо Гран Селеционе в п/у</v>
          </cell>
          <cell r="G3063">
            <v>0.75</v>
          </cell>
          <cell r="H3063">
            <v>2013</v>
          </cell>
          <cell r="K3063" t="str">
            <v>Нет</v>
          </cell>
          <cell r="M3063" t="str">
            <v>БУТ</v>
          </cell>
          <cell r="N3063" t="str">
            <v>КРАСНОЕ</v>
          </cell>
          <cell r="O3063">
            <v>13.5</v>
          </cell>
          <cell r="P3063" t="str">
            <v>DOCG</v>
          </cell>
          <cell r="Q3063" t="str">
            <v>СУХОЕ</v>
          </cell>
          <cell r="R3063" t="str">
            <v>12, 2, 6</v>
          </cell>
          <cell r="S3063" t="str">
            <v>Италия</v>
          </cell>
          <cell r="T3063" t="str">
            <v>Тоскана</v>
          </cell>
          <cell r="U3063">
            <v>87</v>
          </cell>
          <cell r="V3063">
            <v>87</v>
          </cell>
        </row>
        <row r="3064">
          <cell r="A3064" t="str">
            <v>s102126</v>
          </cell>
          <cell r="B3064" t="str">
            <v>s</v>
          </cell>
          <cell r="C3064" t="str">
            <v>102126</v>
          </cell>
          <cell r="D3064" t="str">
            <v>ОРИГИНАЛ</v>
          </cell>
          <cell r="E3064" t="str">
            <v>Вайнгут Гундерлох</v>
          </cell>
          <cell r="F3064" t="str">
            <v>Бальбах Рислинг Квалитетсвайн (Рейнгессен)</v>
          </cell>
          <cell r="G3064">
            <v>0.75</v>
          </cell>
          <cell r="H3064">
            <v>2015</v>
          </cell>
          <cell r="K3064" t="str">
            <v>Нет</v>
          </cell>
          <cell r="M3064" t="str">
            <v>БУТ</v>
          </cell>
          <cell r="N3064" t="str">
            <v>БЕЛОЕ</v>
          </cell>
          <cell r="O3064">
            <v>11.5</v>
          </cell>
          <cell r="P3064" t="str">
            <v>-</v>
          </cell>
          <cell r="Q3064" t="str">
            <v>П/СЛАДКОЕ</v>
          </cell>
          <cell r="R3064">
            <v>6</v>
          </cell>
          <cell r="S3064" t="str">
            <v>Германия</v>
          </cell>
          <cell r="T3064" t="str">
            <v>Рейнгессен</v>
          </cell>
          <cell r="U3064">
            <v>222</v>
          </cell>
          <cell r="V3064">
            <v>222</v>
          </cell>
        </row>
        <row r="3065">
          <cell r="A3065" t="str">
            <v>s102127</v>
          </cell>
          <cell r="B3065" t="str">
            <v>s</v>
          </cell>
          <cell r="C3065" t="str">
            <v>102127</v>
          </cell>
          <cell r="D3065" t="str">
            <v>ОРИГИНАЛ</v>
          </cell>
          <cell r="E3065" t="str">
            <v>Вайнгут Гундерлох</v>
          </cell>
          <cell r="F3065" t="str">
            <v>Ред Стоун Рислинг (Рейнгессен)</v>
          </cell>
          <cell r="G3065">
            <v>0.75</v>
          </cell>
          <cell r="H3065">
            <v>2015</v>
          </cell>
          <cell r="K3065" t="str">
            <v>Нет</v>
          </cell>
          <cell r="M3065" t="str">
            <v>БУТ</v>
          </cell>
          <cell r="N3065" t="str">
            <v>БЕЛОЕ</v>
          </cell>
          <cell r="O3065">
            <v>11.5</v>
          </cell>
          <cell r="P3065" t="str">
            <v>-</v>
          </cell>
          <cell r="Q3065" t="str">
            <v>П/СУХОЕ</v>
          </cell>
          <cell r="R3065">
            <v>6</v>
          </cell>
          <cell r="S3065" t="str">
            <v>Германия</v>
          </cell>
          <cell r="T3065" t="str">
            <v>Рейнгессен</v>
          </cell>
          <cell r="U3065">
            <v>0</v>
          </cell>
          <cell r="V3065">
            <v>0</v>
          </cell>
        </row>
        <row r="3066">
          <cell r="A3066" t="str">
            <v>s102138</v>
          </cell>
          <cell r="B3066" t="str">
            <v>s</v>
          </cell>
          <cell r="C3066" t="str">
            <v>102138</v>
          </cell>
          <cell r="E3066" t="str">
            <v>Домен Ботт-Гайль</v>
          </cell>
          <cell r="F3066" t="str">
            <v>Гевюрцтраминер Фюрштентум (Эльзас Гран Крю)</v>
          </cell>
          <cell r="G3066">
            <v>0.75</v>
          </cell>
          <cell r="H3066">
            <v>2008</v>
          </cell>
          <cell r="K3066" t="str">
            <v>Нет</v>
          </cell>
          <cell r="M3066" t="str">
            <v>БУТ</v>
          </cell>
          <cell r="N3066" t="str">
            <v>БЕЛОЕ</v>
          </cell>
          <cell r="O3066">
            <v>13.5</v>
          </cell>
          <cell r="P3066" t="str">
            <v>AOC</v>
          </cell>
          <cell r="Q3066" t="str">
            <v>П/СЛАДКОЕ</v>
          </cell>
          <cell r="R3066" t="str">
            <v>3, 30, 6, 12</v>
          </cell>
          <cell r="S3066" t="str">
            <v>Франция</v>
          </cell>
          <cell r="T3066" t="str">
            <v>Эльзас</v>
          </cell>
          <cell r="U3066">
            <v>35</v>
          </cell>
          <cell r="V3066">
            <v>35</v>
          </cell>
        </row>
        <row r="3067">
          <cell r="A3067" t="str">
            <v>s102142</v>
          </cell>
          <cell r="B3067" t="str">
            <v>s</v>
          </cell>
          <cell r="C3067" t="str">
            <v>102142</v>
          </cell>
          <cell r="E3067" t="str">
            <v>АДЗЬЕНДА ВИНИКОЛА УМАНИ РОНКИ - С.П.А.</v>
          </cell>
          <cell r="F3067" t="str">
            <v>Подере Монтепульчано д'Абруццо</v>
          </cell>
          <cell r="G3067">
            <v>1.5</v>
          </cell>
          <cell r="H3067">
            <v>2015</v>
          </cell>
          <cell r="K3067" t="str">
            <v>Нет</v>
          </cell>
          <cell r="M3067" t="str">
            <v>БУТ</v>
          </cell>
          <cell r="N3067" t="str">
            <v>КРАСНОЕ</v>
          </cell>
          <cell r="O3067">
            <v>13</v>
          </cell>
          <cell r="P3067" t="str">
            <v>DOC</v>
          </cell>
          <cell r="Q3067" t="str">
            <v>СУХОЕ</v>
          </cell>
          <cell r="R3067" t="str">
            <v>6, 288</v>
          </cell>
          <cell r="S3067" t="str">
            <v>Италия</v>
          </cell>
          <cell r="T3067" t="str">
            <v>Марке</v>
          </cell>
          <cell r="U3067">
            <v>93</v>
          </cell>
          <cell r="V3067">
            <v>93</v>
          </cell>
        </row>
        <row r="3068">
          <cell r="A3068" t="str">
            <v>s102143</v>
          </cell>
          <cell r="B3068" t="str">
            <v>s</v>
          </cell>
          <cell r="C3068" t="str">
            <v>102143</v>
          </cell>
          <cell r="D3068" t="str">
            <v>ОРИГИНАЛ</v>
          </cell>
          <cell r="E3068" t="str">
            <v>Мезон Бушар Пэр э Фис САС</v>
          </cell>
          <cell r="F3068" t="str">
            <v>Бон Премье Крю Грев Винь де л'Анфан Жезю</v>
          </cell>
          <cell r="G3068">
            <v>0.75</v>
          </cell>
          <cell r="H3068">
            <v>2012</v>
          </cell>
          <cell r="K3068" t="str">
            <v>Нет</v>
          </cell>
          <cell r="M3068" t="str">
            <v>БУТ</v>
          </cell>
          <cell r="N3068" t="str">
            <v>КРАСНОЕ</v>
          </cell>
          <cell r="O3068">
            <v>13.5</v>
          </cell>
          <cell r="P3068" t="str">
            <v>AOC</v>
          </cell>
          <cell r="Q3068" t="str">
            <v>СУХОЕ</v>
          </cell>
          <cell r="R3068">
            <v>6</v>
          </cell>
          <cell r="S3068" t="str">
            <v>Франция</v>
          </cell>
          <cell r="T3068" t="str">
            <v>Бургундия</v>
          </cell>
          <cell r="U3068">
            <v>2</v>
          </cell>
          <cell r="V3068">
            <v>2</v>
          </cell>
        </row>
        <row r="3069">
          <cell r="A3069" t="str">
            <v>s102145</v>
          </cell>
          <cell r="B3069" t="str">
            <v>s</v>
          </cell>
          <cell r="C3069" t="str">
            <v>102145</v>
          </cell>
          <cell r="E3069" t="str">
            <v>Мезон Бушар Пэр э Фис САС</v>
          </cell>
          <cell r="F3069" t="str">
            <v>Поммар</v>
          </cell>
          <cell r="G3069">
            <v>0.75</v>
          </cell>
          <cell r="H3069">
            <v>2014</v>
          </cell>
          <cell r="K3069" t="str">
            <v>Нет</v>
          </cell>
          <cell r="M3069" t="str">
            <v>БУТ</v>
          </cell>
          <cell r="N3069" t="str">
            <v>КРАСНОЕ</v>
          </cell>
          <cell r="O3069">
            <v>12.5</v>
          </cell>
          <cell r="P3069" t="str">
            <v>AOC</v>
          </cell>
          <cell r="Q3069" t="str">
            <v>СУХОЕ</v>
          </cell>
          <cell r="R3069" t="str">
            <v>6, 462</v>
          </cell>
          <cell r="S3069" t="str">
            <v>Франция</v>
          </cell>
          <cell r="T3069" t="str">
            <v>Бургундия</v>
          </cell>
          <cell r="U3069">
            <v>51</v>
          </cell>
          <cell r="V3069">
            <v>51</v>
          </cell>
        </row>
        <row r="3070">
          <cell r="A3070" t="str">
            <v>s102146</v>
          </cell>
          <cell r="B3070" t="str">
            <v>s</v>
          </cell>
          <cell r="C3070" t="str">
            <v>102146</v>
          </cell>
          <cell r="E3070" t="str">
            <v>КАСТЕЛЛО ДИ АМА С.Р.Л. СОЧИЕТА АГРИКОЛА</v>
          </cell>
          <cell r="F3070" t="str">
            <v>Л'Аппарита (Тоскана)</v>
          </cell>
          <cell r="G3070">
            <v>0.75</v>
          </cell>
          <cell r="H3070">
            <v>2011</v>
          </cell>
          <cell r="K3070" t="str">
            <v>Нет</v>
          </cell>
          <cell r="M3070" t="str">
            <v>БУТ</v>
          </cell>
          <cell r="N3070" t="str">
            <v>КРАСНОЕ</v>
          </cell>
          <cell r="O3070">
            <v>14</v>
          </cell>
          <cell r="P3070" t="str">
            <v>IGT</v>
          </cell>
          <cell r="Q3070" t="str">
            <v>СУХОЕ</v>
          </cell>
          <cell r="R3070">
            <v>6</v>
          </cell>
          <cell r="S3070" t="str">
            <v>Италия</v>
          </cell>
          <cell r="T3070" t="str">
            <v>Тоскана</v>
          </cell>
          <cell r="U3070">
            <v>181</v>
          </cell>
          <cell r="V3070">
            <v>181</v>
          </cell>
        </row>
        <row r="3071">
          <cell r="A3071" t="str">
            <v>s102149</v>
          </cell>
          <cell r="B3071" t="str">
            <v>s</v>
          </cell>
          <cell r="C3071" t="str">
            <v>102149</v>
          </cell>
          <cell r="E3071" t="str">
            <v>ДИСТИЛЛЕРИЕ ФРАНЧАКОРТА С.п.А.</v>
          </cell>
          <cell r="F3071" t="str">
            <v>Лемонел</v>
          </cell>
          <cell r="G3071">
            <v>1</v>
          </cell>
          <cell r="H3071">
            <v>0</v>
          </cell>
          <cell r="K3071" t="str">
            <v>Нет</v>
          </cell>
          <cell r="M3071" t="str">
            <v>БУТ</v>
          </cell>
          <cell r="O3071">
            <v>32</v>
          </cell>
          <cell r="P3071" t="str">
            <v>-</v>
          </cell>
          <cell r="Q3071" t="str">
            <v>ЛИКЁР ДЕС</v>
          </cell>
          <cell r="R3071">
            <v>6</v>
          </cell>
          <cell r="S3071" t="str">
            <v>Италия</v>
          </cell>
          <cell r="T3071" t="str">
            <v>Ломбардия</v>
          </cell>
          <cell r="U3071">
            <v>88</v>
          </cell>
          <cell r="V3071">
            <v>88</v>
          </cell>
        </row>
        <row r="3072">
          <cell r="A3072" t="str">
            <v>s102150</v>
          </cell>
          <cell r="B3072" t="str">
            <v>s</v>
          </cell>
          <cell r="C3072" t="str">
            <v>102150</v>
          </cell>
          <cell r="E3072" t="str">
            <v>ДИСТИЛЛЕРИЕ ФРАНЧАКОРТА С.п.А.</v>
          </cell>
          <cell r="F3072" t="str">
            <v>Амаретто Флоренс</v>
          </cell>
          <cell r="G3072">
            <v>0.7</v>
          </cell>
          <cell r="H3072">
            <v>0</v>
          </cell>
          <cell r="K3072" t="str">
            <v>Нет</v>
          </cell>
          <cell r="M3072" t="str">
            <v>БУТ</v>
          </cell>
          <cell r="O3072">
            <v>28</v>
          </cell>
          <cell r="Q3072" t="str">
            <v>ЛИКЁР ДЕС</v>
          </cell>
          <cell r="R3072">
            <v>6</v>
          </cell>
          <cell r="S3072" t="str">
            <v>Италия</v>
          </cell>
          <cell r="T3072" t="str">
            <v>Ломбардия</v>
          </cell>
          <cell r="U3072">
            <v>35</v>
          </cell>
          <cell r="V3072">
            <v>35</v>
          </cell>
        </row>
        <row r="3073">
          <cell r="A3073" t="str">
            <v>s102151</v>
          </cell>
          <cell r="B3073" t="str">
            <v>s</v>
          </cell>
          <cell r="C3073" t="str">
            <v>102151</v>
          </cell>
          <cell r="E3073" t="str">
            <v>ДИСТИЛЛЕРИЕ ФРАНЧАКОРТА С.п.А.</v>
          </cell>
          <cell r="F3073" t="str">
            <v>Лемонел в п/у</v>
          </cell>
          <cell r="G3073">
            <v>0.5</v>
          </cell>
          <cell r="H3073">
            <v>0</v>
          </cell>
          <cell r="K3073" t="str">
            <v>Нет</v>
          </cell>
          <cell r="M3073" t="str">
            <v>БУТ</v>
          </cell>
          <cell r="O3073">
            <v>32</v>
          </cell>
          <cell r="P3073" t="str">
            <v>-</v>
          </cell>
          <cell r="Q3073" t="str">
            <v>ЛИКЁР ДЕС</v>
          </cell>
          <cell r="R3073">
            <v>6</v>
          </cell>
          <cell r="S3073" t="str">
            <v>Италия</v>
          </cell>
          <cell r="T3073" t="str">
            <v>Ломбардия</v>
          </cell>
          <cell r="U3073">
            <v>109</v>
          </cell>
          <cell r="V3073">
            <v>109</v>
          </cell>
        </row>
        <row r="3074">
          <cell r="A3074" t="str">
            <v>s102154</v>
          </cell>
          <cell r="B3074" t="str">
            <v>s</v>
          </cell>
          <cell r="C3074" t="str">
            <v>102154</v>
          </cell>
          <cell r="D3074" t="str">
            <v>КОРРЕАС</v>
          </cell>
          <cell r="E3074" t="str">
            <v>ДиДжиБи (Пти) Лтд</v>
          </cell>
          <cell r="F3074" t="str">
            <v>Кулемборг Шенен Блан</v>
          </cell>
          <cell r="G3074">
            <v>0.75</v>
          </cell>
          <cell r="H3074">
            <v>2016</v>
          </cell>
          <cell r="K3074" t="str">
            <v>Нет</v>
          </cell>
          <cell r="M3074" t="str">
            <v>БУТ</v>
          </cell>
          <cell r="N3074" t="str">
            <v>БЕЛОЕ</v>
          </cell>
          <cell r="O3074">
            <v>12.5</v>
          </cell>
          <cell r="P3074" t="str">
            <v>-</v>
          </cell>
          <cell r="Q3074" t="str">
            <v>СУХОЕ</v>
          </cell>
          <cell r="R3074">
            <v>6</v>
          </cell>
          <cell r="S3074" t="str">
            <v>Южная Африка</v>
          </cell>
          <cell r="T3074" t="str">
            <v>Вестерн Кейп</v>
          </cell>
          <cell r="U3074">
            <v>101</v>
          </cell>
          <cell r="V3074">
            <v>101</v>
          </cell>
        </row>
        <row r="3075">
          <cell r="A3075" t="str">
            <v>s102154</v>
          </cell>
          <cell r="B3075" t="str">
            <v>s</v>
          </cell>
          <cell r="C3075" t="str">
            <v>102154</v>
          </cell>
          <cell r="D3075" t="str">
            <v>ОРИГИНАЛ</v>
          </cell>
          <cell r="E3075" t="str">
            <v>ДиДжиБи (Пти) Лтд</v>
          </cell>
          <cell r="F3075" t="str">
            <v>Кулемборг Шенен Блан</v>
          </cell>
          <cell r="G3075">
            <v>0.75</v>
          </cell>
          <cell r="H3075">
            <v>2016</v>
          </cell>
          <cell r="K3075" t="str">
            <v>Нет</v>
          </cell>
          <cell r="M3075" t="str">
            <v>БУТ</v>
          </cell>
          <cell r="N3075" t="str">
            <v>БЕЛОЕ</v>
          </cell>
          <cell r="O3075">
            <v>12.5</v>
          </cell>
          <cell r="P3075" t="str">
            <v>-</v>
          </cell>
          <cell r="Q3075" t="str">
            <v>СУХОЕ</v>
          </cell>
          <cell r="R3075">
            <v>6</v>
          </cell>
          <cell r="S3075" t="str">
            <v>Южная Африка</v>
          </cell>
          <cell r="T3075" t="str">
            <v>Вестерн Кейп</v>
          </cell>
          <cell r="U3075">
            <v>713</v>
          </cell>
          <cell r="V3075">
            <v>713</v>
          </cell>
        </row>
        <row r="3076">
          <cell r="A3076" t="str">
            <v>s102156</v>
          </cell>
          <cell r="B3076" t="str">
            <v>s</v>
          </cell>
          <cell r="C3076" t="str">
            <v>102156</v>
          </cell>
          <cell r="E3076" t="str">
            <v>ДиДжиБи (Пти) Лтд</v>
          </cell>
          <cell r="F3076" t="str">
            <v>Кулемборг Свит Рэд</v>
          </cell>
          <cell r="G3076">
            <v>0.75</v>
          </cell>
          <cell r="H3076">
            <v>2015</v>
          </cell>
          <cell r="K3076" t="str">
            <v>Нет</v>
          </cell>
          <cell r="M3076" t="str">
            <v>БУТ</v>
          </cell>
          <cell r="N3076" t="str">
            <v>КРАСНОЕ</v>
          </cell>
          <cell r="O3076">
            <v>13</v>
          </cell>
          <cell r="P3076" t="str">
            <v>-</v>
          </cell>
          <cell r="Q3076" t="str">
            <v>П/СЛАДКОЕ</v>
          </cell>
          <cell r="R3076">
            <v>6</v>
          </cell>
          <cell r="S3076" t="str">
            <v>Южная Африка</v>
          </cell>
          <cell r="T3076" t="str">
            <v>Вестерн Кейп</v>
          </cell>
          <cell r="U3076">
            <v>415</v>
          </cell>
          <cell r="V3076">
            <v>415</v>
          </cell>
        </row>
        <row r="3077">
          <cell r="A3077" t="str">
            <v>s102158</v>
          </cell>
          <cell r="B3077" t="str">
            <v>s</v>
          </cell>
          <cell r="C3077" t="str">
            <v>102158</v>
          </cell>
          <cell r="E3077" t="str">
            <v>ООО "Юпитер Инкорпорейтед"</v>
          </cell>
          <cell r="F3077" t="str">
            <v>Байкал Айс ЮИ</v>
          </cell>
          <cell r="G3077">
            <v>0.5</v>
          </cell>
          <cell r="H3077">
            <v>0</v>
          </cell>
          <cell r="K3077" t="str">
            <v>Нет</v>
          </cell>
          <cell r="M3077" t="str">
            <v>БУТ</v>
          </cell>
          <cell r="O3077">
            <v>40</v>
          </cell>
          <cell r="R3077">
            <v>12</v>
          </cell>
          <cell r="S3077" t="str">
            <v>РОССИЯ</v>
          </cell>
          <cell r="T3077" t="str">
            <v>-</v>
          </cell>
          <cell r="U3077">
            <v>8</v>
          </cell>
          <cell r="V3077">
            <v>8</v>
          </cell>
        </row>
        <row r="3078">
          <cell r="A3078" t="str">
            <v>s102161</v>
          </cell>
          <cell r="B3078" t="str">
            <v>s</v>
          </cell>
          <cell r="C3078" t="str">
            <v>102161</v>
          </cell>
          <cell r="D3078" t="str">
            <v>ОРИГИНАЛ</v>
          </cell>
          <cell r="E3078" t="str">
            <v>ФАТТОРИЯ ЛА МАССА ДИ ДЖ. МОТТА</v>
          </cell>
          <cell r="F3078" t="str">
            <v>Ла Масса (Тоскана)</v>
          </cell>
          <cell r="G3078">
            <v>0.75</v>
          </cell>
          <cell r="H3078">
            <v>2014</v>
          </cell>
          <cell r="K3078" t="str">
            <v>Нет</v>
          </cell>
          <cell r="M3078" t="str">
            <v>БУТ</v>
          </cell>
          <cell r="N3078" t="str">
            <v>КРАСНОЕ</v>
          </cell>
          <cell r="O3078">
            <v>13.5</v>
          </cell>
          <cell r="P3078" t="str">
            <v>IGT</v>
          </cell>
          <cell r="Q3078" t="str">
            <v>СУХОЕ</v>
          </cell>
          <cell r="R3078" t="str">
            <v>12, 4, 6</v>
          </cell>
          <cell r="S3078" t="str">
            <v>Италия</v>
          </cell>
          <cell r="T3078" t="str">
            <v>Тоскана</v>
          </cell>
          <cell r="U3078">
            <v>358</v>
          </cell>
          <cell r="V3078">
            <v>358</v>
          </cell>
        </row>
        <row r="3079">
          <cell r="A3079" t="str">
            <v>s102163</v>
          </cell>
          <cell r="B3079" t="str">
            <v>s</v>
          </cell>
          <cell r="C3079" t="str">
            <v>102163</v>
          </cell>
          <cell r="E3079" t="str">
            <v>Сосьете дез Этаблисман Картрон САС</v>
          </cell>
          <cell r="F3079" t="str">
            <v>Тэ Вер Матэ</v>
          </cell>
          <cell r="G3079">
            <v>0.7</v>
          </cell>
          <cell r="H3079">
            <v>0</v>
          </cell>
          <cell r="K3079" t="str">
            <v>Нет</v>
          </cell>
          <cell r="M3079" t="str">
            <v>БУТ</v>
          </cell>
          <cell r="O3079">
            <v>18</v>
          </cell>
          <cell r="P3079" t="str">
            <v>-</v>
          </cell>
          <cell r="Q3079" t="str">
            <v>ЛИКЁР ДЕС</v>
          </cell>
          <cell r="R3079" t="str">
            <v>12, 6</v>
          </cell>
          <cell r="S3079" t="str">
            <v>Франция</v>
          </cell>
          <cell r="T3079" t="str">
            <v>Бургундия</v>
          </cell>
          <cell r="U3079">
            <v>3</v>
          </cell>
          <cell r="V3079">
            <v>3</v>
          </cell>
        </row>
        <row r="3080">
          <cell r="A3080" t="str">
            <v>s102173</v>
          </cell>
          <cell r="B3080" t="str">
            <v>s</v>
          </cell>
          <cell r="C3080" t="str">
            <v>102173</v>
          </cell>
          <cell r="D3080" t="str">
            <v>БЕЗПУ</v>
          </cell>
          <cell r="E3080" t="str">
            <v>Маркези Фрескобальди Сочиета Агрикола с.р.л.</v>
          </cell>
          <cell r="F3080" t="str">
            <v>Нипоццано Ризерва (Кьянти Руфина)</v>
          </cell>
          <cell r="G3080">
            <v>1.5</v>
          </cell>
          <cell r="H3080">
            <v>2013</v>
          </cell>
          <cell r="K3080" t="str">
            <v>Нет</v>
          </cell>
          <cell r="M3080" t="str">
            <v>БУТ</v>
          </cell>
          <cell r="N3080" t="str">
            <v>КРАСНОЕ</v>
          </cell>
          <cell r="O3080">
            <v>13</v>
          </cell>
          <cell r="P3080" t="str">
            <v>DOCG</v>
          </cell>
          <cell r="Q3080" t="str">
            <v>СУХОЕ</v>
          </cell>
          <cell r="R3080">
            <v>3</v>
          </cell>
          <cell r="S3080" t="str">
            <v>Италия</v>
          </cell>
          <cell r="T3080" t="str">
            <v>Тоскана</v>
          </cell>
          <cell r="U3080">
            <v>11</v>
          </cell>
          <cell r="V3080">
            <v>11</v>
          </cell>
        </row>
        <row r="3081">
          <cell r="A3081" t="str">
            <v>s102173</v>
          </cell>
          <cell r="B3081" t="str">
            <v>s</v>
          </cell>
          <cell r="C3081" t="str">
            <v>102173</v>
          </cell>
          <cell r="D3081" t="str">
            <v>НОВЭТИКЕТК</v>
          </cell>
          <cell r="E3081" t="str">
            <v>Маркези Фрескобальди Сочиета Агрикола с.р.л.</v>
          </cell>
          <cell r="F3081" t="str">
            <v>Нипоццано Ризерва (Кьянти Руфина)</v>
          </cell>
          <cell r="G3081">
            <v>1.5</v>
          </cell>
          <cell r="H3081">
            <v>2013</v>
          </cell>
          <cell r="K3081" t="str">
            <v>Нет</v>
          </cell>
          <cell r="M3081" t="str">
            <v>БУТ</v>
          </cell>
          <cell r="N3081" t="str">
            <v>КРАСНОЕ</v>
          </cell>
          <cell r="O3081">
            <v>13</v>
          </cell>
          <cell r="P3081" t="str">
            <v>DOCG</v>
          </cell>
          <cell r="Q3081" t="str">
            <v>СУХОЕ</v>
          </cell>
          <cell r="R3081">
            <v>3</v>
          </cell>
          <cell r="S3081" t="str">
            <v>Италия</v>
          </cell>
          <cell r="T3081" t="str">
            <v>Тоскана</v>
          </cell>
          <cell r="U3081">
            <v>175</v>
          </cell>
          <cell r="V3081">
            <v>175</v>
          </cell>
        </row>
        <row r="3082">
          <cell r="A3082" t="str">
            <v>s102175</v>
          </cell>
          <cell r="B3082" t="str">
            <v>s</v>
          </cell>
          <cell r="C3082" t="str">
            <v>102175</v>
          </cell>
          <cell r="E3082" t="str">
            <v>Группо Ростиролла С.р.л.</v>
          </cell>
          <cell r="F3082" t="str">
            <v>Светильник светодиодный встраиваемый SUR-IQ1F 1x12W 15ш с маркировкой "Mizar"</v>
          </cell>
          <cell r="G3082">
            <v>0</v>
          </cell>
          <cell r="H3082">
            <v>0</v>
          </cell>
          <cell r="K3082" t="str">
            <v>Нет</v>
          </cell>
          <cell r="M3082" t="str">
            <v>ШТ</v>
          </cell>
          <cell r="O3082">
            <v>0</v>
          </cell>
          <cell r="R3082">
            <v>33</v>
          </cell>
          <cell r="S3082" t="str">
            <v>Италия</v>
          </cell>
          <cell r="T3082" t="str">
            <v>Венето</v>
          </cell>
          <cell r="U3082">
            <v>275</v>
          </cell>
          <cell r="V3082">
            <v>275</v>
          </cell>
        </row>
        <row r="3083">
          <cell r="A3083" t="str">
            <v>s102176</v>
          </cell>
          <cell r="B3083" t="str">
            <v>s</v>
          </cell>
          <cell r="C3083" t="str">
            <v>102176</v>
          </cell>
          <cell r="E3083" t="str">
            <v>Группо Ростиролла С.р.л.</v>
          </cell>
          <cell r="F3083" t="str">
            <v>Рамка для светильника SER-CC1Q</v>
          </cell>
          <cell r="G3083">
            <v>0</v>
          </cell>
          <cell r="H3083">
            <v>0</v>
          </cell>
          <cell r="K3083" t="str">
            <v>Нет</v>
          </cell>
          <cell r="M3083" t="str">
            <v>ШТ</v>
          </cell>
          <cell r="N3083" t="str">
            <v>МЕТАЛЛ</v>
          </cell>
          <cell r="O3083">
            <v>0</v>
          </cell>
          <cell r="R3083">
            <v>33</v>
          </cell>
          <cell r="S3083" t="str">
            <v>Италия</v>
          </cell>
          <cell r="T3083" t="str">
            <v>Венето</v>
          </cell>
          <cell r="U3083">
            <v>275</v>
          </cell>
          <cell r="V3083">
            <v>275</v>
          </cell>
        </row>
        <row r="3084">
          <cell r="A3084" t="str">
            <v>s102179</v>
          </cell>
          <cell r="B3084" t="str">
            <v>s</v>
          </cell>
          <cell r="C3084" t="str">
            <v>102179</v>
          </cell>
          <cell r="E3084" t="str">
            <v>Группо Ростиролла С.р.л.</v>
          </cell>
          <cell r="F3084" t="str">
            <v>Крепеж прямой HIDD17-GL</v>
          </cell>
          <cell r="G3084">
            <v>0</v>
          </cell>
          <cell r="H3084">
            <v>0</v>
          </cell>
          <cell r="K3084" t="str">
            <v>Нет</v>
          </cell>
          <cell r="M3084" t="str">
            <v>ШТ</v>
          </cell>
          <cell r="O3084">
            <v>0</v>
          </cell>
          <cell r="S3084" t="str">
            <v>Италия</v>
          </cell>
          <cell r="T3084" t="str">
            <v>Венето</v>
          </cell>
          <cell r="U3084">
            <v>2</v>
          </cell>
          <cell r="V3084">
            <v>2</v>
          </cell>
        </row>
        <row r="3085">
          <cell r="A3085" t="str">
            <v>s102180</v>
          </cell>
          <cell r="B3085" t="str">
            <v>s</v>
          </cell>
          <cell r="C3085" t="str">
            <v>102180</v>
          </cell>
          <cell r="E3085" t="str">
            <v>Группо Ростиролла С.р.л.</v>
          </cell>
          <cell r="F3085" t="str">
            <v>Крепеж угловой HIDD17-GL</v>
          </cell>
          <cell r="G3085">
            <v>0</v>
          </cell>
          <cell r="H3085">
            <v>0</v>
          </cell>
          <cell r="K3085" t="str">
            <v>Нет</v>
          </cell>
          <cell r="M3085" t="str">
            <v>ШТ</v>
          </cell>
          <cell r="O3085">
            <v>0</v>
          </cell>
          <cell r="S3085" t="str">
            <v>Италия</v>
          </cell>
          <cell r="T3085" t="str">
            <v>Венето</v>
          </cell>
          <cell r="U3085">
            <v>18</v>
          </cell>
          <cell r="V3085">
            <v>18</v>
          </cell>
        </row>
        <row r="3086">
          <cell r="A3086" t="str">
            <v>s102181</v>
          </cell>
          <cell r="B3086" t="str">
            <v>s</v>
          </cell>
          <cell r="C3086" t="str">
            <v>102181</v>
          </cell>
          <cell r="E3086" t="str">
            <v>Группо Ростиролла С.р.л.</v>
          </cell>
          <cell r="F3086" t="str">
            <v>Страховочный шнур DIL-KS</v>
          </cell>
          <cell r="G3086">
            <v>0</v>
          </cell>
          <cell r="H3086">
            <v>0</v>
          </cell>
          <cell r="K3086" t="str">
            <v>Нет</v>
          </cell>
          <cell r="M3086" t="str">
            <v>ШТ</v>
          </cell>
          <cell r="O3086">
            <v>0</v>
          </cell>
          <cell r="S3086" t="str">
            <v>Италия</v>
          </cell>
          <cell r="T3086" t="str">
            <v>Венето</v>
          </cell>
          <cell r="U3086">
            <v>48</v>
          </cell>
          <cell r="V3086">
            <v>48</v>
          </cell>
        </row>
        <row r="3087">
          <cell r="A3087" t="str">
            <v>s102183</v>
          </cell>
          <cell r="B3087" t="str">
            <v>s</v>
          </cell>
          <cell r="C3087" t="str">
            <v>102183</v>
          </cell>
          <cell r="E3087" t="str">
            <v>Группо Ростиролла С.р.л.</v>
          </cell>
          <cell r="F3087" t="str">
            <v>Диммер DALI OTi DIM 10/24V</v>
          </cell>
          <cell r="G3087">
            <v>0</v>
          </cell>
          <cell r="H3087">
            <v>0</v>
          </cell>
          <cell r="K3087" t="str">
            <v>Нет</v>
          </cell>
          <cell r="M3087" t="str">
            <v>ШТ</v>
          </cell>
          <cell r="O3087">
            <v>0</v>
          </cell>
          <cell r="S3087" t="str">
            <v>Италия</v>
          </cell>
          <cell r="T3087" t="str">
            <v>Венето</v>
          </cell>
          <cell r="U3087">
            <v>79</v>
          </cell>
          <cell r="V3087">
            <v>79</v>
          </cell>
        </row>
        <row r="3088">
          <cell r="A3088" t="str">
            <v>s102184</v>
          </cell>
          <cell r="B3088" t="str">
            <v>s</v>
          </cell>
          <cell r="C3088" t="str">
            <v>102184</v>
          </cell>
          <cell r="E3088" t="str">
            <v>Тридоник Гмбх энд Ко КГ</v>
          </cell>
          <cell r="F3088" t="str">
            <v>Трансформатор электрический для светодиодных светильников Tridonic LCU 96W 24V SR TOP</v>
          </cell>
          <cell r="G3088">
            <v>0</v>
          </cell>
          <cell r="H3088">
            <v>0</v>
          </cell>
          <cell r="K3088" t="str">
            <v>Нет</v>
          </cell>
          <cell r="M3088" t="str">
            <v>ШТ</v>
          </cell>
          <cell r="O3088">
            <v>0</v>
          </cell>
          <cell r="R3088">
            <v>13</v>
          </cell>
          <cell r="S3088" t="str">
            <v>Китай</v>
          </cell>
          <cell r="T3088" t="str">
            <v>Шеньжень</v>
          </cell>
          <cell r="U3088">
            <v>2</v>
          </cell>
          <cell r="V3088">
            <v>2</v>
          </cell>
        </row>
        <row r="3089">
          <cell r="A3089" t="str">
            <v>s102185</v>
          </cell>
          <cell r="B3089" t="str">
            <v>s</v>
          </cell>
          <cell r="C3089" t="str">
            <v>102185</v>
          </cell>
          <cell r="E3089" t="str">
            <v>Группо Ростиролла С.р.л.</v>
          </cell>
          <cell r="F3089" t="str">
            <v>Диодное освещение 24,5W L=3000мм</v>
          </cell>
          <cell r="G3089">
            <v>0</v>
          </cell>
          <cell r="H3089">
            <v>0</v>
          </cell>
          <cell r="K3089" t="str">
            <v>Нет</v>
          </cell>
          <cell r="M3089" t="str">
            <v>ШТ</v>
          </cell>
          <cell r="O3089">
            <v>0</v>
          </cell>
          <cell r="S3089" t="str">
            <v>Италия</v>
          </cell>
          <cell r="T3089" t="str">
            <v>Венето</v>
          </cell>
          <cell r="U3089">
            <v>10</v>
          </cell>
          <cell r="V3089">
            <v>10</v>
          </cell>
        </row>
        <row r="3090">
          <cell r="A3090" t="str">
            <v>s102190</v>
          </cell>
          <cell r="B3090" t="str">
            <v>s</v>
          </cell>
          <cell r="C3090" t="str">
            <v>102190</v>
          </cell>
          <cell r="E3090" t="str">
            <v>Шампань Луи Родерер</v>
          </cell>
          <cell r="F3090" t="str">
            <v>Брют Натюр п/у DELUXE</v>
          </cell>
          <cell r="G3090">
            <v>0.75</v>
          </cell>
          <cell r="H3090">
            <v>2009</v>
          </cell>
          <cell r="K3090" t="str">
            <v>Нет</v>
          </cell>
          <cell r="M3090" t="str">
            <v>БУТ</v>
          </cell>
          <cell r="N3090" t="str">
            <v>БЕЛОЕ</v>
          </cell>
          <cell r="O3090">
            <v>12</v>
          </cell>
          <cell r="P3090" t="str">
            <v>AOC</v>
          </cell>
          <cell r="Q3090" t="str">
            <v>ЭКСТРА БРЮТ</v>
          </cell>
          <cell r="R3090">
            <v>6</v>
          </cell>
          <cell r="S3090" t="str">
            <v>Франция</v>
          </cell>
          <cell r="T3090" t="str">
            <v>Шампань</v>
          </cell>
          <cell r="U3090">
            <v>96</v>
          </cell>
          <cell r="V3090">
            <v>96</v>
          </cell>
        </row>
        <row r="3091">
          <cell r="A3091" t="str">
            <v>s102191</v>
          </cell>
          <cell r="B3091" t="str">
            <v>s</v>
          </cell>
          <cell r="C3091" t="str">
            <v>102191</v>
          </cell>
          <cell r="E3091" t="str">
            <v>Шампань Луи Родерер</v>
          </cell>
          <cell r="F3091" t="str">
            <v>Розе п/у графика</v>
          </cell>
          <cell r="G3091">
            <v>0.75</v>
          </cell>
          <cell r="H3091">
            <v>2011</v>
          </cell>
          <cell r="K3091" t="str">
            <v>Нет</v>
          </cell>
          <cell r="M3091" t="str">
            <v>БУТ</v>
          </cell>
          <cell r="N3091" t="str">
            <v>РОЗОВОЕ</v>
          </cell>
          <cell r="O3091">
            <v>12</v>
          </cell>
          <cell r="P3091" t="str">
            <v>AOC</v>
          </cell>
          <cell r="Q3091" t="str">
            <v>БРЮТ</v>
          </cell>
          <cell r="R3091" t="str">
            <v>6, 288</v>
          </cell>
          <cell r="S3091" t="str">
            <v>Франция</v>
          </cell>
          <cell r="T3091" t="str">
            <v>Шампань</v>
          </cell>
          <cell r="U3091">
            <v>1209</v>
          </cell>
          <cell r="V3091">
            <v>1209</v>
          </cell>
        </row>
        <row r="3092">
          <cell r="A3092" t="str">
            <v>s102195</v>
          </cell>
          <cell r="B3092" t="str">
            <v>s</v>
          </cell>
          <cell r="C3092" t="str">
            <v>102195</v>
          </cell>
          <cell r="E3092" t="str">
            <v>Вайнгут Ханс Иглер ГмбХ</v>
          </cell>
          <cell r="F3092" t="str">
            <v>Пино Нуар Рид Фабиан (Бургенланд)</v>
          </cell>
          <cell r="G3092">
            <v>0.75</v>
          </cell>
          <cell r="H3092">
            <v>2012</v>
          </cell>
          <cell r="K3092" t="str">
            <v>Нет</v>
          </cell>
          <cell r="M3092" t="str">
            <v>БУТ</v>
          </cell>
          <cell r="N3092" t="str">
            <v>КРАСНОЕ</v>
          </cell>
          <cell r="O3092">
            <v>14</v>
          </cell>
          <cell r="P3092" t="str">
            <v>-</v>
          </cell>
          <cell r="Q3092" t="str">
            <v>СУХОЕ</v>
          </cell>
          <cell r="R3092">
            <v>6</v>
          </cell>
          <cell r="S3092" t="str">
            <v>Австрия</v>
          </cell>
          <cell r="T3092" t="str">
            <v>Бургенланд</v>
          </cell>
          <cell r="U3092">
            <v>71</v>
          </cell>
          <cell r="V3092">
            <v>71</v>
          </cell>
        </row>
        <row r="3093">
          <cell r="A3093" t="str">
            <v>s102196</v>
          </cell>
          <cell r="B3093" t="str">
            <v>s</v>
          </cell>
          <cell r="C3093" t="str">
            <v>102196</v>
          </cell>
          <cell r="D3093" t="str">
            <v>ОРИГИНАЛ</v>
          </cell>
          <cell r="E3093" t="str">
            <v>Фэирвью Вайнс</v>
          </cell>
          <cell r="F3093" t="str">
            <v>Ройбуш Ридж Пинотаж</v>
          </cell>
          <cell r="G3093">
            <v>0.75</v>
          </cell>
          <cell r="H3093">
            <v>2015</v>
          </cell>
          <cell r="K3093" t="str">
            <v>Нет</v>
          </cell>
          <cell r="M3093" t="str">
            <v>БУТ</v>
          </cell>
          <cell r="N3093" t="str">
            <v>КРАСНОЕ</v>
          </cell>
          <cell r="O3093">
            <v>14</v>
          </cell>
          <cell r="P3093" t="str">
            <v>-</v>
          </cell>
          <cell r="Q3093" t="str">
            <v>СУХОЕ</v>
          </cell>
          <cell r="R3093" t="str">
            <v>6, 12</v>
          </cell>
          <cell r="S3093" t="str">
            <v>Южная Африка</v>
          </cell>
          <cell r="T3093" t="str">
            <v>Паарл</v>
          </cell>
          <cell r="U3093">
            <v>0</v>
          </cell>
          <cell r="V3093">
            <v>0</v>
          </cell>
        </row>
        <row r="3094">
          <cell r="A3094" t="str">
            <v>s102198</v>
          </cell>
          <cell r="B3094" t="str">
            <v>s</v>
          </cell>
          <cell r="C3094" t="str">
            <v>102198</v>
          </cell>
          <cell r="E3094" t="str">
            <v>Вайнгут А&amp;Х Ниттнаус ГмбХ</v>
          </cell>
          <cell r="F3094" t="str">
            <v>Фукс (Бургенланд)</v>
          </cell>
          <cell r="G3094">
            <v>0.75</v>
          </cell>
          <cell r="H3094">
            <v>2015</v>
          </cell>
          <cell r="K3094" t="str">
            <v>Нет</v>
          </cell>
          <cell r="M3094" t="str">
            <v>БУТ</v>
          </cell>
          <cell r="N3094" t="str">
            <v>КРАСНОЕ</v>
          </cell>
          <cell r="O3094">
            <v>11.5</v>
          </cell>
          <cell r="P3094" t="str">
            <v>-</v>
          </cell>
          <cell r="Q3094" t="str">
            <v>СУХОЕ</v>
          </cell>
          <cell r="R3094">
            <v>6</v>
          </cell>
          <cell r="S3094" t="str">
            <v>Австрия</v>
          </cell>
          <cell r="T3094" t="str">
            <v>Бургенланд</v>
          </cell>
          <cell r="U3094">
            <v>397</v>
          </cell>
          <cell r="V3094">
            <v>397</v>
          </cell>
        </row>
        <row r="3095">
          <cell r="A3095" t="str">
            <v>s102199</v>
          </cell>
          <cell r="B3095" t="str">
            <v>s</v>
          </cell>
          <cell r="C3095" t="str">
            <v>102199</v>
          </cell>
          <cell r="E3095" t="str">
            <v>Вайнгут А&amp;Х Ниттнаус ГмбХ</v>
          </cell>
          <cell r="F3095" t="str">
            <v>Блауэр Цвайгельт (Бургенланд)</v>
          </cell>
          <cell r="G3095">
            <v>0.75</v>
          </cell>
          <cell r="H3095">
            <v>2014</v>
          </cell>
          <cell r="K3095" t="str">
            <v>Нет</v>
          </cell>
          <cell r="M3095" t="str">
            <v>БУТ</v>
          </cell>
          <cell r="N3095" t="str">
            <v>КРАСНОЕ</v>
          </cell>
          <cell r="O3095">
            <v>12</v>
          </cell>
          <cell r="P3095" t="str">
            <v>-</v>
          </cell>
          <cell r="Q3095" t="str">
            <v>СУХОЕ</v>
          </cell>
          <cell r="R3095">
            <v>6</v>
          </cell>
          <cell r="S3095" t="str">
            <v>Австрия</v>
          </cell>
          <cell r="T3095" t="str">
            <v>Бургенланд</v>
          </cell>
          <cell r="U3095">
            <v>118</v>
          </cell>
          <cell r="V3095">
            <v>118</v>
          </cell>
        </row>
        <row r="3096">
          <cell r="A3096" t="str">
            <v>s102200</v>
          </cell>
          <cell r="B3096" t="str">
            <v>s</v>
          </cell>
          <cell r="C3096" t="str">
            <v>102200</v>
          </cell>
          <cell r="E3096" t="str">
            <v>Вайнгут А&amp;Х Ниттнаус ГмбХ</v>
          </cell>
          <cell r="F3096" t="str">
            <v>Блауфранкиш Кальк унд Шифер (Бургенланд)</v>
          </cell>
          <cell r="G3096">
            <v>0.75</v>
          </cell>
          <cell r="H3096">
            <v>2013</v>
          </cell>
          <cell r="K3096" t="str">
            <v>Нет</v>
          </cell>
          <cell r="M3096" t="str">
            <v>БУТ</v>
          </cell>
          <cell r="N3096" t="str">
            <v>КРАСНОЕ</v>
          </cell>
          <cell r="O3096">
            <v>12.5</v>
          </cell>
          <cell r="P3096" t="str">
            <v>-</v>
          </cell>
          <cell r="Q3096" t="str">
            <v>СУХОЕ</v>
          </cell>
          <cell r="R3096">
            <v>6</v>
          </cell>
          <cell r="S3096" t="str">
            <v>Австрия</v>
          </cell>
          <cell r="T3096" t="str">
            <v>Бургенланд</v>
          </cell>
          <cell r="U3096">
            <v>134</v>
          </cell>
          <cell r="V3096">
            <v>134</v>
          </cell>
        </row>
        <row r="3097">
          <cell r="A3097" t="str">
            <v>s102201</v>
          </cell>
          <cell r="B3097" t="str">
            <v>s</v>
          </cell>
          <cell r="C3097" t="str">
            <v>102201</v>
          </cell>
          <cell r="E3097" t="str">
            <v>КАСТЕЛЛО ДИ АМА С.Р.Л. СОЧИЕТА АГРИКОЛА</v>
          </cell>
          <cell r="F3097" t="str">
            <v>Ама (Кьянти Классико)</v>
          </cell>
          <cell r="G3097">
            <v>0.375</v>
          </cell>
          <cell r="H3097">
            <v>2014</v>
          </cell>
          <cell r="K3097" t="str">
            <v>Нет</v>
          </cell>
          <cell r="M3097" t="str">
            <v>БУТ</v>
          </cell>
          <cell r="N3097" t="str">
            <v>КРАСНОЕ</v>
          </cell>
          <cell r="O3097">
            <v>13</v>
          </cell>
          <cell r="P3097" t="str">
            <v>DOCG</v>
          </cell>
          <cell r="Q3097" t="str">
            <v>СУХОЕ</v>
          </cell>
          <cell r="R3097">
            <v>12</v>
          </cell>
          <cell r="S3097" t="str">
            <v>Италия</v>
          </cell>
          <cell r="T3097" t="str">
            <v>Тоскана</v>
          </cell>
          <cell r="U3097">
            <v>176</v>
          </cell>
          <cell r="V3097">
            <v>176</v>
          </cell>
        </row>
        <row r="3098">
          <cell r="A3098" t="str">
            <v>s102203</v>
          </cell>
          <cell r="B3098" t="str">
            <v>s</v>
          </cell>
          <cell r="C3098" t="str">
            <v>102203</v>
          </cell>
          <cell r="E3098" t="str">
            <v>КАСТЕЛЛО ДИ АМА С.Р.Л. СОЧИЕТА АГРИКОЛА</v>
          </cell>
          <cell r="F3098" t="str">
            <v>Ама (Кьянти Классико)</v>
          </cell>
          <cell r="G3098">
            <v>0.75</v>
          </cell>
          <cell r="H3098">
            <v>2014</v>
          </cell>
          <cell r="K3098" t="str">
            <v>Нет</v>
          </cell>
          <cell r="M3098" t="str">
            <v>БУТ</v>
          </cell>
          <cell r="N3098" t="str">
            <v>КРАСНОЕ</v>
          </cell>
          <cell r="O3098">
            <v>13</v>
          </cell>
          <cell r="P3098" t="str">
            <v>DOCG</v>
          </cell>
          <cell r="Q3098" t="str">
            <v>СУХОЕ</v>
          </cell>
          <cell r="R3098" t="str">
            <v>12, 6</v>
          </cell>
          <cell r="S3098" t="str">
            <v>Италия</v>
          </cell>
          <cell r="T3098" t="str">
            <v>Тоскана</v>
          </cell>
          <cell r="U3098">
            <v>292</v>
          </cell>
          <cell r="V3098">
            <v>292</v>
          </cell>
        </row>
        <row r="3099">
          <cell r="A3099" t="str">
            <v>s102204</v>
          </cell>
          <cell r="B3099" t="str">
            <v>s</v>
          </cell>
          <cell r="C3099" t="str">
            <v>102204</v>
          </cell>
          <cell r="E3099" t="str">
            <v>КАСТЕЛЛО ДИ АМА С.Р.Л. СОЧИЕТА АГРИКОЛА</v>
          </cell>
          <cell r="F3099" t="str">
            <v>Хайку (Тоскана) п/у</v>
          </cell>
          <cell r="G3099">
            <v>1.5</v>
          </cell>
          <cell r="H3099">
            <v>2013</v>
          </cell>
          <cell r="K3099" t="str">
            <v>Нет</v>
          </cell>
          <cell r="M3099" t="str">
            <v>БУТ</v>
          </cell>
          <cell r="N3099" t="str">
            <v>КРАСНОЕ</v>
          </cell>
          <cell r="O3099">
            <v>13</v>
          </cell>
          <cell r="P3099" t="str">
            <v>IGT</v>
          </cell>
          <cell r="Q3099" t="str">
            <v>СУХОЕ</v>
          </cell>
          <cell r="R3099">
            <v>0</v>
          </cell>
          <cell r="S3099" t="str">
            <v>Италия</v>
          </cell>
          <cell r="T3099" t="str">
            <v>Тоскана</v>
          </cell>
          <cell r="U3099">
            <v>18</v>
          </cell>
          <cell r="V3099">
            <v>18</v>
          </cell>
        </row>
        <row r="3100">
          <cell r="A3100" t="str">
            <v>s102209</v>
          </cell>
          <cell r="B3100" t="str">
            <v>s</v>
          </cell>
          <cell r="C3100" t="str">
            <v>102209</v>
          </cell>
          <cell r="E3100" t="str">
            <v>Сосьете Сивиль д'Эксплуатасьон Витиколь дю Домен де Шеневьер</v>
          </cell>
          <cell r="F3100" t="str">
            <v>Шабли</v>
          </cell>
          <cell r="G3100">
            <v>0.75</v>
          </cell>
          <cell r="H3100">
            <v>2015</v>
          </cell>
          <cell r="K3100" t="str">
            <v>Нет</v>
          </cell>
          <cell r="M3100" t="str">
            <v>БУТ</v>
          </cell>
          <cell r="N3100" t="str">
            <v>БЕЛОЕ</v>
          </cell>
          <cell r="O3100">
            <v>12.5</v>
          </cell>
          <cell r="P3100" t="str">
            <v>AOC</v>
          </cell>
          <cell r="Q3100" t="str">
            <v>СУХОЕ</v>
          </cell>
          <cell r="R3100" t="str">
            <v>12, 480</v>
          </cell>
          <cell r="S3100" t="str">
            <v>Франция</v>
          </cell>
          <cell r="T3100" t="str">
            <v>Бургундия</v>
          </cell>
          <cell r="U3100">
            <v>287</v>
          </cell>
          <cell r="V3100">
            <v>287</v>
          </cell>
        </row>
        <row r="3101">
          <cell r="A3101" t="str">
            <v>s102210</v>
          </cell>
          <cell r="B3101" t="str">
            <v>s</v>
          </cell>
          <cell r="C3101" t="str">
            <v>102210</v>
          </cell>
          <cell r="E3101" t="str">
            <v>ТУ ХЭНДЗ ВАЙНС ПТИ ЛТД</v>
          </cell>
          <cell r="F3101" t="str">
            <v>Бэллас Гарден Баросса Вэлли Шираз</v>
          </cell>
          <cell r="G3101">
            <v>0.75</v>
          </cell>
          <cell r="H3101">
            <v>2014</v>
          </cell>
          <cell r="K3101" t="str">
            <v>Нет</v>
          </cell>
          <cell r="M3101" t="str">
            <v>БУТ</v>
          </cell>
          <cell r="N3101" t="str">
            <v>КРАСНОЕ</v>
          </cell>
          <cell r="O3101">
            <v>13.5</v>
          </cell>
          <cell r="P3101" t="str">
            <v>-</v>
          </cell>
          <cell r="Q3101" t="str">
            <v>СУХОЕ</v>
          </cell>
          <cell r="R3101" t="str">
            <v>6, 420</v>
          </cell>
          <cell r="S3101" t="str">
            <v>Австралия</v>
          </cell>
          <cell r="T3101" t="str">
            <v>Баросса Вэлли</v>
          </cell>
          <cell r="U3101">
            <v>236</v>
          </cell>
          <cell r="V3101">
            <v>236</v>
          </cell>
        </row>
        <row r="3102">
          <cell r="A3102" t="str">
            <v>s102213</v>
          </cell>
          <cell r="B3102" t="str">
            <v>s</v>
          </cell>
          <cell r="C3102" t="str">
            <v>102213</v>
          </cell>
          <cell r="E3102" t="str">
            <v>Сосьедад Экспортадора и Комерсиаль Винья Майпо СпА</v>
          </cell>
          <cell r="F3102" t="str">
            <v>Винья Майпо Совиньон Блан Ми Пуэбло</v>
          </cell>
          <cell r="G3102">
            <v>0.75</v>
          </cell>
          <cell r="H3102">
            <v>2016</v>
          </cell>
          <cell r="K3102" t="str">
            <v>Нет</v>
          </cell>
          <cell r="M3102" t="str">
            <v>БУТ</v>
          </cell>
          <cell r="N3102" t="str">
            <v>БЕЛОЕ</v>
          </cell>
          <cell r="O3102">
            <v>12.5</v>
          </cell>
          <cell r="P3102" t="str">
            <v>-</v>
          </cell>
          <cell r="Q3102" t="str">
            <v>П/СУХОЕ</v>
          </cell>
          <cell r="R3102" t="str">
            <v>6, 600</v>
          </cell>
          <cell r="S3102" t="str">
            <v>Чили</v>
          </cell>
          <cell r="T3102" t="str">
            <v>Сентраль</v>
          </cell>
          <cell r="U3102">
            <v>3702</v>
          </cell>
          <cell r="V3102">
            <v>3702</v>
          </cell>
        </row>
        <row r="3103">
          <cell r="A3103" t="str">
            <v>s102215</v>
          </cell>
          <cell r="B3103" t="str">
            <v>s</v>
          </cell>
          <cell r="C3103" t="str">
            <v>102215</v>
          </cell>
          <cell r="E3103" t="str">
            <v>Те Мата Эстейт Вайнери Лимитед</v>
          </cell>
          <cell r="F3103" t="str">
            <v>Совиньон Блан Эстейт Виньярдc</v>
          </cell>
          <cell r="G3103">
            <v>0.75</v>
          </cell>
          <cell r="H3103">
            <v>2016</v>
          </cell>
          <cell r="K3103" t="str">
            <v>Нет</v>
          </cell>
          <cell r="M3103" t="str">
            <v>БУТ</v>
          </cell>
          <cell r="N3103" t="str">
            <v>БЕЛОЕ</v>
          </cell>
          <cell r="O3103">
            <v>13</v>
          </cell>
          <cell r="P3103" t="str">
            <v>-</v>
          </cell>
          <cell r="Q3103" t="str">
            <v>СУХОЕ</v>
          </cell>
          <cell r="R3103" t="str">
            <v>6, 12, 480</v>
          </cell>
          <cell r="S3103" t="str">
            <v>Новая Зеландия</v>
          </cell>
          <cell r="T3103" t="str">
            <v>Хокс Бей</v>
          </cell>
          <cell r="U3103">
            <v>0</v>
          </cell>
          <cell r="V3103">
            <v>0</v>
          </cell>
        </row>
        <row r="3104">
          <cell r="A3104" t="str">
            <v>s102217</v>
          </cell>
          <cell r="B3104" t="str">
            <v>s</v>
          </cell>
          <cell r="C3104" t="str">
            <v>102217</v>
          </cell>
          <cell r="E3104" t="str">
            <v>Ла Мадонна Сочиета Агрикола а Респонсабилита Лимитата</v>
          </cell>
          <cell r="F3104" t="str">
            <v>Додичи Монтереджо ди Масса Мариттима</v>
          </cell>
          <cell r="G3104">
            <v>0.75</v>
          </cell>
          <cell r="H3104">
            <v>2013</v>
          </cell>
          <cell r="K3104" t="str">
            <v>Нет</v>
          </cell>
          <cell r="M3104" t="str">
            <v>БУТ</v>
          </cell>
          <cell r="N3104" t="str">
            <v>КРАСНОЕ</v>
          </cell>
          <cell r="O3104">
            <v>14</v>
          </cell>
          <cell r="Q3104" t="str">
            <v>СУХОЕ</v>
          </cell>
          <cell r="R3104">
            <v>6</v>
          </cell>
          <cell r="S3104" t="str">
            <v>Италия</v>
          </cell>
          <cell r="T3104" t="str">
            <v>Тоскана</v>
          </cell>
          <cell r="U3104">
            <v>213</v>
          </cell>
          <cell r="V3104">
            <v>213</v>
          </cell>
        </row>
        <row r="3105">
          <cell r="A3105" t="str">
            <v>s102219</v>
          </cell>
          <cell r="B3105" t="str">
            <v>s</v>
          </cell>
          <cell r="C3105" t="str">
            <v>102219</v>
          </cell>
          <cell r="E3105" t="str">
            <v>Сосьедад Экспортадора и Комерсиаль Винья Майпо СпА</v>
          </cell>
          <cell r="F3105" t="str">
            <v>Винья Майпо Карменер Ми Пуэбло</v>
          </cell>
          <cell r="G3105">
            <v>0.75</v>
          </cell>
          <cell r="H3105">
            <v>2015</v>
          </cell>
          <cell r="K3105" t="str">
            <v>Нет</v>
          </cell>
          <cell r="M3105" t="str">
            <v>БУТ</v>
          </cell>
          <cell r="N3105" t="str">
            <v>КРАСНОЕ</v>
          </cell>
          <cell r="O3105">
            <v>12.5</v>
          </cell>
          <cell r="P3105" t="str">
            <v>-</v>
          </cell>
          <cell r="Q3105" t="str">
            <v>П/СУХОЕ</v>
          </cell>
          <cell r="R3105" t="str">
            <v>6, 600</v>
          </cell>
          <cell r="S3105" t="str">
            <v>Чили</v>
          </cell>
          <cell r="T3105" t="str">
            <v>Сентраль</v>
          </cell>
          <cell r="U3105">
            <v>614</v>
          </cell>
          <cell r="V3105">
            <v>614</v>
          </cell>
        </row>
        <row r="3106">
          <cell r="A3106" t="str">
            <v>s102226</v>
          </cell>
          <cell r="B3106" t="str">
            <v>s</v>
          </cell>
          <cell r="C3106" t="str">
            <v>102226</v>
          </cell>
          <cell r="E3106" t="str">
            <v>Фэирвью Вайнс</v>
          </cell>
          <cell r="F3106" t="str">
            <v>Дарлинг Шенен Блан</v>
          </cell>
          <cell r="G3106">
            <v>0.75</v>
          </cell>
          <cell r="H3106">
            <v>2016</v>
          </cell>
          <cell r="K3106" t="str">
            <v>Нет</v>
          </cell>
          <cell r="M3106" t="str">
            <v>БУТ</v>
          </cell>
          <cell r="N3106" t="str">
            <v>БЕЛОЕ</v>
          </cell>
          <cell r="O3106">
            <v>13.5</v>
          </cell>
          <cell r="P3106" t="str">
            <v>-</v>
          </cell>
          <cell r="Q3106" t="str">
            <v>СУХОЕ</v>
          </cell>
          <cell r="R3106" t="str">
            <v>6, 12</v>
          </cell>
          <cell r="S3106" t="str">
            <v>Южная Африка</v>
          </cell>
          <cell r="T3106" t="str">
            <v>Паарл</v>
          </cell>
          <cell r="U3106">
            <v>163</v>
          </cell>
          <cell r="V3106">
            <v>163</v>
          </cell>
        </row>
        <row r="3107">
          <cell r="A3107" t="str">
            <v>s102227</v>
          </cell>
          <cell r="B3107" t="str">
            <v>s</v>
          </cell>
          <cell r="C3107" t="str">
            <v>102227</v>
          </cell>
          <cell r="E3107" t="str">
            <v>Зе Спайс Рут Вайн Кампани</v>
          </cell>
          <cell r="F3107" t="str">
            <v>Пинотаж</v>
          </cell>
          <cell r="G3107">
            <v>0.75</v>
          </cell>
          <cell r="H3107">
            <v>2015</v>
          </cell>
          <cell r="K3107" t="str">
            <v>Нет</v>
          </cell>
          <cell r="M3107" t="str">
            <v>БУТ</v>
          </cell>
          <cell r="N3107" t="str">
            <v>КРАСНОЕ</v>
          </cell>
          <cell r="O3107">
            <v>14</v>
          </cell>
          <cell r="P3107" t="str">
            <v>-</v>
          </cell>
          <cell r="Q3107" t="str">
            <v>СУХОЕ</v>
          </cell>
          <cell r="R3107" t="str">
            <v>6, 12, 480</v>
          </cell>
          <cell r="S3107" t="str">
            <v>Южная Африка</v>
          </cell>
          <cell r="T3107" t="str">
            <v>Свортленд</v>
          </cell>
          <cell r="U3107">
            <v>105</v>
          </cell>
          <cell r="V3107">
            <v>105</v>
          </cell>
        </row>
        <row r="3108">
          <cell r="A3108" t="str">
            <v>s102228</v>
          </cell>
          <cell r="B3108" t="str">
            <v>s</v>
          </cell>
          <cell r="C3108" t="str">
            <v>102228</v>
          </cell>
          <cell r="E3108" t="str">
            <v>Фэирвью Вайнс</v>
          </cell>
          <cell r="F3108" t="str">
            <v>Ла Капра Каберне Совиньон</v>
          </cell>
          <cell r="G3108">
            <v>0.75</v>
          </cell>
          <cell r="H3108">
            <v>2014</v>
          </cell>
          <cell r="K3108" t="str">
            <v>Нет</v>
          </cell>
          <cell r="M3108" t="str">
            <v>БУТ</v>
          </cell>
          <cell r="N3108" t="str">
            <v>КРАСНОЕ</v>
          </cell>
          <cell r="O3108">
            <v>14</v>
          </cell>
          <cell r="P3108" t="str">
            <v>-</v>
          </cell>
          <cell r="Q3108" t="str">
            <v>СУХОЕ</v>
          </cell>
          <cell r="R3108" t="str">
            <v>6, 12, 576</v>
          </cell>
          <cell r="S3108" t="str">
            <v>Южная Африка</v>
          </cell>
          <cell r="T3108" t="str">
            <v>Паарл</v>
          </cell>
          <cell r="U3108">
            <v>84</v>
          </cell>
          <cell r="V3108">
            <v>84</v>
          </cell>
        </row>
        <row r="3109">
          <cell r="A3109" t="str">
            <v>s102230</v>
          </cell>
          <cell r="B3109" t="str">
            <v>s</v>
          </cell>
          <cell r="C3109" t="str">
            <v>102230</v>
          </cell>
          <cell r="E3109" t="str">
            <v>ТУ ХЭНДЗ ВАЙНС ПТИ ЛТД</v>
          </cell>
          <cell r="F3109" t="str">
            <v>Аэроуп Баросса Вэлли Гренаш</v>
          </cell>
          <cell r="G3109">
            <v>0.75</v>
          </cell>
          <cell r="H3109">
            <v>2010</v>
          </cell>
          <cell r="K3109" t="str">
            <v>Нет</v>
          </cell>
          <cell r="M3109" t="str">
            <v>БУТ</v>
          </cell>
          <cell r="N3109" t="str">
            <v>КРАСНОЕ</v>
          </cell>
          <cell r="O3109">
            <v>15.5</v>
          </cell>
          <cell r="P3109" t="str">
            <v>-</v>
          </cell>
          <cell r="Q3109" t="str">
            <v>СУХОЕ</v>
          </cell>
          <cell r="R3109">
            <v>6</v>
          </cell>
          <cell r="S3109" t="str">
            <v>Австралия</v>
          </cell>
          <cell r="T3109" t="str">
            <v>Баросса Вэлли</v>
          </cell>
          <cell r="U3109">
            <v>7</v>
          </cell>
          <cell r="V3109">
            <v>7</v>
          </cell>
        </row>
        <row r="3110">
          <cell r="A3110" t="str">
            <v>s102231</v>
          </cell>
          <cell r="B3110" t="str">
            <v>s</v>
          </cell>
          <cell r="C3110" t="str">
            <v>102231</v>
          </cell>
          <cell r="D3110" t="str">
            <v>ОРИГИНАЛ</v>
          </cell>
          <cell r="E3110" t="str">
            <v>ИЛЛЮМИНАТИ ДИНО</v>
          </cell>
          <cell r="F3110" t="str">
            <v>Рипароссо Монтепульчано д'Абруццо</v>
          </cell>
          <cell r="G3110">
            <v>0.75</v>
          </cell>
          <cell r="H3110">
            <v>2015</v>
          </cell>
          <cell r="K3110" t="str">
            <v>Нет</v>
          </cell>
          <cell r="M3110" t="str">
            <v>БУТ</v>
          </cell>
          <cell r="N3110" t="str">
            <v>КРАСНОЕ</v>
          </cell>
          <cell r="O3110">
            <v>13.5</v>
          </cell>
          <cell r="P3110" t="str">
            <v>DOC</v>
          </cell>
          <cell r="Q3110" t="str">
            <v>СУХОЕ</v>
          </cell>
          <cell r="R3110" t="str">
            <v>12, 6, 576</v>
          </cell>
          <cell r="S3110" t="str">
            <v>Италия</v>
          </cell>
          <cell r="T3110" t="str">
            <v>Абруццо</v>
          </cell>
          <cell r="U3110">
            <v>157</v>
          </cell>
          <cell r="V3110">
            <v>157</v>
          </cell>
        </row>
        <row r="3111">
          <cell r="A3111" t="str">
            <v>s102231</v>
          </cell>
          <cell r="B3111" t="str">
            <v>s</v>
          </cell>
          <cell r="C3111" t="str">
            <v>102231</v>
          </cell>
          <cell r="D3111" t="str">
            <v>ТАНДЕР6</v>
          </cell>
          <cell r="E3111" t="str">
            <v>ИЛЛЮМИНАТИ ДИНО</v>
          </cell>
          <cell r="F3111" t="str">
            <v>Рипароссо Монтепульчано д'Абруццо</v>
          </cell>
          <cell r="G3111">
            <v>0.75</v>
          </cell>
          <cell r="H3111">
            <v>2015</v>
          </cell>
          <cell r="K3111" t="str">
            <v>Нет</v>
          </cell>
          <cell r="M3111" t="str">
            <v>БУТ</v>
          </cell>
          <cell r="N3111" t="str">
            <v>КРАСНОЕ</v>
          </cell>
          <cell r="O3111">
            <v>13.5</v>
          </cell>
          <cell r="P3111" t="str">
            <v>DOC</v>
          </cell>
          <cell r="Q3111" t="str">
            <v>СУХОЕ</v>
          </cell>
          <cell r="R3111" t="str">
            <v>12, 6, 576</v>
          </cell>
          <cell r="S3111" t="str">
            <v>Италия</v>
          </cell>
          <cell r="T3111" t="str">
            <v>Абруццо</v>
          </cell>
          <cell r="U3111">
            <v>217</v>
          </cell>
          <cell r="V3111">
            <v>217</v>
          </cell>
        </row>
        <row r="3112">
          <cell r="A3112" t="str">
            <v>s102232</v>
          </cell>
          <cell r="B3112" t="str">
            <v>s</v>
          </cell>
          <cell r="C3112" t="str">
            <v>102232</v>
          </cell>
          <cell r="E3112" t="str">
            <v>СОЧИЕТА АГРИКОЛА Ч.И.Т.А.И. КОМПАНИА ИТАЛЬЯНА ТЕРРЕНИ АЛЛЕВАМЕНТО Э ИМПЬЯНТИ С.П.А.</v>
          </cell>
          <cell r="F3112" t="str">
            <v>Сассикайя (Болгери Сассикайя)</v>
          </cell>
          <cell r="G3112">
            <v>0.375</v>
          </cell>
          <cell r="H3112">
            <v>2013</v>
          </cell>
          <cell r="K3112" t="str">
            <v>Нет</v>
          </cell>
          <cell r="M3112" t="str">
            <v>БУТ</v>
          </cell>
          <cell r="N3112" t="str">
            <v>КРАСНОЕ</v>
          </cell>
          <cell r="O3112">
            <v>13.5</v>
          </cell>
          <cell r="P3112" t="str">
            <v>DOC</v>
          </cell>
          <cell r="Q3112" t="str">
            <v>СУХОЕ</v>
          </cell>
          <cell r="R3112">
            <v>12</v>
          </cell>
          <cell r="S3112" t="str">
            <v>Италия</v>
          </cell>
          <cell r="T3112" t="str">
            <v>Тоскана</v>
          </cell>
          <cell r="U3112">
            <v>0</v>
          </cell>
          <cell r="V3112">
            <v>0</v>
          </cell>
        </row>
        <row r="3113">
          <cell r="A3113" t="str">
            <v>s102235</v>
          </cell>
          <cell r="B3113" t="str">
            <v>s</v>
          </cell>
          <cell r="C3113" t="str">
            <v>102235</v>
          </cell>
          <cell r="E3113" t="str">
            <v>СОЧИЕТА АГРИКОЛА Ч.И.Т.А.И. КОМПАНИА ИТАЛЬЯНА ТЕРРЕНИ АЛЛЕВАМЕНТО Э ИМПЬЯНТИ С.П.А.</v>
          </cell>
          <cell r="F3113" t="str">
            <v>Сассикайя (Болгери Сассикайя)</v>
          </cell>
          <cell r="G3113">
            <v>3</v>
          </cell>
          <cell r="H3113">
            <v>2013</v>
          </cell>
          <cell r="K3113" t="str">
            <v>Нет</v>
          </cell>
          <cell r="M3113" t="str">
            <v>БУТ</v>
          </cell>
          <cell r="N3113" t="str">
            <v>КРАСНОЕ</v>
          </cell>
          <cell r="O3113">
            <v>13.5</v>
          </cell>
          <cell r="P3113" t="str">
            <v>DOC</v>
          </cell>
          <cell r="Q3113" t="str">
            <v>СУХОЕ</v>
          </cell>
          <cell r="S3113" t="str">
            <v>Италия</v>
          </cell>
          <cell r="T3113" t="str">
            <v>Тоскана</v>
          </cell>
          <cell r="U3113">
            <v>0</v>
          </cell>
          <cell r="V3113">
            <v>0</v>
          </cell>
        </row>
        <row r="3114">
          <cell r="A3114" t="str">
            <v>s102236</v>
          </cell>
          <cell r="B3114" t="str">
            <v>s</v>
          </cell>
          <cell r="C3114" t="str">
            <v>102236</v>
          </cell>
          <cell r="E3114" t="str">
            <v>АЛЬВАРО ПАЛАCИОС, С.Л.</v>
          </cell>
          <cell r="F3114" t="str">
            <v>Каминс дель Приорат</v>
          </cell>
          <cell r="G3114">
            <v>1.5</v>
          </cell>
          <cell r="H3114">
            <v>2015</v>
          </cell>
          <cell r="K3114" t="str">
            <v>Нет</v>
          </cell>
          <cell r="M3114" t="str">
            <v>БУТ</v>
          </cell>
          <cell r="N3114" t="str">
            <v>КРАСНОЕ</v>
          </cell>
          <cell r="O3114">
            <v>14.5</v>
          </cell>
          <cell r="P3114" t="str">
            <v>DOC</v>
          </cell>
          <cell r="Q3114" t="str">
            <v>СУХОЕ</v>
          </cell>
          <cell r="R3114">
            <v>6</v>
          </cell>
          <cell r="S3114" t="str">
            <v>Испания</v>
          </cell>
          <cell r="T3114" t="str">
            <v>Приорат</v>
          </cell>
          <cell r="U3114">
            <v>61</v>
          </cell>
          <cell r="V3114">
            <v>61</v>
          </cell>
        </row>
        <row r="3115">
          <cell r="A3115" t="str">
            <v>s102239</v>
          </cell>
          <cell r="B3115" t="str">
            <v>s</v>
          </cell>
          <cell r="C3115" t="str">
            <v>102239</v>
          </cell>
          <cell r="E3115" t="str">
            <v>КАВИРО СОЧ. КООП. АГРИКОЛА</v>
          </cell>
          <cell r="F3115" t="str">
            <v>Ромио Кьянти</v>
          </cell>
          <cell r="G3115">
            <v>0.75</v>
          </cell>
          <cell r="H3115">
            <v>2015</v>
          </cell>
          <cell r="K3115" t="str">
            <v>Нет</v>
          </cell>
          <cell r="M3115" t="str">
            <v>БУТ</v>
          </cell>
          <cell r="N3115" t="str">
            <v>КРАСНОЕ</v>
          </cell>
          <cell r="O3115">
            <v>12.5</v>
          </cell>
          <cell r="P3115" t="str">
            <v>DOCG</v>
          </cell>
          <cell r="Q3115" t="str">
            <v>СУХОЕ</v>
          </cell>
          <cell r="R3115" t="str">
            <v>12, 6, 600</v>
          </cell>
          <cell r="S3115" t="str">
            <v>Италия</v>
          </cell>
          <cell r="T3115" t="str">
            <v>Тоскана</v>
          </cell>
          <cell r="U3115">
            <v>1770</v>
          </cell>
          <cell r="V3115">
            <v>1770</v>
          </cell>
        </row>
        <row r="3116">
          <cell r="A3116" t="str">
            <v>s102241</v>
          </cell>
          <cell r="B3116" t="str">
            <v>s</v>
          </cell>
          <cell r="C3116" t="str">
            <v>102241</v>
          </cell>
          <cell r="D3116" t="str">
            <v>ОРИГИНАЛ</v>
          </cell>
          <cell r="E3116" t="str">
            <v>Сосьете дю Домен де Ламбрэ САРЛ</v>
          </cell>
          <cell r="F3116" t="str">
            <v>Кло де Ламбрэ Гран Крю</v>
          </cell>
          <cell r="G3116">
            <v>0.75</v>
          </cell>
          <cell r="H3116">
            <v>2008</v>
          </cell>
          <cell r="K3116" t="str">
            <v>Нет</v>
          </cell>
          <cell r="M3116" t="str">
            <v>БУТ</v>
          </cell>
          <cell r="N3116" t="str">
            <v>КРАСНОЕ</v>
          </cell>
          <cell r="O3116">
            <v>13.5</v>
          </cell>
          <cell r="P3116" t="str">
            <v>AOC</v>
          </cell>
          <cell r="Q3116" t="str">
            <v>СУХОЕ</v>
          </cell>
          <cell r="R3116" t="str">
            <v>6, 9, 12</v>
          </cell>
          <cell r="S3116" t="str">
            <v>Франция</v>
          </cell>
          <cell r="T3116" t="str">
            <v>Бургундия</v>
          </cell>
          <cell r="U3116">
            <v>74</v>
          </cell>
          <cell r="V3116">
            <v>74</v>
          </cell>
        </row>
        <row r="3117">
          <cell r="A3117" t="str">
            <v>s102242</v>
          </cell>
          <cell r="B3117" t="str">
            <v>s</v>
          </cell>
          <cell r="C3117" t="str">
            <v>102242</v>
          </cell>
          <cell r="D3117" t="str">
            <v>ОРИГИНАЛ</v>
          </cell>
          <cell r="E3117" t="str">
            <v>Сосьете дю Домен де Ламбрэ САРЛ</v>
          </cell>
          <cell r="F3117" t="str">
            <v>Кло де Ламбрэ Гран Крю</v>
          </cell>
          <cell r="G3117">
            <v>0.75</v>
          </cell>
          <cell r="H3117">
            <v>2007</v>
          </cell>
          <cell r="K3117" t="str">
            <v>Нет</v>
          </cell>
          <cell r="M3117" t="str">
            <v>БУТ</v>
          </cell>
          <cell r="N3117" t="str">
            <v>КРАСНОЕ</v>
          </cell>
          <cell r="O3117">
            <v>13.5</v>
          </cell>
          <cell r="P3117" t="str">
            <v>AOC</v>
          </cell>
          <cell r="Q3117" t="str">
            <v>СУХОЕ</v>
          </cell>
          <cell r="R3117" t="str">
            <v>6, 12</v>
          </cell>
          <cell r="S3117" t="str">
            <v>Франция</v>
          </cell>
          <cell r="T3117" t="str">
            <v>Бургундия</v>
          </cell>
          <cell r="U3117">
            <v>42</v>
          </cell>
          <cell r="V3117">
            <v>42</v>
          </cell>
        </row>
        <row r="3118">
          <cell r="A3118" t="str">
            <v>s102243</v>
          </cell>
          <cell r="B3118" t="str">
            <v>s</v>
          </cell>
          <cell r="C3118" t="str">
            <v>102243</v>
          </cell>
          <cell r="D3118" t="str">
            <v>ОРИГИНАЛ</v>
          </cell>
          <cell r="E3118" t="str">
            <v>Сосьете дю Домен де Ламбрэ САРЛ</v>
          </cell>
          <cell r="F3118" t="str">
            <v>Кло де Ламбрэ Гран Крю</v>
          </cell>
          <cell r="G3118">
            <v>0.75</v>
          </cell>
          <cell r="H3118">
            <v>2006</v>
          </cell>
          <cell r="K3118" t="str">
            <v>Нет</v>
          </cell>
          <cell r="M3118" t="str">
            <v>БУТ</v>
          </cell>
          <cell r="N3118" t="str">
            <v>КРАСНОЕ</v>
          </cell>
          <cell r="O3118">
            <v>13.5</v>
          </cell>
          <cell r="P3118" t="str">
            <v>AOC</v>
          </cell>
          <cell r="Q3118" t="str">
            <v>СУХОЕ</v>
          </cell>
          <cell r="R3118">
            <v>12</v>
          </cell>
          <cell r="S3118" t="str">
            <v>Франция</v>
          </cell>
          <cell r="T3118" t="str">
            <v>Бургундия</v>
          </cell>
          <cell r="U3118">
            <v>23</v>
          </cell>
          <cell r="V3118">
            <v>23</v>
          </cell>
        </row>
        <row r="3119">
          <cell r="A3119" t="str">
            <v>s102244</v>
          </cell>
          <cell r="B3119" t="str">
            <v>s</v>
          </cell>
          <cell r="C3119" t="str">
            <v>102244</v>
          </cell>
          <cell r="E3119" t="str">
            <v>БАНФИ С.р.л.</v>
          </cell>
          <cell r="F3119" t="str">
            <v>Поджо алле Мура Россо ди Монтальчино</v>
          </cell>
          <cell r="G3119">
            <v>0.75</v>
          </cell>
          <cell r="H3119">
            <v>2014</v>
          </cell>
          <cell r="K3119" t="str">
            <v>Нет</v>
          </cell>
          <cell r="M3119" t="str">
            <v>БУТ</v>
          </cell>
          <cell r="N3119" t="str">
            <v>КРАСНОЕ</v>
          </cell>
          <cell r="O3119">
            <v>13.5</v>
          </cell>
          <cell r="P3119" t="str">
            <v>DOC</v>
          </cell>
          <cell r="Q3119" t="str">
            <v>СУХОЕ</v>
          </cell>
          <cell r="R3119" t="str">
            <v>2, 6</v>
          </cell>
          <cell r="S3119" t="str">
            <v>Италия</v>
          </cell>
          <cell r="T3119" t="str">
            <v>Тоскана</v>
          </cell>
          <cell r="U3119">
            <v>17</v>
          </cell>
          <cell r="V3119">
            <v>17</v>
          </cell>
        </row>
        <row r="3120">
          <cell r="A3120" t="str">
            <v>s102246</v>
          </cell>
          <cell r="B3120" t="str">
            <v>s</v>
          </cell>
          <cell r="C3120" t="str">
            <v>102246</v>
          </cell>
          <cell r="E3120" t="str">
            <v>С.С. дю Шато Лафит Ротшильд</v>
          </cell>
          <cell r="F3120" t="str">
            <v>Шато Лафит Ротшильд (Пойяк)</v>
          </cell>
          <cell r="G3120">
            <v>0.73</v>
          </cell>
          <cell r="H3120">
            <v>1976</v>
          </cell>
          <cell r="K3120" t="str">
            <v>Нет</v>
          </cell>
          <cell r="M3120" t="str">
            <v>БУТ</v>
          </cell>
          <cell r="N3120" t="str">
            <v>КРАСНОЕ</v>
          </cell>
          <cell r="O3120">
            <v>12.5</v>
          </cell>
          <cell r="P3120" t="str">
            <v>AOC</v>
          </cell>
          <cell r="Q3120" t="str">
            <v>СУХОЕ</v>
          </cell>
          <cell r="R3120" t="str">
            <v>12, 6</v>
          </cell>
          <cell r="S3120" t="str">
            <v>Франция</v>
          </cell>
          <cell r="T3120" t="str">
            <v>Бордо</v>
          </cell>
          <cell r="U3120">
            <v>1</v>
          </cell>
          <cell r="V3120">
            <v>1</v>
          </cell>
        </row>
        <row r="3121">
          <cell r="A3121" t="str">
            <v>s102247</v>
          </cell>
          <cell r="B3121" t="str">
            <v>s</v>
          </cell>
          <cell r="C3121" t="str">
            <v>102247</v>
          </cell>
          <cell r="E3121" t="str">
            <v>ТЕНУТА ДИ ДОННАФУГАТА С.Р.Л. СОЧИЕТА АГРИКОЛА</v>
          </cell>
          <cell r="F3121" t="str">
            <v>Милле э Уна Нотте (Сицилия) в п/у</v>
          </cell>
          <cell r="G3121">
            <v>0.75</v>
          </cell>
          <cell r="H3121">
            <v>2011</v>
          </cell>
          <cell r="K3121" t="str">
            <v>Нет</v>
          </cell>
          <cell r="M3121" t="str">
            <v>БУТ</v>
          </cell>
          <cell r="N3121" t="str">
            <v>КРАСНОЕ</v>
          </cell>
          <cell r="O3121">
            <v>14</v>
          </cell>
          <cell r="P3121" t="str">
            <v>IGP</v>
          </cell>
          <cell r="Q3121" t="str">
            <v>СУХОЕ</v>
          </cell>
          <cell r="R3121">
            <v>6</v>
          </cell>
          <cell r="S3121" t="str">
            <v>Италия</v>
          </cell>
          <cell r="T3121" t="str">
            <v>Сицилия</v>
          </cell>
          <cell r="U3121">
            <v>84</v>
          </cell>
          <cell r="V3121">
            <v>84</v>
          </cell>
        </row>
        <row r="3122">
          <cell r="A3122" t="str">
            <v>s102258</v>
          </cell>
          <cell r="B3122" t="str">
            <v>s</v>
          </cell>
          <cell r="C3122" t="str">
            <v>102258</v>
          </cell>
          <cell r="F3122" t="str">
            <v>Младшие братья великих вин 2</v>
          </cell>
          <cell r="G3122">
            <v>0</v>
          </cell>
          <cell r="H3122">
            <v>0</v>
          </cell>
          <cell r="K3122" t="str">
            <v>Нет</v>
          </cell>
          <cell r="M3122" t="str">
            <v>НАБОР</v>
          </cell>
          <cell r="O3122">
            <v>0</v>
          </cell>
          <cell r="S3122" t="str">
            <v>Италия</v>
          </cell>
          <cell r="U3122">
            <v>7</v>
          </cell>
          <cell r="V3122">
            <v>7</v>
          </cell>
        </row>
        <row r="3123">
          <cell r="A3123" t="str">
            <v>s102261</v>
          </cell>
          <cell r="B3123" t="str">
            <v>s</v>
          </cell>
          <cell r="C3123" t="str">
            <v>102261</v>
          </cell>
          <cell r="F3123" t="str">
            <v>Коньяк Камю ХО Элеганс п/у</v>
          </cell>
          <cell r="G3123">
            <v>0.7</v>
          </cell>
          <cell r="H3123">
            <v>0</v>
          </cell>
          <cell r="K3123" t="str">
            <v>Нет</v>
          </cell>
          <cell r="M3123" t="str">
            <v>БУТ</v>
          </cell>
          <cell r="O3123">
            <v>40</v>
          </cell>
          <cell r="R3123">
            <v>6</v>
          </cell>
          <cell r="S3123" t="str">
            <v>Франция</v>
          </cell>
          <cell r="T3123" t="str">
            <v>Долина Луары</v>
          </cell>
          <cell r="U3123">
            <v>4</v>
          </cell>
          <cell r="V3123">
            <v>4</v>
          </cell>
        </row>
        <row r="3124">
          <cell r="A3124" t="str">
            <v>s102265</v>
          </cell>
          <cell r="B3124" t="str">
            <v>s</v>
          </cell>
          <cell r="C3124" t="str">
            <v>102265</v>
          </cell>
          <cell r="E3124" t="str">
            <v>ИЛЬ КАРНАШАЛЕ С.Р.Л. СОЧЬЕТА АГРИКОЛА</v>
          </cell>
          <cell r="F3124" t="str">
            <v>Карнашале (Тоскана)</v>
          </cell>
          <cell r="G3124">
            <v>0.75</v>
          </cell>
          <cell r="H3124">
            <v>2013</v>
          </cell>
          <cell r="K3124" t="str">
            <v>Нет</v>
          </cell>
          <cell r="M3124" t="str">
            <v>БУТ</v>
          </cell>
          <cell r="N3124" t="str">
            <v>КРАСНОЕ</v>
          </cell>
          <cell r="O3124">
            <v>14</v>
          </cell>
          <cell r="P3124" t="str">
            <v>IGT</v>
          </cell>
          <cell r="Q3124" t="str">
            <v>СУХОЕ</v>
          </cell>
          <cell r="R3124">
            <v>6</v>
          </cell>
          <cell r="S3124" t="str">
            <v>Италия</v>
          </cell>
          <cell r="T3124" t="str">
            <v>Тоскана</v>
          </cell>
          <cell r="U3124">
            <v>31</v>
          </cell>
          <cell r="V3124">
            <v>31</v>
          </cell>
        </row>
        <row r="3125">
          <cell r="A3125" t="str">
            <v>s102279</v>
          </cell>
          <cell r="B3125" t="str">
            <v>s</v>
          </cell>
          <cell r="C3125" t="str">
            <v>102279</v>
          </cell>
          <cell r="D3125" t="str">
            <v>КОРРЕАС</v>
          </cell>
          <cell r="E3125" t="str">
            <v>Фетцер Виньярдс</v>
          </cell>
          <cell r="F3125" t="str">
            <v>Фетцер Каберне Совиньон Вэллей Оукс</v>
          </cell>
          <cell r="G3125">
            <v>0.75</v>
          </cell>
          <cell r="H3125">
            <v>2015</v>
          </cell>
          <cell r="K3125" t="str">
            <v>Нет</v>
          </cell>
          <cell r="M3125" t="str">
            <v>БУТ</v>
          </cell>
          <cell r="N3125" t="str">
            <v>КРАСНОЕ</v>
          </cell>
          <cell r="O3125">
            <v>13.5</v>
          </cell>
          <cell r="P3125" t="str">
            <v>-</v>
          </cell>
          <cell r="Q3125" t="str">
            <v>СУХОЕ</v>
          </cell>
          <cell r="R3125" t="str">
            <v>6, 12</v>
          </cell>
          <cell r="S3125" t="str">
            <v>Соединенные Штаты Америки</v>
          </cell>
          <cell r="T3125" t="str">
            <v>Калифорния</v>
          </cell>
          <cell r="U3125">
            <v>115</v>
          </cell>
          <cell r="V3125">
            <v>115</v>
          </cell>
        </row>
        <row r="3126">
          <cell r="A3126" t="str">
            <v>s102279</v>
          </cell>
          <cell r="B3126" t="str">
            <v>s</v>
          </cell>
          <cell r="C3126" t="str">
            <v>102279</v>
          </cell>
          <cell r="D3126" t="str">
            <v>ОРИГИНАЛ</v>
          </cell>
          <cell r="E3126" t="str">
            <v>Фетцер Виньярдс</v>
          </cell>
          <cell r="F3126" t="str">
            <v>Фетцер Каберне Совиньон Вэллей Оукс</v>
          </cell>
          <cell r="G3126">
            <v>0.75</v>
          </cell>
          <cell r="H3126">
            <v>2015</v>
          </cell>
          <cell r="K3126" t="str">
            <v>Нет</v>
          </cell>
          <cell r="M3126" t="str">
            <v>БУТ</v>
          </cell>
          <cell r="N3126" t="str">
            <v>КРАСНОЕ</v>
          </cell>
          <cell r="O3126">
            <v>13.5</v>
          </cell>
          <cell r="P3126" t="str">
            <v>-</v>
          </cell>
          <cell r="Q3126" t="str">
            <v>СУХОЕ</v>
          </cell>
          <cell r="R3126" t="str">
            <v>6, 12</v>
          </cell>
          <cell r="S3126" t="str">
            <v>Соединенные Штаты Америки</v>
          </cell>
          <cell r="T3126" t="str">
            <v>Калифорния</v>
          </cell>
          <cell r="U3126">
            <v>0</v>
          </cell>
          <cell r="V3126">
            <v>0</v>
          </cell>
        </row>
        <row r="3127">
          <cell r="A3127" t="str">
            <v>s102280</v>
          </cell>
          <cell r="B3127" t="str">
            <v>s</v>
          </cell>
          <cell r="C3127" t="str">
            <v>102280</v>
          </cell>
          <cell r="D3127" t="str">
            <v>КОРРЕАС</v>
          </cell>
          <cell r="E3127" t="str">
            <v>Фетцер Виньярдс</v>
          </cell>
          <cell r="F3127" t="str">
            <v>Фетцер Зинфандель Вэллей Оукс</v>
          </cell>
          <cell r="G3127">
            <v>0.75</v>
          </cell>
          <cell r="H3127">
            <v>2013</v>
          </cell>
          <cell r="K3127" t="str">
            <v>Нет</v>
          </cell>
          <cell r="M3127" t="str">
            <v>БУТ</v>
          </cell>
          <cell r="N3127" t="str">
            <v>КРАСНОЕ</v>
          </cell>
          <cell r="O3127">
            <v>13.5</v>
          </cell>
          <cell r="P3127" t="str">
            <v>-</v>
          </cell>
          <cell r="Q3127" t="str">
            <v>СУХОЕ</v>
          </cell>
          <cell r="R3127">
            <v>12</v>
          </cell>
          <cell r="S3127" t="str">
            <v>Соединенные Штаты Америки</v>
          </cell>
          <cell r="T3127" t="str">
            <v>Калифорния</v>
          </cell>
          <cell r="U3127">
            <v>7</v>
          </cell>
          <cell r="V3127">
            <v>7</v>
          </cell>
        </row>
        <row r="3128">
          <cell r="A3128" t="str">
            <v>s102280</v>
          </cell>
          <cell r="B3128" t="str">
            <v>s</v>
          </cell>
          <cell r="C3128" t="str">
            <v>102280</v>
          </cell>
          <cell r="D3128" t="str">
            <v>ОРИГИНАЛ</v>
          </cell>
          <cell r="E3128" t="str">
            <v>Фетцер Виньярдс</v>
          </cell>
          <cell r="F3128" t="str">
            <v>Фетцер Зинфандель Вэллей Оукс</v>
          </cell>
          <cell r="G3128">
            <v>0.75</v>
          </cell>
          <cell r="H3128">
            <v>2013</v>
          </cell>
          <cell r="K3128" t="str">
            <v>Нет</v>
          </cell>
          <cell r="M3128" t="str">
            <v>БУТ</v>
          </cell>
          <cell r="N3128" t="str">
            <v>КРАСНОЕ</v>
          </cell>
          <cell r="O3128">
            <v>13.5</v>
          </cell>
          <cell r="P3128" t="str">
            <v>-</v>
          </cell>
          <cell r="Q3128" t="str">
            <v>СУХОЕ</v>
          </cell>
          <cell r="R3128">
            <v>12</v>
          </cell>
          <cell r="S3128" t="str">
            <v>Соединенные Штаты Америки</v>
          </cell>
          <cell r="T3128" t="str">
            <v>Калифорния</v>
          </cell>
          <cell r="U3128">
            <v>0</v>
          </cell>
          <cell r="V3128">
            <v>0</v>
          </cell>
        </row>
        <row r="3129">
          <cell r="A3129" t="str">
            <v>s102281</v>
          </cell>
          <cell r="B3129" t="str">
            <v>s</v>
          </cell>
          <cell r="C3129" t="str">
            <v>102281</v>
          </cell>
          <cell r="E3129" t="str">
            <v>БАНФИ С.р.л.</v>
          </cell>
          <cell r="F3129" t="str">
            <v>Кьянти</v>
          </cell>
          <cell r="G3129">
            <v>0.75</v>
          </cell>
          <cell r="H3129">
            <v>2015</v>
          </cell>
          <cell r="K3129" t="str">
            <v>Нет</v>
          </cell>
          <cell r="M3129" t="str">
            <v>БУТ</v>
          </cell>
          <cell r="N3129" t="str">
            <v>КРАСНОЕ</v>
          </cell>
          <cell r="O3129">
            <v>13</v>
          </cell>
          <cell r="P3129" t="str">
            <v>DOCG</v>
          </cell>
          <cell r="Q3129" t="str">
            <v>СУХОЕ</v>
          </cell>
          <cell r="R3129">
            <v>6</v>
          </cell>
          <cell r="S3129" t="str">
            <v>Италия</v>
          </cell>
          <cell r="T3129" t="str">
            <v>Тоскана</v>
          </cell>
          <cell r="U3129">
            <v>2090</v>
          </cell>
          <cell r="V3129">
            <v>2090</v>
          </cell>
        </row>
        <row r="3130">
          <cell r="A3130" t="str">
            <v>s102286</v>
          </cell>
          <cell r="B3130" t="str">
            <v>s</v>
          </cell>
          <cell r="C3130" t="str">
            <v>102286</v>
          </cell>
          <cell r="E3130" t="str">
            <v>ССЕА А. Перран э Фис</v>
          </cell>
          <cell r="F3130" t="str">
            <v>Шато Карбоньё Гран Крю Классе  де Грав (Пессак-Леоньян)</v>
          </cell>
          <cell r="G3130">
            <v>0.75</v>
          </cell>
          <cell r="H3130">
            <v>2006</v>
          </cell>
          <cell r="K3130" t="str">
            <v>Нет</v>
          </cell>
          <cell r="M3130" t="str">
            <v>БУТ</v>
          </cell>
          <cell r="N3130" t="str">
            <v>БЕЛОЕ</v>
          </cell>
          <cell r="O3130">
            <v>13</v>
          </cell>
          <cell r="P3130" t="str">
            <v>AOC</v>
          </cell>
          <cell r="Q3130" t="str">
            <v>СУХОЕ</v>
          </cell>
          <cell r="R3130" t="str">
            <v>6, 12, 360</v>
          </cell>
          <cell r="S3130" t="str">
            <v>Франция</v>
          </cell>
          <cell r="T3130" t="str">
            <v>Бордо</v>
          </cell>
          <cell r="U3130">
            <v>66</v>
          </cell>
          <cell r="V3130">
            <v>66</v>
          </cell>
        </row>
        <row r="3131">
          <cell r="A3131" t="str">
            <v>s102287</v>
          </cell>
          <cell r="B3131" t="str">
            <v>s</v>
          </cell>
          <cell r="C3131" t="str">
            <v>102287</v>
          </cell>
          <cell r="E3131" t="str">
            <v>С.С дю Шато д'Иссан</v>
          </cell>
          <cell r="F3131" t="str">
            <v>Шато д'Иссан (Марго)</v>
          </cell>
          <cell r="G3131">
            <v>0.75</v>
          </cell>
          <cell r="H3131">
            <v>2011</v>
          </cell>
          <cell r="K3131" t="str">
            <v>Нет</v>
          </cell>
          <cell r="M3131" t="str">
            <v>БУТ</v>
          </cell>
          <cell r="N3131" t="str">
            <v>КРАСНОЕ</v>
          </cell>
          <cell r="O3131">
            <v>13</v>
          </cell>
          <cell r="P3131" t="str">
            <v>AOC</v>
          </cell>
          <cell r="Q3131" t="str">
            <v>СУХОЕ</v>
          </cell>
          <cell r="R3131">
            <v>12</v>
          </cell>
          <cell r="S3131" t="str">
            <v>Франция</v>
          </cell>
          <cell r="T3131" t="str">
            <v>Бордо</v>
          </cell>
          <cell r="U3131">
            <v>37</v>
          </cell>
          <cell r="V3131">
            <v>37</v>
          </cell>
        </row>
        <row r="3132">
          <cell r="A3132" t="str">
            <v>s102289</v>
          </cell>
          <cell r="B3132" t="str">
            <v>s</v>
          </cell>
          <cell r="C3132" t="str">
            <v>102289</v>
          </cell>
          <cell r="E3132" t="str">
            <v>Барон Филиппин де Ротшильд Г.Ф.А.</v>
          </cell>
          <cell r="F3132" t="str">
            <v>Шато Мутон Ротшильд (Пойяк)</v>
          </cell>
          <cell r="G3132">
            <v>0.75</v>
          </cell>
          <cell r="H3132">
            <v>1990</v>
          </cell>
          <cell r="K3132" t="str">
            <v>Нет</v>
          </cell>
          <cell r="M3132" t="str">
            <v>БУТ</v>
          </cell>
          <cell r="N3132" t="str">
            <v>КРАСНОЕ</v>
          </cell>
          <cell r="O3132">
            <v>12.5</v>
          </cell>
          <cell r="P3132" t="str">
            <v>AOC</v>
          </cell>
          <cell r="Q3132" t="str">
            <v>СУХОЕ</v>
          </cell>
          <cell r="R3132" t="str">
            <v>12, 6, 360</v>
          </cell>
          <cell r="S3132" t="str">
            <v>Франция</v>
          </cell>
          <cell r="T3132" t="str">
            <v>Бордо</v>
          </cell>
          <cell r="U3132">
            <v>15</v>
          </cell>
          <cell r="V3132">
            <v>15</v>
          </cell>
        </row>
        <row r="3133">
          <cell r="A3133" t="str">
            <v>s102290</v>
          </cell>
          <cell r="B3133" t="str">
            <v>s</v>
          </cell>
          <cell r="C3133" t="str">
            <v>102290</v>
          </cell>
          <cell r="E3133" t="str">
            <v>С.С. дю Шато Ненан</v>
          </cell>
          <cell r="F3133" t="str">
            <v>Шато Ненан (Помроль)</v>
          </cell>
          <cell r="G3133">
            <v>0.75</v>
          </cell>
          <cell r="H3133">
            <v>2007</v>
          </cell>
          <cell r="K3133" t="str">
            <v>Нет</v>
          </cell>
          <cell r="M3133" t="str">
            <v>БУТ</v>
          </cell>
          <cell r="N3133" t="str">
            <v>КРАСНОЕ</v>
          </cell>
          <cell r="O3133">
            <v>13.5</v>
          </cell>
          <cell r="P3133" t="str">
            <v>AOC</v>
          </cell>
          <cell r="Q3133" t="str">
            <v>СУХОЕ</v>
          </cell>
          <cell r="R3133" t="str">
            <v>6, 12</v>
          </cell>
          <cell r="S3133" t="str">
            <v>Франция</v>
          </cell>
          <cell r="T3133" t="str">
            <v>Бордо</v>
          </cell>
          <cell r="U3133">
            <v>141</v>
          </cell>
          <cell r="V3133">
            <v>141</v>
          </cell>
        </row>
        <row r="3134">
          <cell r="A3134" t="str">
            <v>s102293</v>
          </cell>
          <cell r="B3134" t="str">
            <v>s</v>
          </cell>
          <cell r="C3134" t="str">
            <v>102293</v>
          </cell>
          <cell r="E3134" t="str">
            <v>Macdonald&amp;Muer Ltd.</v>
          </cell>
          <cell r="F3134" t="str">
            <v>Виски шотландский купажированный  Фокс энд Догс</v>
          </cell>
          <cell r="G3134">
            <v>0.7</v>
          </cell>
          <cell r="H3134">
            <v>0</v>
          </cell>
          <cell r="K3134" t="str">
            <v>Нет</v>
          </cell>
          <cell r="M3134" t="str">
            <v>БУТ</v>
          </cell>
          <cell r="O3134">
            <v>40</v>
          </cell>
          <cell r="R3134" t="str">
            <v>3, 12</v>
          </cell>
          <cell r="S3134" t="str">
            <v>Соединенное Королевство</v>
          </cell>
          <cell r="U3134">
            <v>9</v>
          </cell>
          <cell r="V3134">
            <v>9</v>
          </cell>
        </row>
        <row r="3135">
          <cell r="A3135" t="str">
            <v>s102294</v>
          </cell>
          <cell r="B3135" t="str">
            <v>s</v>
          </cell>
          <cell r="C3135" t="str">
            <v>102294</v>
          </cell>
          <cell r="E3135" t="str">
            <v>ИЛЛЮМИНАТИ ДИНО</v>
          </cell>
          <cell r="F3135" t="str">
            <v>Рипароссо Монтепульчано д'Абруццо</v>
          </cell>
          <cell r="G3135">
            <v>3</v>
          </cell>
          <cell r="H3135">
            <v>2015</v>
          </cell>
          <cell r="K3135" t="str">
            <v>Нет</v>
          </cell>
          <cell r="M3135" t="str">
            <v>БУТ</v>
          </cell>
          <cell r="N3135" t="str">
            <v>КРАСНОЕ</v>
          </cell>
          <cell r="O3135">
            <v>13.5</v>
          </cell>
          <cell r="P3135" t="str">
            <v>DOC</v>
          </cell>
          <cell r="Q3135" t="str">
            <v>СУХОЕ</v>
          </cell>
          <cell r="R3135">
            <v>0</v>
          </cell>
          <cell r="S3135" t="str">
            <v>Италия</v>
          </cell>
          <cell r="T3135" t="str">
            <v>Абруццо</v>
          </cell>
          <cell r="U3135">
            <v>45</v>
          </cell>
          <cell r="V3135">
            <v>45</v>
          </cell>
        </row>
        <row r="3136">
          <cell r="A3136" t="str">
            <v>s102295</v>
          </cell>
          <cell r="B3136" t="str">
            <v>s</v>
          </cell>
          <cell r="C3136" t="str">
            <v>102295</v>
          </cell>
          <cell r="E3136" t="str">
            <v>ИЛЛЮМИНАТИ ДИНО</v>
          </cell>
          <cell r="F3136" t="str">
            <v>Рипароссо Монтепульчано д'Абруццо</v>
          </cell>
          <cell r="G3136">
            <v>1.5</v>
          </cell>
          <cell r="H3136">
            <v>2015</v>
          </cell>
          <cell r="K3136" t="str">
            <v>Нет</v>
          </cell>
          <cell r="M3136" t="str">
            <v>БУТ</v>
          </cell>
          <cell r="N3136" t="str">
            <v>КРАСНОЕ</v>
          </cell>
          <cell r="O3136">
            <v>13.5</v>
          </cell>
          <cell r="P3136" t="str">
            <v>DOC</v>
          </cell>
          <cell r="Q3136" t="str">
            <v>СУХОЕ</v>
          </cell>
          <cell r="R3136" t="str">
            <v>6, 0</v>
          </cell>
          <cell r="S3136" t="str">
            <v>Италия</v>
          </cell>
          <cell r="T3136" t="str">
            <v>Абруццо</v>
          </cell>
          <cell r="U3136">
            <v>171</v>
          </cell>
          <cell r="V3136">
            <v>171</v>
          </cell>
        </row>
        <row r="3137">
          <cell r="A3137" t="str">
            <v>s102297</v>
          </cell>
          <cell r="B3137" t="str">
            <v>s</v>
          </cell>
          <cell r="C3137" t="str">
            <v>102297</v>
          </cell>
          <cell r="E3137" t="str">
            <v>ИЛЛЮМИНАТИ ДИНО</v>
          </cell>
          <cell r="F3137" t="str">
            <v>Дзанна Монтепульчано д'Абруццо Коллине Терамане Ризерва</v>
          </cell>
          <cell r="G3137">
            <v>0.75</v>
          </cell>
          <cell r="H3137">
            <v>2011</v>
          </cell>
          <cell r="K3137" t="str">
            <v>Нет</v>
          </cell>
          <cell r="M3137" t="str">
            <v>БУТ</v>
          </cell>
          <cell r="N3137" t="str">
            <v>КРАСНОЕ</v>
          </cell>
          <cell r="O3137">
            <v>14.5</v>
          </cell>
          <cell r="P3137" t="str">
            <v>DOCG</v>
          </cell>
          <cell r="Q3137" t="str">
            <v>СУХОЕ</v>
          </cell>
          <cell r="R3137" t="str">
            <v>12, 6, 0</v>
          </cell>
          <cell r="S3137" t="str">
            <v>Италия</v>
          </cell>
          <cell r="T3137" t="str">
            <v>Абруццо</v>
          </cell>
          <cell r="U3137">
            <v>109</v>
          </cell>
          <cell r="V3137">
            <v>109</v>
          </cell>
        </row>
        <row r="3138">
          <cell r="A3138" t="str">
            <v>s102305</v>
          </cell>
          <cell r="B3138" t="str">
            <v>s</v>
          </cell>
          <cell r="C3138" t="str">
            <v>102305</v>
          </cell>
          <cell r="E3138" t="str">
            <v>ПОЛИ ДИСТИЛЛЕРИЕ СРЛ</v>
          </cell>
          <cell r="F3138" t="str">
            <v>Граппа Сассикайя в п/у</v>
          </cell>
          <cell r="G3138">
            <v>0.5</v>
          </cell>
          <cell r="H3138">
            <v>0</v>
          </cell>
          <cell r="K3138" t="str">
            <v>Нет</v>
          </cell>
          <cell r="M3138" t="str">
            <v>БУТ</v>
          </cell>
          <cell r="O3138">
            <v>40</v>
          </cell>
          <cell r="P3138" t="str">
            <v>-</v>
          </cell>
          <cell r="Q3138" t="str">
            <v>ГРАППА</v>
          </cell>
          <cell r="R3138" t="str">
            <v>6, 0</v>
          </cell>
          <cell r="S3138" t="str">
            <v>Италия</v>
          </cell>
          <cell r="T3138" t="str">
            <v>Венето</v>
          </cell>
          <cell r="U3138">
            <v>28</v>
          </cell>
          <cell r="V3138">
            <v>28</v>
          </cell>
        </row>
        <row r="3139">
          <cell r="A3139" t="str">
            <v>s102306</v>
          </cell>
          <cell r="B3139" t="str">
            <v>s</v>
          </cell>
          <cell r="C3139" t="str">
            <v>102306</v>
          </cell>
          <cell r="E3139" t="str">
            <v>Тенуте ди Тоскана Дистрибуционе с.р.л.</v>
          </cell>
          <cell r="F3139" t="str">
            <v>Брунелло ди Монтальчино Кастельджокондо в п/у</v>
          </cell>
          <cell r="G3139">
            <v>0.75</v>
          </cell>
          <cell r="H3139">
            <v>2011</v>
          </cell>
          <cell r="K3139" t="str">
            <v>Нет</v>
          </cell>
          <cell r="M3139" t="str">
            <v>БУТ</v>
          </cell>
          <cell r="N3139" t="str">
            <v>КРАСНОЕ</v>
          </cell>
          <cell r="O3139">
            <v>14.5</v>
          </cell>
          <cell r="P3139" t="str">
            <v>DOCG</v>
          </cell>
          <cell r="Q3139" t="str">
            <v>СУХОЕ</v>
          </cell>
          <cell r="R3139" t="str">
            <v>6, 2, 0</v>
          </cell>
          <cell r="S3139" t="str">
            <v>Италия</v>
          </cell>
          <cell r="T3139" t="str">
            <v>Тоскана</v>
          </cell>
          <cell r="U3139">
            <v>483</v>
          </cell>
          <cell r="V3139">
            <v>483</v>
          </cell>
        </row>
        <row r="3140">
          <cell r="A3140" t="str">
            <v>s102308</v>
          </cell>
          <cell r="B3140" t="str">
            <v>s</v>
          </cell>
          <cell r="C3140" t="str">
            <v>102308</v>
          </cell>
          <cell r="F3140" t="str">
            <v>Винный шкаф марки Liebherr WKb 1812-21 001</v>
          </cell>
          <cell r="G3140">
            <v>0</v>
          </cell>
          <cell r="H3140">
            <v>0</v>
          </cell>
          <cell r="K3140" t="str">
            <v>Нет</v>
          </cell>
          <cell r="M3140" t="str">
            <v>ШТ</v>
          </cell>
          <cell r="O3140">
            <v>0</v>
          </cell>
          <cell r="S3140" t="str">
            <v>Австрия</v>
          </cell>
          <cell r="U3140">
            <v>2</v>
          </cell>
          <cell r="V3140">
            <v>2</v>
          </cell>
        </row>
        <row r="3141">
          <cell r="A3141" t="str">
            <v>s102311</v>
          </cell>
          <cell r="B3141" t="str">
            <v>s</v>
          </cell>
          <cell r="C3141" t="str">
            <v>102311</v>
          </cell>
          <cell r="E3141" t="str">
            <v>Серристори С.п.А.</v>
          </cell>
          <cell r="F3141" t="str">
            <v>Кьянти Классико Ризерва в п/у</v>
          </cell>
          <cell r="G3141">
            <v>0.75</v>
          </cell>
          <cell r="H3141">
            <v>2008</v>
          </cell>
          <cell r="K3141" t="str">
            <v>Нет</v>
          </cell>
          <cell r="M3141" t="str">
            <v>БУТ</v>
          </cell>
          <cell r="N3141" t="str">
            <v>КРАСНОЕ</v>
          </cell>
          <cell r="O3141">
            <v>13</v>
          </cell>
          <cell r="P3141" t="str">
            <v>DOCG</v>
          </cell>
          <cell r="Q3141" t="str">
            <v>СУХОЕ</v>
          </cell>
          <cell r="R3141">
            <v>12</v>
          </cell>
          <cell r="S3141" t="str">
            <v>Италия</v>
          </cell>
          <cell r="T3141" t="str">
            <v>Тоскана</v>
          </cell>
          <cell r="U3141">
            <v>741</v>
          </cell>
          <cell r="V3141">
            <v>741</v>
          </cell>
        </row>
        <row r="3142">
          <cell r="A3142" t="str">
            <v>s102312</v>
          </cell>
          <cell r="B3142" t="str">
            <v>s</v>
          </cell>
          <cell r="C3142" t="str">
            <v>102312</v>
          </cell>
          <cell r="E3142" t="str">
            <v>САС Анри Буржуа</v>
          </cell>
          <cell r="F3142" t="str">
            <v>Пуйи-Фюме ля Демуазель де Буржуа</v>
          </cell>
          <cell r="G3142">
            <v>0.75</v>
          </cell>
          <cell r="H3142">
            <v>2014</v>
          </cell>
          <cell r="K3142" t="str">
            <v>Нет</v>
          </cell>
          <cell r="M3142" t="str">
            <v>БУТ</v>
          </cell>
          <cell r="N3142" t="str">
            <v>БЕЛОЕ</v>
          </cell>
          <cell r="O3142">
            <v>13.5</v>
          </cell>
          <cell r="P3142" t="str">
            <v>AOC</v>
          </cell>
          <cell r="Q3142" t="str">
            <v>СУХОЕ</v>
          </cell>
          <cell r="R3142" t="str">
            <v>12, 6, 0</v>
          </cell>
          <cell r="S3142" t="str">
            <v>Франция</v>
          </cell>
          <cell r="T3142" t="str">
            <v>Долина Луары</v>
          </cell>
          <cell r="U3142">
            <v>59</v>
          </cell>
          <cell r="V3142">
            <v>59</v>
          </cell>
        </row>
        <row r="3143">
          <cell r="A3143" t="str">
            <v>s102320</v>
          </cell>
          <cell r="B3143" t="str">
            <v>s</v>
          </cell>
          <cell r="C3143" t="str">
            <v>102320</v>
          </cell>
          <cell r="F3143" t="str">
            <v>Набор Конти Серристори в под. упаковке</v>
          </cell>
          <cell r="G3143">
            <v>0</v>
          </cell>
          <cell r="H3143">
            <v>0</v>
          </cell>
          <cell r="K3143" t="str">
            <v>Нет</v>
          </cell>
          <cell r="M3143" t="str">
            <v>НАБОР</v>
          </cell>
          <cell r="O3143">
            <v>0</v>
          </cell>
          <cell r="S3143" t="str">
            <v>Италия</v>
          </cell>
          <cell r="U3143">
            <v>774</v>
          </cell>
          <cell r="V3143">
            <v>774</v>
          </cell>
        </row>
        <row r="3144">
          <cell r="A3144" t="str">
            <v>s102323</v>
          </cell>
          <cell r="B3144" t="str">
            <v>s</v>
          </cell>
          <cell r="C3144" t="str">
            <v>102323</v>
          </cell>
          <cell r="E3144" t="str">
            <v>СОЧИЕТА АГРИКОЛА САН ФЕЛИЧЕ С.П.А.</v>
          </cell>
          <cell r="F3144" t="str">
            <v>Кьянти Классико иль Гриджо Гран Селеционе</v>
          </cell>
          <cell r="G3144">
            <v>0.75</v>
          </cell>
          <cell r="H3144">
            <v>2013</v>
          </cell>
          <cell r="K3144" t="str">
            <v>Нет</v>
          </cell>
          <cell r="M3144" t="str">
            <v>БУТ</v>
          </cell>
          <cell r="N3144" t="str">
            <v>КРАСНОЕ</v>
          </cell>
          <cell r="O3144">
            <v>13.5</v>
          </cell>
          <cell r="P3144" t="str">
            <v>DOCG</v>
          </cell>
          <cell r="Q3144" t="str">
            <v>СУХОЕ</v>
          </cell>
          <cell r="R3144" t="str">
            <v>6, 0</v>
          </cell>
          <cell r="S3144" t="str">
            <v>Италия</v>
          </cell>
          <cell r="T3144" t="str">
            <v>Тоскана</v>
          </cell>
          <cell r="U3144">
            <v>130</v>
          </cell>
          <cell r="V3144">
            <v>130</v>
          </cell>
        </row>
        <row r="3145">
          <cell r="A3145" t="str">
            <v>s102325</v>
          </cell>
          <cell r="B3145" t="str">
            <v>s</v>
          </cell>
          <cell r="C3145" t="str">
            <v>102325</v>
          </cell>
          <cell r="E3145" t="str">
            <v>Пратс энд Симингтон Лда</v>
          </cell>
          <cell r="F3145" t="str">
            <v>Кризея</v>
          </cell>
          <cell r="G3145">
            <v>0.75</v>
          </cell>
          <cell r="H3145">
            <v>2006</v>
          </cell>
          <cell r="K3145" t="str">
            <v>Нет</v>
          </cell>
          <cell r="M3145" t="str">
            <v>БУТ</v>
          </cell>
          <cell r="N3145" t="str">
            <v>КРАСНОЕ</v>
          </cell>
          <cell r="O3145">
            <v>14</v>
          </cell>
          <cell r="P3145" t="str">
            <v>DOC</v>
          </cell>
          <cell r="Q3145" t="str">
            <v>СУХОЕ</v>
          </cell>
          <cell r="R3145" t="str">
            <v>6, 0, 3</v>
          </cell>
          <cell r="S3145" t="str">
            <v>Португалия</v>
          </cell>
          <cell r="T3145" t="str">
            <v>Дору</v>
          </cell>
          <cell r="U3145">
            <v>29</v>
          </cell>
          <cell r="V3145">
            <v>29</v>
          </cell>
        </row>
        <row r="3146">
          <cell r="A3146" t="str">
            <v>s102326</v>
          </cell>
          <cell r="B3146" t="str">
            <v>s</v>
          </cell>
          <cell r="C3146" t="str">
            <v>102326</v>
          </cell>
          <cell r="D3146" t="str">
            <v>ОРИГИНАЛ</v>
          </cell>
          <cell r="E3146" t="str">
            <v>Руджери э Ко. С.Р.Л.</v>
          </cell>
          <cell r="F3146" t="str">
            <v>Просекко Супериоре Вальдоббьядене Куартезе</v>
          </cell>
          <cell r="G3146">
            <v>0.75</v>
          </cell>
          <cell r="H3146">
            <v>0</v>
          </cell>
          <cell r="K3146" t="str">
            <v>Нет</v>
          </cell>
          <cell r="M3146" t="str">
            <v>БУТ</v>
          </cell>
          <cell r="N3146" t="str">
            <v>БЕЛОЕ</v>
          </cell>
          <cell r="O3146">
            <v>11</v>
          </cell>
          <cell r="P3146" t="str">
            <v>DOCG</v>
          </cell>
          <cell r="Q3146" t="str">
            <v>БРЮТ</v>
          </cell>
          <cell r="R3146">
            <v>6</v>
          </cell>
          <cell r="S3146" t="str">
            <v>Италия</v>
          </cell>
          <cell r="T3146" t="str">
            <v>Венето</v>
          </cell>
          <cell r="U3146">
            <v>0</v>
          </cell>
          <cell r="V3146">
            <v>0</v>
          </cell>
        </row>
        <row r="3147">
          <cell r="A3147" t="str">
            <v>s102335</v>
          </cell>
          <cell r="B3147" t="str">
            <v>s</v>
          </cell>
          <cell r="C3147" t="str">
            <v>102335</v>
          </cell>
          <cell r="E3147" t="str">
            <v>Домен Кларенс Дилон С.А.С</v>
          </cell>
          <cell r="F3147" t="str">
            <v>Ля Кларте де О-Брион (Пессак Леоньян)</v>
          </cell>
          <cell r="G3147">
            <v>0.75</v>
          </cell>
          <cell r="H3147">
            <v>2011</v>
          </cell>
          <cell r="K3147" t="str">
            <v>Нет</v>
          </cell>
          <cell r="M3147" t="str">
            <v>БУТ</v>
          </cell>
          <cell r="N3147" t="str">
            <v>БЕЛОЕ</v>
          </cell>
          <cell r="O3147">
            <v>13.5</v>
          </cell>
          <cell r="P3147" t="str">
            <v>AOC</v>
          </cell>
          <cell r="Q3147" t="str">
            <v>СУХОЕ</v>
          </cell>
          <cell r="R3147">
            <v>12</v>
          </cell>
          <cell r="S3147" t="str">
            <v>Франция</v>
          </cell>
          <cell r="T3147" t="str">
            <v>Бордо</v>
          </cell>
          <cell r="U3147">
            <v>49</v>
          </cell>
          <cell r="V3147">
            <v>49</v>
          </cell>
        </row>
        <row r="3148">
          <cell r="A3148" t="str">
            <v>s102338</v>
          </cell>
          <cell r="B3148" t="str">
            <v>s</v>
          </cell>
          <cell r="C3148" t="str">
            <v>102338</v>
          </cell>
          <cell r="E3148" t="str">
            <v>Шато Пап Клеман С.А.</v>
          </cell>
          <cell r="F3148" t="str">
            <v>Шато Пап Клеман (Пессак-Леоньян)</v>
          </cell>
          <cell r="G3148">
            <v>0.75</v>
          </cell>
          <cell r="H3148">
            <v>2013</v>
          </cell>
          <cell r="K3148" t="str">
            <v>Нет</v>
          </cell>
          <cell r="M3148" t="str">
            <v>БУТ</v>
          </cell>
          <cell r="N3148" t="str">
            <v>БЕЛОЕ</v>
          </cell>
          <cell r="O3148">
            <v>13.5</v>
          </cell>
          <cell r="P3148" t="str">
            <v>AOC</v>
          </cell>
          <cell r="Q3148" t="str">
            <v>СУХОЕ</v>
          </cell>
          <cell r="R3148" t="str">
            <v>6, 12</v>
          </cell>
          <cell r="S3148" t="str">
            <v>Франция</v>
          </cell>
          <cell r="T3148" t="str">
            <v>Бордо</v>
          </cell>
          <cell r="U3148">
            <v>18</v>
          </cell>
          <cell r="V3148">
            <v>18</v>
          </cell>
        </row>
        <row r="3149">
          <cell r="A3149" t="str">
            <v>s102339</v>
          </cell>
          <cell r="B3149" t="str">
            <v>s</v>
          </cell>
          <cell r="C3149" t="str">
            <v>102339</v>
          </cell>
          <cell r="E3149" t="str">
            <v>АДЗЬЕНДА АГРИКОЛА ВИЛЛА СПАРИНА ДИ МАССИМО МОККАГАТТА</v>
          </cell>
          <cell r="F3149" t="str">
            <v>Гави Вилла Спарина в п/у</v>
          </cell>
          <cell r="G3149">
            <v>0.75</v>
          </cell>
          <cell r="H3149">
            <v>2015</v>
          </cell>
          <cell r="K3149" t="str">
            <v>Нет</v>
          </cell>
          <cell r="M3149" t="str">
            <v>БУТ</v>
          </cell>
          <cell r="N3149" t="str">
            <v>БЕЛОЕ</v>
          </cell>
          <cell r="O3149">
            <v>13</v>
          </cell>
          <cell r="P3149" t="str">
            <v>DOCG</v>
          </cell>
          <cell r="Q3149" t="str">
            <v>СУХОЕ</v>
          </cell>
          <cell r="R3149">
            <v>0</v>
          </cell>
          <cell r="S3149" t="str">
            <v>Италия</v>
          </cell>
          <cell r="T3149" t="str">
            <v>Пьемонт</v>
          </cell>
          <cell r="U3149">
            <v>97</v>
          </cell>
          <cell r="V3149">
            <v>97</v>
          </cell>
        </row>
        <row r="3150">
          <cell r="A3150" t="str">
            <v>s102340</v>
          </cell>
          <cell r="B3150" t="str">
            <v>s</v>
          </cell>
          <cell r="C3150" t="str">
            <v>102340</v>
          </cell>
          <cell r="E3150" t="str">
            <v>Те Мата Эстейт Вайнери Лимитед</v>
          </cell>
          <cell r="F3150" t="str">
            <v>Элстон Шардоне</v>
          </cell>
          <cell r="G3150">
            <v>0.75</v>
          </cell>
          <cell r="H3150">
            <v>2015</v>
          </cell>
          <cell r="K3150" t="str">
            <v>Нет</v>
          </cell>
          <cell r="M3150" t="str">
            <v>БУТ</v>
          </cell>
          <cell r="N3150" t="str">
            <v>БЕЛОЕ</v>
          </cell>
          <cell r="O3150">
            <v>14</v>
          </cell>
          <cell r="P3150" t="str">
            <v>-</v>
          </cell>
          <cell r="Q3150" t="str">
            <v>СУХОЕ</v>
          </cell>
          <cell r="R3150">
            <v>6</v>
          </cell>
          <cell r="S3150" t="str">
            <v>Новая Зеландия</v>
          </cell>
          <cell r="T3150" t="str">
            <v>Хокс Бей</v>
          </cell>
          <cell r="U3150">
            <v>39</v>
          </cell>
          <cell r="V3150">
            <v>39</v>
          </cell>
        </row>
        <row r="3151">
          <cell r="A3151" t="str">
            <v>s102348</v>
          </cell>
          <cell r="B3151" t="str">
            <v>s</v>
          </cell>
          <cell r="C3151" t="str">
            <v>102348</v>
          </cell>
          <cell r="D3151" t="str">
            <v>ОРИГИНАЛ</v>
          </cell>
          <cell r="E3151" t="str">
            <v>АО "Мариинский ликеро-водочный завод"</v>
          </cell>
          <cell r="F3151" t="str">
            <v>Белуга Нобл (BELUGA NOBLE)</v>
          </cell>
          <cell r="G3151">
            <v>0.7</v>
          </cell>
          <cell r="H3151">
            <v>0</v>
          </cell>
          <cell r="K3151" t="str">
            <v>Нет</v>
          </cell>
          <cell r="M3151" t="str">
            <v>БУТ</v>
          </cell>
          <cell r="O3151">
            <v>40</v>
          </cell>
          <cell r="R3151">
            <v>6</v>
          </cell>
          <cell r="S3151" t="str">
            <v>РОССИЯ</v>
          </cell>
          <cell r="T3151" t="str">
            <v>-</v>
          </cell>
          <cell r="U3151">
            <v>2</v>
          </cell>
          <cell r="V3151">
            <v>2</v>
          </cell>
        </row>
        <row r="3152">
          <cell r="A3152" t="str">
            <v>s102350</v>
          </cell>
          <cell r="B3152" t="str">
            <v>s</v>
          </cell>
          <cell r="C3152" t="str">
            <v>102350</v>
          </cell>
          <cell r="E3152" t="str">
            <v>ТЕНУТЕ ДЕЛЬ ЧЕРРО С.П.А. - СОЧИЕТА АГРИКОЛА</v>
          </cell>
          <cell r="F3152" t="str">
            <v>Вино Нобиле ди Монтепульчано</v>
          </cell>
          <cell r="G3152">
            <v>0.75</v>
          </cell>
          <cell r="H3152">
            <v>2013</v>
          </cell>
          <cell r="K3152" t="str">
            <v>Нет</v>
          </cell>
          <cell r="M3152" t="str">
            <v>БУТ</v>
          </cell>
          <cell r="N3152" t="str">
            <v>КРАСНОЕ</v>
          </cell>
          <cell r="O3152">
            <v>13.5</v>
          </cell>
          <cell r="P3152" t="str">
            <v>DOCG</v>
          </cell>
          <cell r="Q3152" t="str">
            <v>СУХОЕ</v>
          </cell>
          <cell r="R3152">
            <v>12</v>
          </cell>
          <cell r="S3152" t="str">
            <v>Италия</v>
          </cell>
          <cell r="T3152" t="str">
            <v>Тоскана</v>
          </cell>
          <cell r="U3152">
            <v>0</v>
          </cell>
          <cell r="V3152">
            <v>0</v>
          </cell>
        </row>
        <row r="3153">
          <cell r="A3153" t="str">
            <v>s102351</v>
          </cell>
          <cell r="B3153" t="str">
            <v>s</v>
          </cell>
          <cell r="C3153" t="str">
            <v>102351</v>
          </cell>
          <cell r="E3153" t="str">
            <v>ФЕУДИ ДИ САН ГРЕГОРИО СОЧИЕТА АГРИКОЛА С.П.А.</v>
          </cell>
          <cell r="F3153" t="str">
            <v>Таурази в п/у дерево</v>
          </cell>
          <cell r="G3153">
            <v>1.5</v>
          </cell>
          <cell r="H3153">
            <v>2010</v>
          </cell>
          <cell r="K3153" t="str">
            <v>Нет</v>
          </cell>
          <cell r="M3153" t="str">
            <v>БУТ</v>
          </cell>
          <cell r="N3153" t="str">
            <v>КРАСНОЕ</v>
          </cell>
          <cell r="O3153">
            <v>14</v>
          </cell>
          <cell r="P3153" t="str">
            <v>DOCG</v>
          </cell>
          <cell r="Q3153" t="str">
            <v>СУХОЕ</v>
          </cell>
          <cell r="S3153" t="str">
            <v>Италия</v>
          </cell>
          <cell r="T3153" t="str">
            <v>Кампания</v>
          </cell>
          <cell r="U3153">
            <v>15</v>
          </cell>
          <cell r="V3153">
            <v>15</v>
          </cell>
        </row>
        <row r="3154">
          <cell r="A3154" t="str">
            <v>s102360</v>
          </cell>
          <cell r="B3154" t="str">
            <v>s</v>
          </cell>
          <cell r="C3154" t="str">
            <v>102360</v>
          </cell>
          <cell r="E3154" t="str">
            <v>СОЧИЕТА АГРИКОЛА РИЕЧИНЕ СОЧИЕТА СЕМПЛИЧЕ</v>
          </cell>
          <cell r="F3154" t="str">
            <v>Ла Джойа (Тоскана) в п/у дерево</v>
          </cell>
          <cell r="G3154">
            <v>0.75</v>
          </cell>
          <cell r="H3154">
            <v>2012</v>
          </cell>
          <cell r="K3154" t="str">
            <v>Нет</v>
          </cell>
          <cell r="M3154" t="str">
            <v>БУТ</v>
          </cell>
          <cell r="N3154" t="str">
            <v>КРАСНОЕ</v>
          </cell>
          <cell r="O3154">
            <v>13.5</v>
          </cell>
          <cell r="P3154" t="str">
            <v>IGT</v>
          </cell>
          <cell r="Q3154" t="str">
            <v>СУХОЕ</v>
          </cell>
          <cell r="R3154" t="str">
            <v>12, 20, 6</v>
          </cell>
          <cell r="S3154" t="str">
            <v>Италия</v>
          </cell>
          <cell r="T3154" t="str">
            <v>Тоскана</v>
          </cell>
          <cell r="U3154">
            <v>111</v>
          </cell>
          <cell r="V3154">
            <v>111</v>
          </cell>
        </row>
        <row r="3155">
          <cell r="A3155" t="str">
            <v>s102366</v>
          </cell>
          <cell r="B3155" t="str">
            <v>s</v>
          </cell>
          <cell r="C3155" t="str">
            <v>102366</v>
          </cell>
          <cell r="F3155" t="str">
            <v>Набор Тримбах в п/у</v>
          </cell>
          <cell r="G3155">
            <v>0</v>
          </cell>
          <cell r="H3155">
            <v>0</v>
          </cell>
          <cell r="K3155" t="str">
            <v>Нет</v>
          </cell>
          <cell r="M3155" t="str">
            <v>НАБОР</v>
          </cell>
          <cell r="O3155">
            <v>0</v>
          </cell>
          <cell r="U3155">
            <v>10</v>
          </cell>
          <cell r="V3155">
            <v>10</v>
          </cell>
        </row>
        <row r="3156">
          <cell r="A3156" t="str">
            <v>s102368</v>
          </cell>
          <cell r="B3156" t="str">
            <v>s</v>
          </cell>
          <cell r="C3156" t="str">
            <v>102368</v>
          </cell>
          <cell r="E3156" t="str">
            <v>ССЕА Анри Брюнье э Фис</v>
          </cell>
          <cell r="F3156" t="str">
            <v>Набор Шатонёф-дю-Пап в ПУ (дерево)</v>
          </cell>
          <cell r="G3156">
            <v>0</v>
          </cell>
          <cell r="H3156">
            <v>0</v>
          </cell>
          <cell r="K3156" t="str">
            <v>Нет</v>
          </cell>
          <cell r="M3156" t="str">
            <v>НАБОР</v>
          </cell>
          <cell r="O3156">
            <v>0</v>
          </cell>
          <cell r="P3156" t="str">
            <v>AOC</v>
          </cell>
          <cell r="S3156" t="str">
            <v>Франция</v>
          </cell>
          <cell r="T3156" t="str">
            <v>Долина Роны</v>
          </cell>
          <cell r="U3156">
            <v>12</v>
          </cell>
          <cell r="V3156">
            <v>12</v>
          </cell>
        </row>
        <row r="3157">
          <cell r="A3157" t="str">
            <v>s102369</v>
          </cell>
          <cell r="B3157" t="str">
            <v>s</v>
          </cell>
          <cell r="C3157" t="str">
            <v>102369</v>
          </cell>
          <cell r="E3157" t="str">
            <v>ССА Шато де ля Гардин Брюнель э Фис</v>
          </cell>
          <cell r="F3157" t="str">
            <v>Набор Шато де ля Гардин Кюве Традисьон в ПУ (дерево)</v>
          </cell>
          <cell r="G3157">
            <v>0</v>
          </cell>
          <cell r="H3157">
            <v>0</v>
          </cell>
          <cell r="K3157" t="str">
            <v>Нет</v>
          </cell>
          <cell r="M3157" t="str">
            <v>НАБОР</v>
          </cell>
          <cell r="O3157">
            <v>0</v>
          </cell>
          <cell r="P3157" t="str">
            <v>AOC</v>
          </cell>
          <cell r="S3157" t="str">
            <v>Франция</v>
          </cell>
          <cell r="T3157" t="str">
            <v>Долина Роны</v>
          </cell>
          <cell r="U3157">
            <v>26</v>
          </cell>
          <cell r="V3157">
            <v>26</v>
          </cell>
        </row>
        <row r="3158">
          <cell r="A3158" t="str">
            <v>s102370</v>
          </cell>
          <cell r="B3158" t="str">
            <v>s</v>
          </cell>
          <cell r="C3158" t="str">
            <v>102370</v>
          </cell>
          <cell r="E3158" t="str">
            <v>Macdonald&amp;Muer Ltd.</v>
          </cell>
          <cell r="F3158" t="str">
            <v>Джин Бомбей Сапфир Драй</v>
          </cell>
          <cell r="G3158">
            <v>0.7</v>
          </cell>
          <cell r="H3158">
            <v>0</v>
          </cell>
          <cell r="K3158" t="str">
            <v>Нет</v>
          </cell>
          <cell r="M3158" t="str">
            <v>БУТ</v>
          </cell>
          <cell r="O3158">
            <v>47</v>
          </cell>
          <cell r="R3158">
            <v>6</v>
          </cell>
          <cell r="S3158" t="str">
            <v>Соединенное Королевство</v>
          </cell>
          <cell r="U3158">
            <v>1</v>
          </cell>
          <cell r="V3158">
            <v>1</v>
          </cell>
        </row>
        <row r="3159">
          <cell r="A3159" t="str">
            <v>s102374</v>
          </cell>
          <cell r="B3159" t="str">
            <v>s</v>
          </cell>
          <cell r="C3159" t="str">
            <v>102374</v>
          </cell>
          <cell r="D3159" t="str">
            <v>ОРИГИНАЛ</v>
          </cell>
          <cell r="E3159" t="str">
            <v>Кантине Сан Марко с.р.л.</v>
          </cell>
          <cell r="F3159" t="str">
            <v>Фонтегайа Кастелли Романи Россо</v>
          </cell>
          <cell r="G3159">
            <v>0.75</v>
          </cell>
          <cell r="H3159">
            <v>2015</v>
          </cell>
          <cell r="K3159" t="str">
            <v>Нет</v>
          </cell>
          <cell r="M3159" t="str">
            <v>БУТ</v>
          </cell>
          <cell r="N3159" t="str">
            <v>КРАСНОЕ</v>
          </cell>
          <cell r="O3159">
            <v>12</v>
          </cell>
          <cell r="P3159" t="str">
            <v>DOC</v>
          </cell>
          <cell r="Q3159" t="str">
            <v>СУХОЕ</v>
          </cell>
          <cell r="R3159" t="str">
            <v>0, 6</v>
          </cell>
          <cell r="S3159" t="str">
            <v>Италия</v>
          </cell>
          <cell r="T3159" t="str">
            <v>Лацио</v>
          </cell>
          <cell r="U3159">
            <v>1562</v>
          </cell>
          <cell r="V3159">
            <v>1562</v>
          </cell>
        </row>
        <row r="3160">
          <cell r="A3160" t="str">
            <v>s102386</v>
          </cell>
          <cell r="B3160" t="str">
            <v>s</v>
          </cell>
          <cell r="C3160" t="str">
            <v>102386</v>
          </cell>
          <cell r="D3160" t="str">
            <v>ОРИГИНАЛ</v>
          </cell>
          <cell r="E3160" t="str">
            <v>ФАТТОРИЯ И КОЛЛАЦЦИ СОЧИЕТА АГРИКОЛА</v>
          </cell>
          <cell r="F3160" t="str">
            <v>ЛИБЕРТА (ТОСКАНА)</v>
          </cell>
          <cell r="G3160">
            <v>0.75</v>
          </cell>
          <cell r="H3160">
            <v>2014</v>
          </cell>
          <cell r="K3160" t="str">
            <v>Нет</v>
          </cell>
          <cell r="M3160" t="str">
            <v>БУТ</v>
          </cell>
          <cell r="N3160" t="str">
            <v>КРАСНОЕ</v>
          </cell>
          <cell r="O3160">
            <v>13.5</v>
          </cell>
          <cell r="P3160" t="str">
            <v>IGT</v>
          </cell>
          <cell r="Q3160" t="str">
            <v>СУХОЕ</v>
          </cell>
          <cell r="R3160" t="str">
            <v>12, 2, 0</v>
          </cell>
          <cell r="S3160" t="str">
            <v>Италия</v>
          </cell>
          <cell r="T3160" t="str">
            <v>Тоскана</v>
          </cell>
          <cell r="U3160">
            <v>115</v>
          </cell>
          <cell r="V3160">
            <v>115</v>
          </cell>
        </row>
        <row r="3161">
          <cell r="A3161" t="str">
            <v>s102387</v>
          </cell>
          <cell r="B3161" t="str">
            <v>s</v>
          </cell>
          <cell r="C3161" t="str">
            <v>102387</v>
          </cell>
          <cell r="F3161" t="str">
            <v>Холодильный шкаф Бирюса 310 Е</v>
          </cell>
          <cell r="G3161">
            <v>0</v>
          </cell>
          <cell r="H3161">
            <v>0</v>
          </cell>
          <cell r="K3161" t="str">
            <v>Нет</v>
          </cell>
          <cell r="M3161" t="str">
            <v>ШТ</v>
          </cell>
          <cell r="O3161">
            <v>0</v>
          </cell>
          <cell r="S3161" t="str">
            <v>РОССИЯ</v>
          </cell>
          <cell r="T3161" t="str">
            <v>-</v>
          </cell>
          <cell r="U3161">
            <v>6</v>
          </cell>
          <cell r="V3161">
            <v>6</v>
          </cell>
        </row>
        <row r="3162">
          <cell r="A3162" t="str">
            <v>s102404</v>
          </cell>
          <cell r="B3162" t="str">
            <v>s</v>
          </cell>
          <cell r="C3162" t="str">
            <v>102404</v>
          </cell>
          <cell r="E3162" t="str">
            <v>Бодегас Эмилио Моро С.Л.</v>
          </cell>
          <cell r="F3162" t="str">
            <v>Мальеолус де Вальдеррамиро (Рибера дель Дуеро)</v>
          </cell>
          <cell r="G3162">
            <v>0.75</v>
          </cell>
          <cell r="H3162">
            <v>2011</v>
          </cell>
          <cell r="K3162" t="str">
            <v>Нет</v>
          </cell>
          <cell r="M3162" t="str">
            <v>БУТ</v>
          </cell>
          <cell r="N3162" t="str">
            <v>КРАСНОЕ</v>
          </cell>
          <cell r="O3162">
            <v>15</v>
          </cell>
          <cell r="P3162" t="str">
            <v>DO</v>
          </cell>
          <cell r="Q3162" t="str">
            <v>СУХОЕ</v>
          </cell>
          <cell r="R3162" t="str">
            <v>3, 0</v>
          </cell>
          <cell r="S3162" t="str">
            <v>Испания</v>
          </cell>
          <cell r="T3162" t="str">
            <v>Рибера дель Дуеро</v>
          </cell>
          <cell r="U3162">
            <v>10</v>
          </cell>
          <cell r="V3162">
            <v>10</v>
          </cell>
        </row>
        <row r="3163">
          <cell r="A3163" t="str">
            <v>s102405</v>
          </cell>
          <cell r="B3163" t="str">
            <v>s</v>
          </cell>
          <cell r="C3163" t="str">
            <v>102405</v>
          </cell>
          <cell r="E3163" t="str">
            <v>КАСТЕЛЛО ДИ АМА С.Р.Л. СОЧИЕТА АГРИКОЛА</v>
          </cell>
          <cell r="F3163" t="str">
            <v>Кастелло ди Ама Кьянти Классико Сан Лоренцо Гран Селеционе (п/у)</v>
          </cell>
          <cell r="G3163">
            <v>0.75</v>
          </cell>
          <cell r="H3163">
            <v>2013</v>
          </cell>
          <cell r="K3163" t="str">
            <v>Нет</v>
          </cell>
          <cell r="M3163" t="str">
            <v>БУТ</v>
          </cell>
          <cell r="N3163" t="str">
            <v>КРАСНОЕ</v>
          </cell>
          <cell r="O3163">
            <v>13</v>
          </cell>
          <cell r="P3163" t="str">
            <v>DOCG</v>
          </cell>
          <cell r="Q3163" t="str">
            <v>СУХОЕ</v>
          </cell>
          <cell r="R3163">
            <v>3</v>
          </cell>
          <cell r="S3163" t="str">
            <v>Италия</v>
          </cell>
          <cell r="T3163" t="str">
            <v>Тоскана</v>
          </cell>
          <cell r="U3163">
            <v>77</v>
          </cell>
          <cell r="V3163">
            <v>77</v>
          </cell>
        </row>
        <row r="3164">
          <cell r="A3164" t="str">
            <v>s102407</v>
          </cell>
          <cell r="B3164" t="str">
            <v>s</v>
          </cell>
          <cell r="C3164" t="str">
            <v>102407</v>
          </cell>
          <cell r="E3164" t="str">
            <v>САРЛ Жан-Марк Брокар</v>
          </cell>
          <cell r="F3164" t="str">
            <v>Шабли Гран Крю Бугро</v>
          </cell>
          <cell r="G3164">
            <v>0.75</v>
          </cell>
          <cell r="H3164">
            <v>2014</v>
          </cell>
          <cell r="K3164" t="str">
            <v>Нет</v>
          </cell>
          <cell r="M3164" t="str">
            <v>БУТ</v>
          </cell>
          <cell r="N3164" t="str">
            <v>БЕЛОЕ</v>
          </cell>
          <cell r="O3164">
            <v>13</v>
          </cell>
          <cell r="P3164" t="str">
            <v>AOC</v>
          </cell>
          <cell r="Q3164" t="str">
            <v>СУХОЕ</v>
          </cell>
          <cell r="R3164">
            <v>12</v>
          </cell>
          <cell r="S3164" t="str">
            <v>Франция</v>
          </cell>
          <cell r="T3164" t="str">
            <v>Бургундия</v>
          </cell>
          <cell r="U3164">
            <v>168</v>
          </cell>
          <cell r="V3164">
            <v>168</v>
          </cell>
        </row>
        <row r="3165">
          <cell r="A3165" t="str">
            <v>s102408</v>
          </cell>
          <cell r="B3165" t="str">
            <v>s</v>
          </cell>
          <cell r="C3165" t="str">
            <v>102408</v>
          </cell>
          <cell r="D3165" t="str">
            <v>ОРИГИНАЛ</v>
          </cell>
          <cell r="E3165" t="str">
            <v>САРЛ Жан-Марк Брокар</v>
          </cell>
          <cell r="F3165" t="str">
            <v>Шабли Сент Клер</v>
          </cell>
          <cell r="G3165">
            <v>0.75</v>
          </cell>
          <cell r="H3165">
            <v>2015</v>
          </cell>
          <cell r="K3165" t="str">
            <v>Нет</v>
          </cell>
          <cell r="M3165" t="str">
            <v>БУТ</v>
          </cell>
          <cell r="N3165" t="str">
            <v>БЕЛОЕ</v>
          </cell>
          <cell r="O3165">
            <v>12.5</v>
          </cell>
          <cell r="P3165" t="str">
            <v>AOC</v>
          </cell>
          <cell r="Q3165" t="str">
            <v>СУХОЕ</v>
          </cell>
          <cell r="R3165">
            <v>12</v>
          </cell>
          <cell r="S3165" t="str">
            <v>Франция</v>
          </cell>
          <cell r="T3165" t="str">
            <v>Бургундия</v>
          </cell>
          <cell r="U3165">
            <v>2176</v>
          </cell>
          <cell r="V3165">
            <v>2176</v>
          </cell>
        </row>
        <row r="3166">
          <cell r="A3166" t="str">
            <v>s102409</v>
          </cell>
          <cell r="B3166" t="str">
            <v>s</v>
          </cell>
          <cell r="C3166" t="str">
            <v>102409</v>
          </cell>
          <cell r="E3166" t="str">
            <v>Бодегас де лос Эредерос дель Маркес де Рискаль С.Л.</v>
          </cell>
          <cell r="F3166" t="str">
            <v>Барон де Чирель Ресерва в п/у</v>
          </cell>
          <cell r="G3166">
            <v>0.75</v>
          </cell>
          <cell r="H3166">
            <v>2011</v>
          </cell>
          <cell r="K3166" t="str">
            <v>Нет</v>
          </cell>
          <cell r="M3166" t="str">
            <v>БУТ</v>
          </cell>
          <cell r="N3166" t="str">
            <v>КРАСНОЕ</v>
          </cell>
          <cell r="O3166">
            <v>14</v>
          </cell>
          <cell r="P3166" t="str">
            <v>DOC</v>
          </cell>
          <cell r="Q3166" t="str">
            <v>СУХОЕ</v>
          </cell>
          <cell r="R3166">
            <v>6</v>
          </cell>
          <cell r="S3166" t="str">
            <v>Испания</v>
          </cell>
          <cell r="T3166" t="str">
            <v>Риоха</v>
          </cell>
          <cell r="U3166">
            <v>28</v>
          </cell>
          <cell r="V3166">
            <v>28</v>
          </cell>
        </row>
        <row r="3167">
          <cell r="A3167" t="str">
            <v>s102412</v>
          </cell>
          <cell r="B3167" t="str">
            <v>s</v>
          </cell>
          <cell r="C3167" t="str">
            <v>102412</v>
          </cell>
          <cell r="E3167" t="str">
            <v>С.С. дю Шато де Фьёзаль</v>
          </cell>
          <cell r="F3167" t="str">
            <v>Шато де Фьёзаль</v>
          </cell>
          <cell r="G3167">
            <v>0.75</v>
          </cell>
          <cell r="H3167">
            <v>2012</v>
          </cell>
          <cell r="K3167" t="str">
            <v>Нет</v>
          </cell>
          <cell r="M3167" t="str">
            <v>БУТ</v>
          </cell>
          <cell r="N3167" t="str">
            <v>КРАСНОЕ</v>
          </cell>
          <cell r="O3167">
            <v>13.5</v>
          </cell>
          <cell r="P3167" t="str">
            <v>AOC</v>
          </cell>
          <cell r="Q3167" t="str">
            <v>СУХОЕ</v>
          </cell>
          <cell r="R3167" t="str">
            <v>6, 12</v>
          </cell>
          <cell r="S3167" t="str">
            <v>Франция</v>
          </cell>
          <cell r="T3167" t="str">
            <v>Бордо</v>
          </cell>
          <cell r="U3167">
            <v>20</v>
          </cell>
          <cell r="V3167">
            <v>20</v>
          </cell>
        </row>
        <row r="3168">
          <cell r="A3168" t="str">
            <v>s102416</v>
          </cell>
          <cell r="B3168" t="str">
            <v>s</v>
          </cell>
          <cell r="C3168" t="str">
            <v>102416</v>
          </cell>
          <cell r="E3168" t="str">
            <v>СС Домен Антонен Гийон</v>
          </cell>
          <cell r="F3168" t="str">
            <v>Савиньи-ле-Бон ле Гудлет</v>
          </cell>
          <cell r="G3168">
            <v>0.75</v>
          </cell>
          <cell r="H3168">
            <v>2013</v>
          </cell>
          <cell r="K3168" t="str">
            <v>Нет</v>
          </cell>
          <cell r="M3168" t="str">
            <v>БУТ</v>
          </cell>
          <cell r="N3168" t="str">
            <v>КРАСНОЕ</v>
          </cell>
          <cell r="O3168">
            <v>13</v>
          </cell>
          <cell r="P3168" t="str">
            <v>AOC</v>
          </cell>
          <cell r="Q3168" t="str">
            <v>СУХОЕ</v>
          </cell>
          <cell r="R3168">
            <v>12</v>
          </cell>
          <cell r="S3168" t="str">
            <v>Франция</v>
          </cell>
          <cell r="T3168" t="str">
            <v>Бургундия</v>
          </cell>
          <cell r="U3168">
            <v>64</v>
          </cell>
          <cell r="V3168">
            <v>64</v>
          </cell>
        </row>
        <row r="3169">
          <cell r="A3169" t="str">
            <v>s102417</v>
          </cell>
          <cell r="B3169" t="str">
            <v>s</v>
          </cell>
          <cell r="C3169" t="str">
            <v>102417</v>
          </cell>
          <cell r="E3169" t="str">
            <v>СС Домен Антонен Гийон</v>
          </cell>
          <cell r="F3169" t="str">
            <v>Жевре Шамбертен ля Жюстис</v>
          </cell>
          <cell r="G3169">
            <v>0.75</v>
          </cell>
          <cell r="H3169">
            <v>2013</v>
          </cell>
          <cell r="K3169" t="str">
            <v>Нет</v>
          </cell>
          <cell r="M3169" t="str">
            <v>БУТ</v>
          </cell>
          <cell r="N3169" t="str">
            <v>КРАСНОЕ</v>
          </cell>
          <cell r="O3169">
            <v>13</v>
          </cell>
          <cell r="P3169" t="str">
            <v>AOC</v>
          </cell>
          <cell r="Q3169" t="str">
            <v>СУХОЕ</v>
          </cell>
          <cell r="R3169">
            <v>12</v>
          </cell>
          <cell r="S3169" t="str">
            <v>Франция</v>
          </cell>
          <cell r="T3169" t="str">
            <v>Бургундия</v>
          </cell>
          <cell r="U3169">
            <v>39</v>
          </cell>
          <cell r="V3169">
            <v>39</v>
          </cell>
        </row>
        <row r="3170">
          <cell r="A3170" t="str">
            <v>s102428</v>
          </cell>
          <cell r="B3170" t="str">
            <v>s</v>
          </cell>
          <cell r="C3170" t="str">
            <v>102428</v>
          </cell>
          <cell r="E3170" t="str">
            <v>ПЕТРОЛО СОЧИЕТА АГРИКОЛА</v>
          </cell>
          <cell r="F3170" t="str">
            <v>Галатрона (Валь д'Арно ди Coпра)</v>
          </cell>
          <cell r="G3170">
            <v>3</v>
          </cell>
          <cell r="H3170">
            <v>2013</v>
          </cell>
          <cell r="K3170" t="str">
            <v>Нет</v>
          </cell>
          <cell r="M3170" t="str">
            <v>БУТ</v>
          </cell>
          <cell r="N3170" t="str">
            <v>КРАСНОЕ</v>
          </cell>
          <cell r="O3170">
            <v>14</v>
          </cell>
          <cell r="P3170" t="str">
            <v>DOC</v>
          </cell>
          <cell r="Q3170" t="str">
            <v>СУХОЕ</v>
          </cell>
          <cell r="S3170" t="str">
            <v>Италия</v>
          </cell>
          <cell r="T3170" t="str">
            <v>Тоскана</v>
          </cell>
          <cell r="U3170">
            <v>1</v>
          </cell>
          <cell r="V3170">
            <v>1</v>
          </cell>
        </row>
        <row r="3171">
          <cell r="A3171" t="str">
            <v>s102435</v>
          </cell>
          <cell r="B3171" t="str">
            <v>s</v>
          </cell>
          <cell r="C3171" t="str">
            <v>102435</v>
          </cell>
          <cell r="E3171" t="str">
            <v>КАВИРО СОЧ. КООП. АГРИКОЛА</v>
          </cell>
          <cell r="F3171" t="str">
            <v>Ромио Санджовезе Романья Супериоре</v>
          </cell>
          <cell r="G3171">
            <v>0.75</v>
          </cell>
          <cell r="H3171">
            <v>2014</v>
          </cell>
          <cell r="K3171" t="str">
            <v>Нет</v>
          </cell>
          <cell r="M3171" t="str">
            <v>БУТ</v>
          </cell>
          <cell r="N3171" t="str">
            <v>КРАСНОЕ</v>
          </cell>
          <cell r="O3171">
            <v>13.5</v>
          </cell>
          <cell r="P3171" t="str">
            <v>DOC</v>
          </cell>
          <cell r="Q3171" t="str">
            <v>П/СУХОЕ</v>
          </cell>
          <cell r="R3171">
            <v>6</v>
          </cell>
          <cell r="S3171" t="str">
            <v>Италия</v>
          </cell>
          <cell r="T3171" t="str">
            <v>Эмилия-Романия</v>
          </cell>
          <cell r="U3171">
            <v>738</v>
          </cell>
          <cell r="V3171">
            <v>738</v>
          </cell>
        </row>
        <row r="3172">
          <cell r="A3172" t="str">
            <v>s102438</v>
          </cell>
          <cell r="B3172" t="str">
            <v>s</v>
          </cell>
          <cell r="C3172" t="str">
            <v>102438</v>
          </cell>
          <cell r="D3172" t="str">
            <v>МЕТРО</v>
          </cell>
          <cell r="E3172" t="str">
            <v>Маркези Фрескобальди Сочиета Агрикола с.р.л.</v>
          </cell>
          <cell r="F3172" t="str">
            <v>Нипоццано Ризерва (Кьянти Руфина) п/у</v>
          </cell>
          <cell r="G3172">
            <v>0.75</v>
          </cell>
          <cell r="H3172">
            <v>2013</v>
          </cell>
          <cell r="K3172" t="str">
            <v>Нет</v>
          </cell>
          <cell r="M3172" t="str">
            <v>БУТ</v>
          </cell>
          <cell r="N3172" t="str">
            <v>КРАСНОЕ</v>
          </cell>
          <cell r="O3172">
            <v>13</v>
          </cell>
          <cell r="P3172" t="str">
            <v>DOCG</v>
          </cell>
          <cell r="Q3172" t="str">
            <v>СУХОЕ</v>
          </cell>
          <cell r="R3172" t="str">
            <v>6, 0</v>
          </cell>
          <cell r="S3172" t="str">
            <v>Италия</v>
          </cell>
          <cell r="T3172" t="str">
            <v>Тоскана</v>
          </cell>
          <cell r="U3172">
            <v>10</v>
          </cell>
          <cell r="V3172">
            <v>10</v>
          </cell>
        </row>
        <row r="3173">
          <cell r="A3173" t="str">
            <v>s102439</v>
          </cell>
          <cell r="B3173" t="str">
            <v>s</v>
          </cell>
          <cell r="C3173" t="str">
            <v>102439</v>
          </cell>
          <cell r="E3173" t="str">
            <v>Сочиета Агрикола КАПАННЕЛЛЕ с.р.л.</v>
          </cell>
          <cell r="F3173" t="str">
            <v>50 &amp; 50 (Тоскана) в п/у дерево</v>
          </cell>
          <cell r="G3173">
            <v>1.5</v>
          </cell>
          <cell r="H3173">
            <v>2012</v>
          </cell>
          <cell r="K3173" t="str">
            <v>Нет</v>
          </cell>
          <cell r="M3173" t="str">
            <v>БУТ</v>
          </cell>
          <cell r="N3173" t="str">
            <v>КРАСНОЕ</v>
          </cell>
          <cell r="O3173">
            <v>13.5</v>
          </cell>
          <cell r="P3173" t="str">
            <v>IGT</v>
          </cell>
          <cell r="Q3173" t="str">
            <v>СУХОЕ</v>
          </cell>
          <cell r="R3173">
            <v>6</v>
          </cell>
          <cell r="S3173" t="str">
            <v>Италия</v>
          </cell>
          <cell r="T3173" t="str">
            <v>Тоскана</v>
          </cell>
          <cell r="U3173">
            <v>38</v>
          </cell>
          <cell r="V3173">
            <v>38</v>
          </cell>
        </row>
        <row r="3174">
          <cell r="A3174" t="str">
            <v>s102440</v>
          </cell>
          <cell r="B3174" t="str">
            <v>s</v>
          </cell>
          <cell r="C3174" t="str">
            <v>102440</v>
          </cell>
          <cell r="D3174" t="str">
            <v>ОРИГИНАЛ</v>
          </cell>
          <cell r="F3174" t="str">
            <v>Футляр на 1бут. Бургонь (бук) с гравировкой</v>
          </cell>
          <cell r="G3174">
            <v>0</v>
          </cell>
          <cell r="H3174">
            <v>0</v>
          </cell>
          <cell r="K3174" t="str">
            <v>Нет</v>
          </cell>
          <cell r="M3174" t="str">
            <v>ШТ</v>
          </cell>
          <cell r="O3174">
            <v>0</v>
          </cell>
          <cell r="S3174" t="str">
            <v>РОССИЯ</v>
          </cell>
          <cell r="T3174" t="str">
            <v>-</v>
          </cell>
          <cell r="U3174">
            <v>100</v>
          </cell>
          <cell r="V3174">
            <v>100</v>
          </cell>
        </row>
        <row r="3175">
          <cell r="A3175" t="str">
            <v>s102441</v>
          </cell>
          <cell r="B3175" t="str">
            <v>s</v>
          </cell>
          <cell r="C3175" t="str">
            <v>102441</v>
          </cell>
          <cell r="D3175" t="str">
            <v>ОРИГИНАЛ</v>
          </cell>
          <cell r="F3175" t="str">
            <v>Фут.на 1бут. Бургонь(бук) с гравировкой ГР13</v>
          </cell>
          <cell r="G3175">
            <v>0</v>
          </cell>
          <cell r="H3175">
            <v>0</v>
          </cell>
          <cell r="K3175" t="str">
            <v>Нет</v>
          </cell>
          <cell r="M3175" t="str">
            <v>ШТ</v>
          </cell>
          <cell r="O3175">
            <v>0</v>
          </cell>
          <cell r="S3175" t="str">
            <v>РОССИЯ</v>
          </cell>
          <cell r="T3175" t="str">
            <v>-</v>
          </cell>
          <cell r="U3175">
            <v>99</v>
          </cell>
          <cell r="V3175">
            <v>99</v>
          </cell>
        </row>
        <row r="3176">
          <cell r="A3176" t="str">
            <v>s102442</v>
          </cell>
          <cell r="B3176" t="str">
            <v>s</v>
          </cell>
          <cell r="C3176" t="str">
            <v>102442</v>
          </cell>
          <cell r="D3176" t="str">
            <v>НАБ102363</v>
          </cell>
          <cell r="F3176" t="str">
            <v>Футляр на 1 бут Бургонь (дуб) с гравировской</v>
          </cell>
          <cell r="G3176">
            <v>0</v>
          </cell>
          <cell r="H3176">
            <v>0</v>
          </cell>
          <cell r="K3176" t="str">
            <v>Нет</v>
          </cell>
          <cell r="M3176" t="str">
            <v>ШТ</v>
          </cell>
          <cell r="O3176">
            <v>0</v>
          </cell>
          <cell r="S3176" t="str">
            <v>РОССИЯ</v>
          </cell>
          <cell r="T3176" t="str">
            <v>-</v>
          </cell>
          <cell r="U3176">
            <v>1</v>
          </cell>
          <cell r="V3176">
            <v>1</v>
          </cell>
        </row>
        <row r="3177">
          <cell r="A3177" t="str">
            <v>s102442</v>
          </cell>
          <cell r="B3177" t="str">
            <v>s</v>
          </cell>
          <cell r="C3177" t="str">
            <v>102442</v>
          </cell>
          <cell r="D3177" t="str">
            <v>ОРИГИНАЛ</v>
          </cell>
          <cell r="F3177" t="str">
            <v>Футляр на 1 бут Бургонь (дуб) с гравировской</v>
          </cell>
          <cell r="G3177">
            <v>0</v>
          </cell>
          <cell r="H3177">
            <v>0</v>
          </cell>
          <cell r="K3177" t="str">
            <v>Нет</v>
          </cell>
          <cell r="M3177" t="str">
            <v>ШТ</v>
          </cell>
          <cell r="O3177">
            <v>0</v>
          </cell>
          <cell r="S3177" t="str">
            <v>РОССИЯ</v>
          </cell>
          <cell r="T3177" t="str">
            <v>-</v>
          </cell>
          <cell r="U3177">
            <v>48</v>
          </cell>
          <cell r="V3177">
            <v>48</v>
          </cell>
        </row>
        <row r="3178">
          <cell r="A3178" t="str">
            <v>s102444</v>
          </cell>
          <cell r="B3178" t="str">
            <v>s</v>
          </cell>
          <cell r="C3178" t="str">
            <v>102444</v>
          </cell>
          <cell r="E3178" t="str">
            <v>Леонсио Арису С.А.</v>
          </cell>
          <cell r="F3178" t="str">
            <v>Луиджи Боска Шардоне Финка Лос Ноблес</v>
          </cell>
          <cell r="G3178">
            <v>0.75</v>
          </cell>
          <cell r="H3178">
            <v>2014</v>
          </cell>
          <cell r="K3178" t="str">
            <v>Нет</v>
          </cell>
          <cell r="M3178" t="str">
            <v>БУТ</v>
          </cell>
          <cell r="N3178" t="str">
            <v>БЕЛОЕ</v>
          </cell>
          <cell r="O3178">
            <v>13.5</v>
          </cell>
          <cell r="P3178" t="str">
            <v>-</v>
          </cell>
          <cell r="Q3178" t="str">
            <v>СУХОЕ</v>
          </cell>
          <cell r="R3178">
            <v>6</v>
          </cell>
          <cell r="S3178" t="str">
            <v>Аргентина</v>
          </cell>
          <cell r="T3178" t="str">
            <v>Мендоса</v>
          </cell>
          <cell r="U3178">
            <v>119</v>
          </cell>
          <cell r="V3178">
            <v>119</v>
          </cell>
        </row>
        <row r="3179">
          <cell r="A3179" t="str">
            <v>s102456</v>
          </cell>
          <cell r="B3179" t="str">
            <v>s</v>
          </cell>
          <cell r="C3179" t="str">
            <v>102456</v>
          </cell>
          <cell r="E3179" t="str">
            <v>ДиДжиБи (Пти) Лтд</v>
          </cell>
          <cell r="F3179" t="str">
            <v>Кулемборг Совиньон Блан</v>
          </cell>
          <cell r="G3179">
            <v>0.75</v>
          </cell>
          <cell r="H3179">
            <v>2016</v>
          </cell>
          <cell r="K3179" t="str">
            <v>Нет</v>
          </cell>
          <cell r="M3179" t="str">
            <v>БУТ</v>
          </cell>
          <cell r="N3179" t="str">
            <v>БЕЛОЕ</v>
          </cell>
          <cell r="O3179">
            <v>12.5</v>
          </cell>
          <cell r="P3179" t="str">
            <v>-</v>
          </cell>
          <cell r="Q3179" t="str">
            <v>П/СУХОЕ</v>
          </cell>
          <cell r="R3179">
            <v>6</v>
          </cell>
          <cell r="S3179" t="str">
            <v>Южная Африка</v>
          </cell>
          <cell r="T3179" t="str">
            <v>Вестерн Кейп</v>
          </cell>
          <cell r="U3179">
            <v>321</v>
          </cell>
          <cell r="V3179">
            <v>321</v>
          </cell>
        </row>
        <row r="3180">
          <cell r="A3180" t="str">
            <v>s102457</v>
          </cell>
          <cell r="B3180" t="str">
            <v>s</v>
          </cell>
          <cell r="C3180" t="str">
            <v>102457</v>
          </cell>
          <cell r="E3180" t="str">
            <v>ДиДжиБи (Пти) Лтд</v>
          </cell>
          <cell r="F3180" t="str">
            <v>Кулемборг Кейп Рэд</v>
          </cell>
          <cell r="G3180">
            <v>0.75</v>
          </cell>
          <cell r="H3180">
            <v>2016</v>
          </cell>
          <cell r="K3180" t="str">
            <v>Нет</v>
          </cell>
          <cell r="M3180" t="str">
            <v>БУТ</v>
          </cell>
          <cell r="N3180" t="str">
            <v>КРАСНОЕ</v>
          </cell>
          <cell r="O3180">
            <v>13.5</v>
          </cell>
          <cell r="P3180" t="str">
            <v>-</v>
          </cell>
          <cell r="Q3180" t="str">
            <v>СУХОЕ</v>
          </cell>
          <cell r="R3180">
            <v>6</v>
          </cell>
          <cell r="S3180" t="str">
            <v>Южная Африка</v>
          </cell>
          <cell r="T3180" t="str">
            <v>Вестерн Кейп</v>
          </cell>
          <cell r="U3180">
            <v>436</v>
          </cell>
          <cell r="V3180">
            <v>436</v>
          </cell>
        </row>
        <row r="3181">
          <cell r="A3181" t="str">
            <v>s102459</v>
          </cell>
          <cell r="B3181" t="str">
            <v>s</v>
          </cell>
          <cell r="C3181" t="str">
            <v>102459</v>
          </cell>
          <cell r="E3181" t="str">
            <v>Бодегас де лос Эредерос дель Маркес де Рискаль С.Л.</v>
          </cell>
          <cell r="F3181" t="str">
            <v>Барон де Чирель Ресерва (в п/у)</v>
          </cell>
          <cell r="G3181">
            <v>0.75</v>
          </cell>
          <cell r="H3181">
            <v>2001</v>
          </cell>
          <cell r="K3181" t="str">
            <v>Нет</v>
          </cell>
          <cell r="M3181" t="str">
            <v>БУТ</v>
          </cell>
          <cell r="N3181" t="str">
            <v>КРАСНОЕ</v>
          </cell>
          <cell r="O3181">
            <v>13.5</v>
          </cell>
          <cell r="P3181" t="str">
            <v>DOC</v>
          </cell>
          <cell r="Q3181" t="str">
            <v>СУХОЕ</v>
          </cell>
          <cell r="R3181">
            <v>6</v>
          </cell>
          <cell r="S3181" t="str">
            <v>Испания</v>
          </cell>
          <cell r="T3181" t="str">
            <v>Риоха</v>
          </cell>
          <cell r="U3181">
            <v>1</v>
          </cell>
          <cell r="V3181">
            <v>1</v>
          </cell>
        </row>
        <row r="3182">
          <cell r="A3182" t="str">
            <v>s102460</v>
          </cell>
          <cell r="B3182" t="str">
            <v>s</v>
          </cell>
          <cell r="C3182" t="str">
            <v>102460</v>
          </cell>
          <cell r="E3182" t="str">
            <v>Бодегас Гран Феудо СЛ</v>
          </cell>
          <cell r="F3182" t="str">
            <v>Гран Феудо Ресерва</v>
          </cell>
          <cell r="G3182">
            <v>1.5</v>
          </cell>
          <cell r="H3182">
            <v>2009</v>
          </cell>
          <cell r="K3182" t="str">
            <v>Нет</v>
          </cell>
          <cell r="M3182" t="str">
            <v>БУТ</v>
          </cell>
          <cell r="N3182" t="str">
            <v>КРАСНОЕ</v>
          </cell>
          <cell r="O3182">
            <v>13</v>
          </cell>
          <cell r="P3182" t="str">
            <v>DO</v>
          </cell>
          <cell r="Q3182" t="str">
            <v>СУХОЕ</v>
          </cell>
          <cell r="R3182">
            <v>6</v>
          </cell>
          <cell r="S3182" t="str">
            <v>Испания</v>
          </cell>
          <cell r="T3182" t="str">
            <v>Наварра</v>
          </cell>
          <cell r="U3182">
            <v>0</v>
          </cell>
          <cell r="V3182">
            <v>0</v>
          </cell>
        </row>
        <row r="3183">
          <cell r="A3183" t="str">
            <v>s102465</v>
          </cell>
          <cell r="B3183" t="str">
            <v>s</v>
          </cell>
          <cell r="C3183" t="str">
            <v>102465</v>
          </cell>
          <cell r="E3183" t="str">
            <v>Тенуте ди Тоскана Дистрибуционе с.р.л.</v>
          </cell>
          <cell r="F3183" t="str">
            <v>Наб.Фрескобальди Брунелло 2 б.</v>
          </cell>
          <cell r="G3183">
            <v>0</v>
          </cell>
          <cell r="H3183">
            <v>0</v>
          </cell>
          <cell r="K3183" t="str">
            <v>Нет</v>
          </cell>
          <cell r="M3183" t="str">
            <v>НАБОР</v>
          </cell>
          <cell r="O3183">
            <v>0</v>
          </cell>
          <cell r="S3183" t="str">
            <v>Италия</v>
          </cell>
          <cell r="T3183" t="str">
            <v>Тоскана</v>
          </cell>
          <cell r="U3183">
            <v>290</v>
          </cell>
          <cell r="V3183">
            <v>290</v>
          </cell>
        </row>
        <row r="3184">
          <cell r="A3184" t="str">
            <v>s102466</v>
          </cell>
          <cell r="B3184" t="str">
            <v>s</v>
          </cell>
          <cell r="C3184" t="str">
            <v>102466</v>
          </cell>
          <cell r="F3184" t="str">
            <v>Наб.Фрескобальди Нипоццано 2 б</v>
          </cell>
          <cell r="G3184">
            <v>0</v>
          </cell>
          <cell r="H3184">
            <v>0</v>
          </cell>
          <cell r="K3184" t="str">
            <v>Нет</v>
          </cell>
          <cell r="M3184" t="str">
            <v>НАБОР</v>
          </cell>
          <cell r="O3184">
            <v>0</v>
          </cell>
          <cell r="S3184" t="str">
            <v>Италия</v>
          </cell>
          <cell r="U3184">
            <v>1725</v>
          </cell>
          <cell r="V3184">
            <v>1725</v>
          </cell>
        </row>
        <row r="3185">
          <cell r="A3185" t="str">
            <v>s102467</v>
          </cell>
          <cell r="B3185" t="str">
            <v>s</v>
          </cell>
          <cell r="C3185" t="str">
            <v>102467</v>
          </cell>
          <cell r="F3185" t="str">
            <v>Наб.Фрескобальди Морморето 2 б</v>
          </cell>
          <cell r="G3185">
            <v>0</v>
          </cell>
          <cell r="H3185">
            <v>0</v>
          </cell>
          <cell r="K3185" t="str">
            <v>Нет</v>
          </cell>
          <cell r="M3185" t="str">
            <v>НАБОР</v>
          </cell>
          <cell r="O3185">
            <v>0</v>
          </cell>
          <cell r="S3185" t="str">
            <v>Италия</v>
          </cell>
          <cell r="U3185">
            <v>43</v>
          </cell>
          <cell r="V3185">
            <v>43</v>
          </cell>
        </row>
        <row r="3186">
          <cell r="A3186" t="str">
            <v>s102468</v>
          </cell>
          <cell r="B3186" t="str">
            <v>s</v>
          </cell>
          <cell r="C3186" t="str">
            <v>102468</v>
          </cell>
          <cell r="E3186" t="str">
            <v>Адзьенда Агрикола Вьетти с.с.а.</v>
          </cell>
          <cell r="F3186" t="str">
            <v>Наб.Виетти Барбера+Неббиоло</v>
          </cell>
          <cell r="G3186">
            <v>0</v>
          </cell>
          <cell r="H3186">
            <v>0</v>
          </cell>
          <cell r="K3186" t="str">
            <v>Нет</v>
          </cell>
          <cell r="M3186" t="str">
            <v>НАБОР</v>
          </cell>
          <cell r="O3186">
            <v>0</v>
          </cell>
          <cell r="S3186" t="str">
            <v>Италия</v>
          </cell>
          <cell r="T3186" t="str">
            <v>Пьемонт</v>
          </cell>
          <cell r="U3186">
            <v>4</v>
          </cell>
          <cell r="V3186">
            <v>4</v>
          </cell>
        </row>
        <row r="3187">
          <cell r="A3187" t="str">
            <v>s102469</v>
          </cell>
          <cell r="B3187" t="str">
            <v>s</v>
          </cell>
          <cell r="C3187" t="str">
            <v>102469</v>
          </cell>
          <cell r="F3187" t="str">
            <v>Набор Брунелло, Суммус и декантера от Банфи (2 бут вина + 1 декантер)</v>
          </cell>
          <cell r="G3187">
            <v>0</v>
          </cell>
          <cell r="H3187">
            <v>0</v>
          </cell>
          <cell r="K3187" t="str">
            <v>Нет</v>
          </cell>
          <cell r="M3187" t="str">
            <v>НАБОР</v>
          </cell>
          <cell r="O3187">
            <v>0</v>
          </cell>
          <cell r="S3187" t="str">
            <v>Италия</v>
          </cell>
          <cell r="U3187">
            <v>31</v>
          </cell>
          <cell r="V3187">
            <v>31</v>
          </cell>
        </row>
        <row r="3188">
          <cell r="A3188" t="str">
            <v>s102476</v>
          </cell>
          <cell r="B3188" t="str">
            <v>s</v>
          </cell>
          <cell r="C3188" t="str">
            <v>102476</v>
          </cell>
          <cell r="D3188" t="str">
            <v>ОРИГИНАЛ</v>
          </cell>
          <cell r="E3188" t="str">
            <v>Maremma</v>
          </cell>
          <cell r="F3188" t="str">
            <v>Додичи Маремма Тоскана</v>
          </cell>
          <cell r="G3188">
            <v>0.75</v>
          </cell>
          <cell r="H3188">
            <v>2014</v>
          </cell>
          <cell r="K3188" t="str">
            <v>Нет</v>
          </cell>
          <cell r="M3188" t="str">
            <v>БУТ</v>
          </cell>
          <cell r="N3188" t="str">
            <v>КРАСНОЕ</v>
          </cell>
          <cell r="O3188">
            <v>14</v>
          </cell>
          <cell r="Q3188" t="str">
            <v>СУХОЕ</v>
          </cell>
          <cell r="R3188" t="str">
            <v>12, 6</v>
          </cell>
          <cell r="S3188" t="str">
            <v>Италия</v>
          </cell>
          <cell r="T3188" t="str">
            <v>Тоскана</v>
          </cell>
          <cell r="U3188">
            <v>428</v>
          </cell>
          <cell r="V3188">
            <v>428</v>
          </cell>
        </row>
        <row r="3189">
          <cell r="A3189" t="str">
            <v>s102495</v>
          </cell>
          <cell r="B3189" t="str">
            <v>s</v>
          </cell>
          <cell r="C3189" t="str">
            <v>102495</v>
          </cell>
          <cell r="E3189" t="str">
            <v>КАНТИНЕ ДЖОРДЖО ЛУНГАРОТТИ C.Р.Л.</v>
          </cell>
          <cell r="F3189" t="str">
            <v>Брецца (Умбрия Россо)</v>
          </cell>
          <cell r="G3189">
            <v>0.75</v>
          </cell>
          <cell r="H3189">
            <v>2014</v>
          </cell>
          <cell r="K3189" t="str">
            <v>Нет</v>
          </cell>
          <cell r="M3189" t="str">
            <v>БУТ</v>
          </cell>
          <cell r="N3189" t="str">
            <v>КРАСНОЕ</v>
          </cell>
          <cell r="O3189">
            <v>12.5</v>
          </cell>
          <cell r="P3189" t="str">
            <v>IGT</v>
          </cell>
          <cell r="Q3189" t="str">
            <v>П/СУХОЕ</v>
          </cell>
          <cell r="R3189" t="str">
            <v>4, 6</v>
          </cell>
          <cell r="S3189" t="str">
            <v>Италия</v>
          </cell>
          <cell r="T3189" t="str">
            <v>Умбрия</v>
          </cell>
          <cell r="U3189">
            <v>45</v>
          </cell>
          <cell r="V3189">
            <v>45</v>
          </cell>
        </row>
        <row r="3190">
          <cell r="A3190" t="str">
            <v>s102508</v>
          </cell>
          <cell r="B3190" t="str">
            <v>s</v>
          </cell>
          <cell r="C3190" t="str">
            <v>102508</v>
          </cell>
          <cell r="E3190" t="str">
            <v>Адзъенда Агрикола Кашина делле Розе</v>
          </cell>
          <cell r="F3190" t="str">
            <v>Барбареско Тре Стелле</v>
          </cell>
          <cell r="G3190">
            <v>0.75</v>
          </cell>
          <cell r="H3190">
            <v>2013</v>
          </cell>
          <cell r="K3190" t="str">
            <v>Нет</v>
          </cell>
          <cell r="M3190" t="str">
            <v>БУТ</v>
          </cell>
          <cell r="N3190" t="str">
            <v>КРАСНОЕ</v>
          </cell>
          <cell r="O3190">
            <v>14</v>
          </cell>
          <cell r="P3190" t="str">
            <v>DOCG</v>
          </cell>
          <cell r="Q3190" t="str">
            <v>СУХОЕ</v>
          </cell>
          <cell r="R3190">
            <v>6</v>
          </cell>
          <cell r="S3190" t="str">
            <v>Италия</v>
          </cell>
          <cell r="T3190" t="str">
            <v>Пьемонт</v>
          </cell>
          <cell r="U3190">
            <v>0</v>
          </cell>
          <cell r="V3190">
            <v>0</v>
          </cell>
        </row>
        <row r="3191">
          <cell r="A3191" t="str">
            <v>s102509</v>
          </cell>
          <cell r="B3191" t="str">
            <v>s</v>
          </cell>
          <cell r="C3191" t="str">
            <v>102509</v>
          </cell>
          <cell r="E3191" t="str">
            <v>Адзъенда Агрикола Кашина делле Розе</v>
          </cell>
          <cell r="F3191" t="str">
            <v>Барбера д'Альба Супериоре "Донна Элена"</v>
          </cell>
          <cell r="G3191">
            <v>0.75</v>
          </cell>
          <cell r="H3191">
            <v>2013</v>
          </cell>
          <cell r="K3191" t="str">
            <v>Нет</v>
          </cell>
          <cell r="M3191" t="str">
            <v>БУТ</v>
          </cell>
          <cell r="N3191" t="str">
            <v>КРАСНОЕ</v>
          </cell>
          <cell r="O3191">
            <v>14</v>
          </cell>
          <cell r="P3191" t="str">
            <v>DOC</v>
          </cell>
          <cell r="Q3191" t="str">
            <v>СУХОЕ</v>
          </cell>
          <cell r="R3191">
            <v>6</v>
          </cell>
          <cell r="S3191" t="str">
            <v>Италия</v>
          </cell>
          <cell r="T3191" t="str">
            <v>Пьемонт</v>
          </cell>
          <cell r="U3191">
            <v>0</v>
          </cell>
          <cell r="V3191">
            <v>0</v>
          </cell>
        </row>
        <row r="3192">
          <cell r="A3192" t="str">
            <v>s102510</v>
          </cell>
          <cell r="B3192" t="str">
            <v>s</v>
          </cell>
          <cell r="C3192" t="str">
            <v>102510</v>
          </cell>
          <cell r="E3192" t="str">
            <v>Адзъенда Агрикола Кашина делле Розе</v>
          </cell>
          <cell r="F3192" t="str">
            <v>Дольчетто д'Альба "А Элизабет"</v>
          </cell>
          <cell r="G3192">
            <v>0.75</v>
          </cell>
          <cell r="H3192">
            <v>2015</v>
          </cell>
          <cell r="K3192" t="str">
            <v>Нет</v>
          </cell>
          <cell r="M3192" t="str">
            <v>БУТ</v>
          </cell>
          <cell r="N3192" t="str">
            <v>КРАСНОЕ</v>
          </cell>
          <cell r="O3192">
            <v>13</v>
          </cell>
          <cell r="P3192" t="str">
            <v>DOC</v>
          </cell>
          <cell r="Q3192" t="str">
            <v>СУХОЕ</v>
          </cell>
          <cell r="R3192">
            <v>6</v>
          </cell>
          <cell r="S3192" t="str">
            <v>Италия</v>
          </cell>
          <cell r="T3192" t="str">
            <v>Пьемонт</v>
          </cell>
          <cell r="U3192">
            <v>0</v>
          </cell>
          <cell r="V3192">
            <v>0</v>
          </cell>
        </row>
        <row r="3193">
          <cell r="A3193" t="str">
            <v>s102511</v>
          </cell>
          <cell r="B3193" t="str">
            <v>s</v>
          </cell>
          <cell r="C3193" t="str">
            <v>102511</v>
          </cell>
          <cell r="E3193" t="str">
            <v>Адзъенда Агрикола Кашина делле Розе</v>
          </cell>
          <cell r="F3193" t="str">
            <v>Ланге Неббиоло</v>
          </cell>
          <cell r="G3193">
            <v>0.75</v>
          </cell>
          <cell r="H3193">
            <v>2015</v>
          </cell>
          <cell r="K3193" t="str">
            <v>Нет</v>
          </cell>
          <cell r="M3193" t="str">
            <v>БУТ</v>
          </cell>
          <cell r="N3193" t="str">
            <v>КРАСНОЕ</v>
          </cell>
          <cell r="O3193">
            <v>14</v>
          </cell>
          <cell r="P3193" t="str">
            <v>DOC</v>
          </cell>
          <cell r="Q3193" t="str">
            <v>СУХОЕ</v>
          </cell>
          <cell r="R3193">
            <v>6</v>
          </cell>
          <cell r="S3193" t="str">
            <v>Италия</v>
          </cell>
          <cell r="T3193" t="str">
            <v>Пьемонт</v>
          </cell>
          <cell r="U3193">
            <v>0</v>
          </cell>
          <cell r="V3193">
            <v>0</v>
          </cell>
        </row>
        <row r="3194">
          <cell r="A3194" t="str">
            <v>s102517</v>
          </cell>
          <cell r="B3194" t="str">
            <v>s</v>
          </cell>
          <cell r="C3194" t="str">
            <v>102517</v>
          </cell>
          <cell r="F3194" t="str">
            <v>Набор вин Доннафугата</v>
          </cell>
          <cell r="G3194">
            <v>0</v>
          </cell>
          <cell r="H3194">
            <v>0</v>
          </cell>
          <cell r="K3194" t="str">
            <v>Нет</v>
          </cell>
          <cell r="M3194" t="str">
            <v>НАБОР</v>
          </cell>
          <cell r="O3194">
            <v>0</v>
          </cell>
          <cell r="S3194" t="str">
            <v>Италия</v>
          </cell>
          <cell r="U3194">
            <v>13</v>
          </cell>
          <cell r="V3194">
            <v>13</v>
          </cell>
        </row>
        <row r="3195">
          <cell r="A3195" t="str">
            <v>s102518</v>
          </cell>
          <cell r="B3195" t="str">
            <v>s</v>
          </cell>
          <cell r="C3195" t="str">
            <v>102518</v>
          </cell>
          <cell r="F3195" t="str">
            <v>Наб.Доннафугата верт. п/у дер</v>
          </cell>
          <cell r="G3195">
            <v>0</v>
          </cell>
          <cell r="H3195">
            <v>0</v>
          </cell>
          <cell r="K3195" t="str">
            <v>Нет</v>
          </cell>
          <cell r="M3195" t="str">
            <v>НАБОР</v>
          </cell>
          <cell r="O3195">
            <v>0</v>
          </cell>
          <cell r="S3195" t="str">
            <v>Италия</v>
          </cell>
          <cell r="U3195">
            <v>22</v>
          </cell>
          <cell r="V3195">
            <v>22</v>
          </cell>
        </row>
        <row r="3196">
          <cell r="A3196" t="str">
            <v>s102521</v>
          </cell>
          <cell r="B3196" t="str">
            <v>s</v>
          </cell>
          <cell r="C3196" t="str">
            <v>102521</v>
          </cell>
          <cell r="E3196" t="str">
            <v>ФЕУДИ ДИ САН ГРЕГОРИО СОЧИЕТА АГРИКОЛА С.П.А.</v>
          </cell>
          <cell r="F3196" t="str">
            <v>Кампанаро Ирпиниа Бьянко</v>
          </cell>
          <cell r="G3196">
            <v>0.75</v>
          </cell>
          <cell r="H3196">
            <v>2015</v>
          </cell>
          <cell r="K3196" t="str">
            <v>Нет</v>
          </cell>
          <cell r="M3196" t="str">
            <v>БУТ</v>
          </cell>
          <cell r="N3196" t="str">
            <v>БЕЛОЕ</v>
          </cell>
          <cell r="O3196">
            <v>13.5</v>
          </cell>
          <cell r="P3196" t="str">
            <v>DOC</v>
          </cell>
          <cell r="Q3196" t="str">
            <v>СУХОЕ</v>
          </cell>
          <cell r="R3196" t="str">
            <v>6, 0</v>
          </cell>
          <cell r="S3196" t="str">
            <v>Италия</v>
          </cell>
          <cell r="T3196" t="str">
            <v>Кампания</v>
          </cell>
          <cell r="U3196">
            <v>41</v>
          </cell>
          <cell r="V3196">
            <v>41</v>
          </cell>
        </row>
        <row r="3197">
          <cell r="A3197" t="str">
            <v>s102522</v>
          </cell>
          <cell r="B3197" t="str">
            <v>s</v>
          </cell>
          <cell r="C3197" t="str">
            <v>102522</v>
          </cell>
          <cell r="E3197" t="str">
            <v>Вайнгут Гундерлох</v>
          </cell>
          <cell r="F3197" t="str">
            <v>Фриц'с Рислинг Квалитатсвайн (Рейнхессен)</v>
          </cell>
          <cell r="G3197">
            <v>0.75</v>
          </cell>
          <cell r="H3197">
            <v>2015</v>
          </cell>
          <cell r="K3197" t="str">
            <v>Нет</v>
          </cell>
          <cell r="M3197" t="str">
            <v>БУТ</v>
          </cell>
          <cell r="N3197" t="str">
            <v>БЕЛОЕ</v>
          </cell>
          <cell r="O3197">
            <v>12</v>
          </cell>
          <cell r="P3197" t="str">
            <v>-</v>
          </cell>
          <cell r="Q3197" t="str">
            <v>П/СУХОЕ</v>
          </cell>
          <cell r="R3197" t="str">
            <v>12, 0</v>
          </cell>
          <cell r="S3197" t="str">
            <v>Германия</v>
          </cell>
          <cell r="T3197" t="str">
            <v>Рейнхессен</v>
          </cell>
          <cell r="U3197">
            <v>443</v>
          </cell>
          <cell r="V3197">
            <v>443</v>
          </cell>
        </row>
        <row r="3198">
          <cell r="A3198" t="str">
            <v>s102525</v>
          </cell>
          <cell r="B3198" t="str">
            <v>s</v>
          </cell>
          <cell r="C3198" t="str">
            <v>102525</v>
          </cell>
          <cell r="E3198" t="str">
            <v>СОЧИЕТА АГРИКОЛА РУССИЦ СУПЕРИОРЕ СОЧИЕТА СЕМПЛИЧЕ</v>
          </cell>
          <cell r="F3198" t="str">
            <v>Коллио Пино Бьянко</v>
          </cell>
          <cell r="G3198">
            <v>0.75</v>
          </cell>
          <cell r="H3198">
            <v>2015</v>
          </cell>
          <cell r="K3198" t="str">
            <v>Нет</v>
          </cell>
          <cell r="M3198" t="str">
            <v>БУТ</v>
          </cell>
          <cell r="N3198" t="str">
            <v>БЕЛОЕ</v>
          </cell>
          <cell r="O3198">
            <v>13.5</v>
          </cell>
          <cell r="P3198" t="str">
            <v>DOC</v>
          </cell>
          <cell r="Q3198" t="str">
            <v>СУХОЕ</v>
          </cell>
          <cell r="R3198">
            <v>6</v>
          </cell>
          <cell r="S3198" t="str">
            <v>Италия</v>
          </cell>
          <cell r="T3198" t="str">
            <v>Фриули</v>
          </cell>
          <cell r="U3198">
            <v>125</v>
          </cell>
          <cell r="V3198">
            <v>125</v>
          </cell>
        </row>
        <row r="3199">
          <cell r="A3199" t="str">
            <v>s102526</v>
          </cell>
          <cell r="B3199" t="str">
            <v>s</v>
          </cell>
          <cell r="C3199" t="str">
            <v>102526</v>
          </cell>
          <cell r="E3199" t="str">
            <v>СОЧИЕТА АГРИКОЛА РУССИЦ СУПЕРИОРЕ СОЧИЕТА СЕМПЛИЧЕ</v>
          </cell>
          <cell r="F3199" t="str">
            <v>Коллио Совиньон</v>
          </cell>
          <cell r="G3199">
            <v>0.75</v>
          </cell>
          <cell r="H3199">
            <v>2015</v>
          </cell>
          <cell r="K3199" t="str">
            <v>Нет</v>
          </cell>
          <cell r="M3199" t="str">
            <v>БУТ</v>
          </cell>
          <cell r="N3199" t="str">
            <v>БЕЛОЕ</v>
          </cell>
          <cell r="O3199">
            <v>13.5</v>
          </cell>
          <cell r="P3199" t="str">
            <v>DOC</v>
          </cell>
          <cell r="Q3199" t="str">
            <v>СУХОЕ</v>
          </cell>
          <cell r="R3199">
            <v>6</v>
          </cell>
          <cell r="S3199" t="str">
            <v>Италия</v>
          </cell>
          <cell r="T3199" t="str">
            <v>Фриули</v>
          </cell>
          <cell r="U3199">
            <v>92</v>
          </cell>
          <cell r="V3199">
            <v>92</v>
          </cell>
        </row>
        <row r="3200">
          <cell r="A3200" t="str">
            <v>s102531</v>
          </cell>
          <cell r="B3200" t="str">
            <v>s</v>
          </cell>
          <cell r="C3200" t="str">
            <v>102531</v>
          </cell>
          <cell r="E3200" t="str">
            <v>Етс Жан Пьер Муэкс САС</v>
          </cell>
          <cell r="F3200" t="str">
            <v>Кристиан Муэкс (Бордо)</v>
          </cell>
          <cell r="G3200">
            <v>0.75</v>
          </cell>
          <cell r="H3200">
            <v>2014</v>
          </cell>
          <cell r="K3200" t="str">
            <v>Нет</v>
          </cell>
          <cell r="M3200" t="str">
            <v>БУТ</v>
          </cell>
          <cell r="N3200" t="str">
            <v>КРАСНОЕ</v>
          </cell>
          <cell r="O3200">
            <v>13.5</v>
          </cell>
          <cell r="P3200" t="str">
            <v>AOC</v>
          </cell>
          <cell r="Q3200" t="str">
            <v>СУХОЕ</v>
          </cell>
          <cell r="R3200" t="str">
            <v>12, 0</v>
          </cell>
          <cell r="S3200" t="str">
            <v>Франция</v>
          </cell>
          <cell r="T3200" t="str">
            <v>Бордо</v>
          </cell>
          <cell r="U3200">
            <v>211</v>
          </cell>
          <cell r="V3200">
            <v>211</v>
          </cell>
        </row>
        <row r="3201">
          <cell r="A3201" t="str">
            <v>s102533</v>
          </cell>
          <cell r="B3201" t="str">
            <v>s</v>
          </cell>
          <cell r="C3201" t="str">
            <v>102533</v>
          </cell>
          <cell r="D3201" t="str">
            <v>ОРИГИНАЛ</v>
          </cell>
          <cell r="E3201" t="str">
            <v>Сосьедад Экспортадора и Комерсиаль Винья Майпо СпА</v>
          </cell>
          <cell r="F3201" t="str">
            <v>Винья Майпо Витраль Совиньон Блан Резерва</v>
          </cell>
          <cell r="G3201">
            <v>0.75</v>
          </cell>
          <cell r="H3201">
            <v>2016</v>
          </cell>
          <cell r="K3201" t="str">
            <v>Нет</v>
          </cell>
          <cell r="M3201" t="str">
            <v>БУТ</v>
          </cell>
          <cell r="N3201" t="str">
            <v>БЕЛОЕ</v>
          </cell>
          <cell r="O3201">
            <v>12.5</v>
          </cell>
          <cell r="P3201" t="str">
            <v>-</v>
          </cell>
          <cell r="Q3201" t="str">
            <v>СУХОЕ</v>
          </cell>
          <cell r="R3201">
            <v>6</v>
          </cell>
          <cell r="S3201" t="str">
            <v>Чили</v>
          </cell>
          <cell r="T3201" t="str">
            <v>Сентраль</v>
          </cell>
          <cell r="U3201">
            <v>2738</v>
          </cell>
          <cell r="V3201">
            <v>2738</v>
          </cell>
        </row>
        <row r="3202">
          <cell r="A3202" t="str">
            <v>s102534</v>
          </cell>
          <cell r="B3202" t="str">
            <v>s</v>
          </cell>
          <cell r="C3202" t="str">
            <v>102534</v>
          </cell>
          <cell r="E3202" t="str">
            <v>АДЗЬЕНДА АГРИКОЛА ВИЛЛА СПАРИНА ДИ МАССИМО МОККАГАТТА</v>
          </cell>
          <cell r="F3202" t="str">
            <v>Гави Вилла Спарина</v>
          </cell>
          <cell r="G3202">
            <v>0.75</v>
          </cell>
          <cell r="H3202">
            <v>2015</v>
          </cell>
          <cell r="K3202" t="str">
            <v>Нет</v>
          </cell>
          <cell r="M3202" t="str">
            <v>БУТ</v>
          </cell>
          <cell r="N3202" t="str">
            <v>БЕЛОЕ</v>
          </cell>
          <cell r="O3202">
            <v>13</v>
          </cell>
          <cell r="P3202" t="str">
            <v>DOCG</v>
          </cell>
          <cell r="Q3202" t="str">
            <v>СУХОЕ</v>
          </cell>
          <cell r="R3202">
            <v>6</v>
          </cell>
          <cell r="S3202" t="str">
            <v>Италия</v>
          </cell>
          <cell r="T3202" t="str">
            <v>Пьемонт</v>
          </cell>
          <cell r="U3202">
            <v>34</v>
          </cell>
          <cell r="V3202">
            <v>34</v>
          </cell>
        </row>
        <row r="3203">
          <cell r="A3203" t="str">
            <v>s102535</v>
          </cell>
          <cell r="B3203" t="str">
            <v>s</v>
          </cell>
          <cell r="C3203" t="str">
            <v>102535</v>
          </cell>
          <cell r="E3203" t="str">
            <v>АГРИКОЛА ПУНИКА С.п.А.</v>
          </cell>
          <cell r="F3203" t="str">
            <v>Монтессу (Изола дей Нураги)</v>
          </cell>
          <cell r="G3203">
            <v>0.75</v>
          </cell>
          <cell r="H3203">
            <v>2014</v>
          </cell>
          <cell r="K3203" t="str">
            <v>Нет</v>
          </cell>
          <cell r="M3203" t="str">
            <v>БУТ</v>
          </cell>
          <cell r="N3203" t="str">
            <v>КРАСНОЕ</v>
          </cell>
          <cell r="O3203">
            <v>14.5</v>
          </cell>
          <cell r="P3203" t="str">
            <v>IGT</v>
          </cell>
          <cell r="Q3203" t="str">
            <v>СУХОЕ</v>
          </cell>
          <cell r="R3203" t="str">
            <v>12, 6</v>
          </cell>
          <cell r="S3203" t="str">
            <v>Италия</v>
          </cell>
          <cell r="T3203" t="str">
            <v>Сардиния</v>
          </cell>
          <cell r="U3203">
            <v>200</v>
          </cell>
          <cell r="V3203">
            <v>200</v>
          </cell>
        </row>
        <row r="3204">
          <cell r="A3204" t="str">
            <v>s102543</v>
          </cell>
          <cell r="B3204" t="str">
            <v>s</v>
          </cell>
          <cell r="C3204" t="str">
            <v>102543</v>
          </cell>
          <cell r="D3204" t="str">
            <v>ОРИГИНАЛ</v>
          </cell>
          <cell r="E3204" t="str">
            <v>Мезон Бушар Пэр э Фис САС</v>
          </cell>
          <cell r="F3204" t="str">
            <v>Савиньи-ле-Бон Премье Крю ле Лавьер</v>
          </cell>
          <cell r="G3204">
            <v>0.75</v>
          </cell>
          <cell r="H3204">
            <v>2013</v>
          </cell>
          <cell r="K3204" t="str">
            <v>Нет</v>
          </cell>
          <cell r="M3204" t="str">
            <v>БУТ</v>
          </cell>
          <cell r="N3204" t="str">
            <v>КРАСНОЕ</v>
          </cell>
          <cell r="O3204">
            <v>12.5</v>
          </cell>
          <cell r="P3204" t="str">
            <v>AOC</v>
          </cell>
          <cell r="Q3204" t="str">
            <v>СУХОЕ</v>
          </cell>
          <cell r="R3204" t="str">
            <v>6, 0</v>
          </cell>
          <cell r="S3204" t="str">
            <v>Франция</v>
          </cell>
          <cell r="T3204" t="str">
            <v>Бургундия</v>
          </cell>
          <cell r="U3204">
            <v>59</v>
          </cell>
          <cell r="V3204">
            <v>59</v>
          </cell>
        </row>
        <row r="3205">
          <cell r="A3205" t="str">
            <v>s102543</v>
          </cell>
          <cell r="B3205" t="str">
            <v>s</v>
          </cell>
          <cell r="C3205" t="str">
            <v>102543</v>
          </cell>
          <cell r="D3205" t="str">
            <v>ЭНОТРИЯFRE</v>
          </cell>
          <cell r="E3205" t="str">
            <v>Мезон Бушар Пэр э Фис САС</v>
          </cell>
          <cell r="F3205" t="str">
            <v>Савиньи-ле-Бон Премье Крю ле Лавьер</v>
          </cell>
          <cell r="G3205">
            <v>0.75</v>
          </cell>
          <cell r="H3205">
            <v>2013</v>
          </cell>
          <cell r="K3205" t="str">
            <v>Нет</v>
          </cell>
          <cell r="M3205" t="str">
            <v>БУТ</v>
          </cell>
          <cell r="N3205" t="str">
            <v>КРАСНОЕ</v>
          </cell>
          <cell r="O3205">
            <v>12.5</v>
          </cell>
          <cell r="P3205" t="str">
            <v>AOC</v>
          </cell>
          <cell r="Q3205" t="str">
            <v>СУХОЕ</v>
          </cell>
          <cell r="R3205" t="str">
            <v>6, 0</v>
          </cell>
          <cell r="S3205" t="str">
            <v>Франция</v>
          </cell>
          <cell r="T3205" t="str">
            <v>Бургундия</v>
          </cell>
          <cell r="U3205">
            <v>24</v>
          </cell>
          <cell r="V3205">
            <v>24</v>
          </cell>
        </row>
        <row r="3206">
          <cell r="A3206" t="str">
            <v>s102545</v>
          </cell>
          <cell r="B3206" t="str">
            <v>s</v>
          </cell>
          <cell r="C3206" t="str">
            <v>102545</v>
          </cell>
          <cell r="E3206" t="str">
            <v>АДЗЬЕНДА АГРИКОЛА ФОНТОДИ ДИ ДЖОВАННИ Э МАРКО МАНЕТТИ - СОЧИЕТА АГРИКОЛА СЕМПЛИЧЕ</v>
          </cell>
          <cell r="F3206" t="str">
            <v>Фонтоди Кьянти Классико</v>
          </cell>
          <cell r="G3206">
            <v>0.75</v>
          </cell>
          <cell r="H3206">
            <v>2013</v>
          </cell>
          <cell r="K3206" t="str">
            <v>Нет</v>
          </cell>
          <cell r="M3206" t="str">
            <v>БУТ</v>
          </cell>
          <cell r="N3206" t="str">
            <v>КРАСНОЕ</v>
          </cell>
          <cell r="O3206">
            <v>14</v>
          </cell>
          <cell r="P3206" t="str">
            <v>DOCG</v>
          </cell>
          <cell r="Q3206" t="str">
            <v>СУХОЕ</v>
          </cell>
          <cell r="R3206">
            <v>6</v>
          </cell>
          <cell r="S3206" t="str">
            <v>Италия</v>
          </cell>
          <cell r="T3206" t="str">
            <v>Тоскана</v>
          </cell>
          <cell r="U3206">
            <v>23</v>
          </cell>
          <cell r="V3206">
            <v>23</v>
          </cell>
        </row>
        <row r="3207">
          <cell r="A3207" t="str">
            <v>s102553</v>
          </cell>
          <cell r="B3207" t="str">
            <v>s</v>
          </cell>
          <cell r="C3207" t="str">
            <v>102553</v>
          </cell>
          <cell r="E3207" t="str">
            <v>СОЧИЕТА АГРИКОЛА Ч.И.Т.А.И. КОМПАНИА ИТАЛЬЯНА ТЕРРЕНИ АЛЛЕВАМЕНТО Э ИМПЬЯНТИ С.П.А.</v>
          </cell>
          <cell r="F3207" t="str">
            <v>Ле Дифезе (Тоскана)</v>
          </cell>
          <cell r="G3207">
            <v>1.5</v>
          </cell>
          <cell r="H3207">
            <v>2014</v>
          </cell>
          <cell r="K3207" t="str">
            <v>Нет</v>
          </cell>
          <cell r="M3207" t="str">
            <v>БУТ</v>
          </cell>
          <cell r="N3207" t="str">
            <v>КРАСНОЕ</v>
          </cell>
          <cell r="O3207">
            <v>12.5</v>
          </cell>
          <cell r="P3207" t="str">
            <v>IGT</v>
          </cell>
          <cell r="Q3207" t="str">
            <v>СУХОЕ</v>
          </cell>
          <cell r="R3207">
            <v>3</v>
          </cell>
          <cell r="S3207" t="str">
            <v>Италия</v>
          </cell>
          <cell r="T3207" t="str">
            <v>Тоскана</v>
          </cell>
          <cell r="U3207">
            <v>16</v>
          </cell>
          <cell r="V3207">
            <v>16</v>
          </cell>
        </row>
        <row r="3208">
          <cell r="A3208" t="str">
            <v>s102555</v>
          </cell>
          <cell r="B3208" t="str">
            <v>s</v>
          </cell>
          <cell r="C3208" t="str">
            <v>102555</v>
          </cell>
          <cell r="E3208" t="str">
            <v>ССЕА Виньобль Вероник Барт</v>
          </cell>
          <cell r="F3208" t="str">
            <v>Шато ла Френель (Бордо)</v>
          </cell>
          <cell r="G3208">
            <v>0.75</v>
          </cell>
          <cell r="H3208">
            <v>2015</v>
          </cell>
          <cell r="K3208" t="str">
            <v>Нет</v>
          </cell>
          <cell r="M3208" t="str">
            <v>БУТ</v>
          </cell>
          <cell r="N3208" t="str">
            <v>КРАСНОЕ</v>
          </cell>
          <cell r="O3208">
            <v>13</v>
          </cell>
          <cell r="P3208" t="str">
            <v>AOC</v>
          </cell>
          <cell r="Q3208" t="str">
            <v>СУХОЕ</v>
          </cell>
          <cell r="R3208">
            <v>12</v>
          </cell>
          <cell r="S3208" t="str">
            <v>Франция</v>
          </cell>
          <cell r="T3208" t="str">
            <v>Бордо</v>
          </cell>
          <cell r="U3208">
            <v>223</v>
          </cell>
          <cell r="V3208">
            <v>223</v>
          </cell>
        </row>
        <row r="3209">
          <cell r="A3209" t="str">
            <v>s102562</v>
          </cell>
          <cell r="B3209" t="str">
            <v>s</v>
          </cell>
          <cell r="C3209" t="str">
            <v>102562</v>
          </cell>
          <cell r="E3209" t="str">
            <v>Мезон Бушар Пэр э Фис САС</v>
          </cell>
          <cell r="F3209" t="str">
            <v>Флери</v>
          </cell>
          <cell r="G3209">
            <v>0.75</v>
          </cell>
          <cell r="H3209">
            <v>2015</v>
          </cell>
          <cell r="K3209" t="str">
            <v>Нет</v>
          </cell>
          <cell r="M3209" t="str">
            <v>БУТ</v>
          </cell>
          <cell r="N3209" t="str">
            <v>КРАСНОЕ</v>
          </cell>
          <cell r="O3209">
            <v>13.5</v>
          </cell>
          <cell r="P3209" t="str">
            <v>AOC</v>
          </cell>
          <cell r="Q3209" t="str">
            <v>СУХОЕ</v>
          </cell>
          <cell r="R3209">
            <v>6</v>
          </cell>
          <cell r="S3209" t="str">
            <v>Франция</v>
          </cell>
          <cell r="T3209" t="str">
            <v>Бургундия</v>
          </cell>
          <cell r="U3209">
            <v>37</v>
          </cell>
          <cell r="V3209">
            <v>37</v>
          </cell>
        </row>
        <row r="3210">
          <cell r="A3210" t="str">
            <v>s102571</v>
          </cell>
          <cell r="B3210" t="str">
            <v>s</v>
          </cell>
          <cell r="C3210" t="str">
            <v>102571</v>
          </cell>
          <cell r="D3210" t="str">
            <v>ОРИГИНАЛ</v>
          </cell>
          <cell r="E3210" t="str">
            <v>Ле Селье Жан д'Алибер</v>
          </cell>
          <cell r="F3210" t="str">
            <v>Ле Гран Нуар Пино Нуар</v>
          </cell>
          <cell r="G3210">
            <v>0.75</v>
          </cell>
          <cell r="H3210">
            <v>2015</v>
          </cell>
          <cell r="K3210" t="str">
            <v>Нет</v>
          </cell>
          <cell r="M3210" t="str">
            <v>БУТ</v>
          </cell>
          <cell r="N3210" t="str">
            <v>КРАСНОЕ</v>
          </cell>
          <cell r="O3210">
            <v>12.5</v>
          </cell>
          <cell r="P3210" t="str">
            <v>IGP</v>
          </cell>
          <cell r="Q3210" t="str">
            <v>П/СУХОЕ</v>
          </cell>
          <cell r="R3210">
            <v>6</v>
          </cell>
          <cell r="S3210" t="str">
            <v>Франция</v>
          </cell>
          <cell r="T3210" t="str">
            <v>Лангедок-Руссийон</v>
          </cell>
          <cell r="U3210">
            <v>0</v>
          </cell>
          <cell r="V3210">
            <v>0</v>
          </cell>
        </row>
        <row r="3211">
          <cell r="A3211" t="str">
            <v>s102575</v>
          </cell>
          <cell r="B3211" t="str">
            <v>s</v>
          </cell>
          <cell r="C3211" t="str">
            <v>102575</v>
          </cell>
          <cell r="F3211" t="str">
            <v>Книга "Кьяра Сольдати: La Scolca и бриллиантовые терруары Гави" рег.выпуск/серия SWN</v>
          </cell>
          <cell r="G3211">
            <v>0</v>
          </cell>
          <cell r="H3211">
            <v>0</v>
          </cell>
          <cell r="K3211" t="str">
            <v>Нет</v>
          </cell>
          <cell r="M3211" t="str">
            <v>ШТ</v>
          </cell>
          <cell r="O3211">
            <v>3</v>
          </cell>
          <cell r="S3211" t="str">
            <v>РОССИЯ</v>
          </cell>
          <cell r="T3211" t="str">
            <v>-</v>
          </cell>
          <cell r="U3211">
            <v>560</v>
          </cell>
          <cell r="V3211">
            <v>560</v>
          </cell>
        </row>
        <row r="3212">
          <cell r="A3212" t="str">
            <v>s102576</v>
          </cell>
          <cell r="B3212" t="str">
            <v>s</v>
          </cell>
          <cell r="C3212" t="str">
            <v>102576</v>
          </cell>
          <cell r="E3212" t="str">
            <v>ССЕА Анри Брюнье э Фис</v>
          </cell>
          <cell r="F3212" t="str">
            <v>Телеграмм (Шатонеф дю Пап)</v>
          </cell>
          <cell r="G3212">
            <v>0.75</v>
          </cell>
          <cell r="H3212">
            <v>2014</v>
          </cell>
          <cell r="K3212" t="str">
            <v>Нет</v>
          </cell>
          <cell r="M3212" t="str">
            <v>БУТ</v>
          </cell>
          <cell r="N3212" t="str">
            <v>КРАСНОЕ</v>
          </cell>
          <cell r="O3212">
            <v>14.5</v>
          </cell>
          <cell r="P3212" t="str">
            <v>AOC</v>
          </cell>
          <cell r="Q3212" t="str">
            <v>СУХОЕ</v>
          </cell>
          <cell r="R3212" t="str">
            <v>12, 6, 0</v>
          </cell>
          <cell r="S3212" t="str">
            <v>Франция</v>
          </cell>
          <cell r="T3212" t="str">
            <v>Долина Роны</v>
          </cell>
          <cell r="U3212">
            <v>105</v>
          </cell>
          <cell r="V3212">
            <v>105</v>
          </cell>
        </row>
        <row r="3213">
          <cell r="A3213" t="str">
            <v>s102577</v>
          </cell>
          <cell r="B3213" t="str">
            <v>s</v>
          </cell>
          <cell r="C3213" t="str">
            <v>102577</v>
          </cell>
          <cell r="E3213" t="str">
            <v>Бодегас Гран Феудо СЛ</v>
          </cell>
          <cell r="F3213" t="str">
            <v>Гран Феудо Ресерва</v>
          </cell>
          <cell r="G3213">
            <v>0.75</v>
          </cell>
          <cell r="H3213">
            <v>2010</v>
          </cell>
          <cell r="K3213" t="str">
            <v>Нет</v>
          </cell>
          <cell r="M3213" t="str">
            <v>БУТ</v>
          </cell>
          <cell r="N3213" t="str">
            <v>КРАСНОЕ</v>
          </cell>
          <cell r="O3213">
            <v>13</v>
          </cell>
          <cell r="P3213" t="str">
            <v>DO</v>
          </cell>
          <cell r="Q3213" t="str">
            <v>СУХОЕ</v>
          </cell>
          <cell r="R3213">
            <v>6</v>
          </cell>
          <cell r="S3213" t="str">
            <v>Испания</v>
          </cell>
          <cell r="T3213" t="str">
            <v>Наварра</v>
          </cell>
          <cell r="U3213">
            <v>516</v>
          </cell>
          <cell r="V3213">
            <v>516</v>
          </cell>
        </row>
        <row r="3214">
          <cell r="A3214" t="str">
            <v>s102578</v>
          </cell>
          <cell r="B3214" t="str">
            <v>s</v>
          </cell>
          <cell r="C3214" t="str">
            <v>102578</v>
          </cell>
          <cell r="D3214" t="str">
            <v>АКЦИЯ</v>
          </cell>
          <cell r="E3214" t="str">
            <v>Бодегас Гран Феудо СЛ</v>
          </cell>
          <cell r="F3214" t="str">
            <v>Балуарте Робле (Наварра)</v>
          </cell>
          <cell r="G3214">
            <v>0.75</v>
          </cell>
          <cell r="H3214">
            <v>2015</v>
          </cell>
          <cell r="K3214" t="str">
            <v>Нет</v>
          </cell>
          <cell r="M3214" t="str">
            <v>БУТ</v>
          </cell>
          <cell r="N3214" t="str">
            <v>КРАСНОЕ</v>
          </cell>
          <cell r="O3214">
            <v>13</v>
          </cell>
          <cell r="P3214" t="str">
            <v>DO</v>
          </cell>
          <cell r="Q3214" t="str">
            <v>СУХОЕ</v>
          </cell>
          <cell r="R3214">
            <v>6</v>
          </cell>
          <cell r="S3214" t="str">
            <v>Испания</v>
          </cell>
          <cell r="T3214" t="str">
            <v>Наварра</v>
          </cell>
          <cell r="U3214">
            <v>44</v>
          </cell>
          <cell r="V3214">
            <v>44</v>
          </cell>
        </row>
        <row r="3215">
          <cell r="A3215" t="str">
            <v>s102582</v>
          </cell>
          <cell r="B3215" t="str">
            <v>s</v>
          </cell>
          <cell r="C3215" t="str">
            <v>102582</v>
          </cell>
          <cell r="E3215" t="str">
            <v>ССЕА Анри Брюнье э Фис</v>
          </cell>
          <cell r="F3215" t="str">
            <v>Домен дю Вьё Телеграф "Ля Кро" (Шатонеф-дю-Пап)</v>
          </cell>
          <cell r="G3215">
            <v>0.75</v>
          </cell>
          <cell r="H3215">
            <v>2014</v>
          </cell>
          <cell r="K3215" t="str">
            <v>Нет</v>
          </cell>
          <cell r="M3215" t="str">
            <v>БУТ</v>
          </cell>
          <cell r="N3215" t="str">
            <v>КРАСНОЕ</v>
          </cell>
          <cell r="O3215">
            <v>14.5</v>
          </cell>
          <cell r="P3215" t="str">
            <v>AOC</v>
          </cell>
          <cell r="Q3215" t="str">
            <v>СУХОЕ</v>
          </cell>
          <cell r="R3215" t="str">
            <v>12, 6, 0</v>
          </cell>
          <cell r="S3215" t="str">
            <v>Франция</v>
          </cell>
          <cell r="T3215" t="str">
            <v>Долина Роны</v>
          </cell>
          <cell r="U3215">
            <v>198</v>
          </cell>
          <cell r="V3215">
            <v>198</v>
          </cell>
        </row>
        <row r="3216">
          <cell r="A3216" t="str">
            <v>s102588</v>
          </cell>
          <cell r="B3216" t="str">
            <v>s</v>
          </cell>
          <cell r="C3216" t="str">
            <v>102588</v>
          </cell>
          <cell r="E3216" t="str">
            <v>ООО "Компания Бесини"</v>
          </cell>
          <cell r="F3216" t="str">
            <v>Цинандали</v>
          </cell>
          <cell r="G3216">
            <v>0.75</v>
          </cell>
          <cell r="H3216">
            <v>2015</v>
          </cell>
          <cell r="K3216" t="str">
            <v>Нет</v>
          </cell>
          <cell r="M3216" t="str">
            <v>БУТ</v>
          </cell>
          <cell r="N3216" t="str">
            <v>БЕЛОЕ</v>
          </cell>
          <cell r="O3216">
            <v>13</v>
          </cell>
          <cell r="Q3216" t="str">
            <v>СУХОЕ</v>
          </cell>
          <cell r="R3216" t="str">
            <v>6, 0</v>
          </cell>
          <cell r="S3216" t="str">
            <v>Грузия</v>
          </cell>
          <cell r="T3216" t="str">
            <v>Кахетия</v>
          </cell>
          <cell r="U3216">
            <v>8279</v>
          </cell>
          <cell r="V3216">
            <v>8279</v>
          </cell>
        </row>
        <row r="3217">
          <cell r="A3217" t="str">
            <v>s102589</v>
          </cell>
          <cell r="B3217" t="str">
            <v>s</v>
          </cell>
          <cell r="C3217" t="str">
            <v>102589</v>
          </cell>
          <cell r="E3217" t="str">
            <v>ООО "Компания Бесини"</v>
          </cell>
          <cell r="F3217" t="str">
            <v>Алазанская Долина</v>
          </cell>
          <cell r="G3217">
            <v>0.75</v>
          </cell>
          <cell r="H3217">
            <v>2015</v>
          </cell>
          <cell r="K3217" t="str">
            <v>Нет</v>
          </cell>
          <cell r="M3217" t="str">
            <v>БУТ</v>
          </cell>
          <cell r="N3217" t="str">
            <v>БЕЛОЕ</v>
          </cell>
          <cell r="O3217">
            <v>12.5</v>
          </cell>
          <cell r="Q3217" t="str">
            <v>П/СЛАДКОЕ</v>
          </cell>
          <cell r="R3217" t="str">
            <v>6, 0</v>
          </cell>
          <cell r="S3217" t="str">
            <v>Грузия</v>
          </cell>
          <cell r="T3217" t="str">
            <v>-</v>
          </cell>
          <cell r="U3217">
            <v>3831</v>
          </cell>
          <cell r="V3217">
            <v>3831</v>
          </cell>
        </row>
        <row r="3218">
          <cell r="A3218" t="str">
            <v>s102591</v>
          </cell>
          <cell r="B3218" t="str">
            <v>s</v>
          </cell>
          <cell r="C3218" t="str">
            <v>102591</v>
          </cell>
          <cell r="D3218" t="str">
            <v>ОРИГИНАЛ</v>
          </cell>
          <cell r="E3218" t="str">
            <v>ООО "Компания Бесини"</v>
          </cell>
          <cell r="F3218" t="str">
            <v>Мукузани</v>
          </cell>
          <cell r="G3218">
            <v>0.75</v>
          </cell>
          <cell r="H3218">
            <v>2015</v>
          </cell>
          <cell r="K3218" t="str">
            <v>Нет</v>
          </cell>
          <cell r="M3218" t="str">
            <v>БУТ</v>
          </cell>
          <cell r="N3218" t="str">
            <v>КРАСНОЕ</v>
          </cell>
          <cell r="O3218">
            <v>13.5</v>
          </cell>
          <cell r="Q3218" t="str">
            <v>СУХОЕ</v>
          </cell>
          <cell r="R3218" t="str">
            <v>6, 0</v>
          </cell>
          <cell r="S3218" t="str">
            <v>Грузия</v>
          </cell>
          <cell r="T3218" t="str">
            <v>Кахетия</v>
          </cell>
          <cell r="U3218">
            <v>4913</v>
          </cell>
          <cell r="V3218">
            <v>4913</v>
          </cell>
        </row>
        <row r="3219">
          <cell r="A3219" t="str">
            <v>s102592</v>
          </cell>
          <cell r="B3219" t="str">
            <v>s</v>
          </cell>
          <cell r="C3219" t="str">
            <v>102592</v>
          </cell>
          <cell r="E3219" t="str">
            <v>ООО "Компания Бесини"</v>
          </cell>
          <cell r="F3219" t="str">
            <v>Алазанская Долина</v>
          </cell>
          <cell r="G3219">
            <v>0.75</v>
          </cell>
          <cell r="H3219">
            <v>2015</v>
          </cell>
          <cell r="K3219" t="str">
            <v>Нет</v>
          </cell>
          <cell r="M3219" t="str">
            <v>БУТ</v>
          </cell>
          <cell r="N3219" t="str">
            <v>КРАСНОЕ</v>
          </cell>
          <cell r="O3219">
            <v>12</v>
          </cell>
          <cell r="Q3219" t="str">
            <v>П/СЛАДКОЕ</v>
          </cell>
          <cell r="R3219" t="str">
            <v>6, 0</v>
          </cell>
          <cell r="S3219" t="str">
            <v>Грузия</v>
          </cell>
          <cell r="T3219" t="str">
            <v>-</v>
          </cell>
          <cell r="U3219">
            <v>5043</v>
          </cell>
          <cell r="V3219">
            <v>5043</v>
          </cell>
        </row>
        <row r="3220">
          <cell r="A3220" t="str">
            <v>s102598</v>
          </cell>
          <cell r="B3220" t="str">
            <v>s</v>
          </cell>
          <cell r="C3220" t="str">
            <v>102598</v>
          </cell>
          <cell r="E3220" t="str">
            <v>Бодегас Валькарлос, С.Л.</v>
          </cell>
          <cell r="F3220" t="str">
            <v>Фортиус Робле (Наварра)</v>
          </cell>
          <cell r="G3220">
            <v>0.75</v>
          </cell>
          <cell r="H3220">
            <v>2014</v>
          </cell>
          <cell r="K3220" t="str">
            <v>Нет</v>
          </cell>
          <cell r="M3220" t="str">
            <v>БУТ</v>
          </cell>
          <cell r="N3220" t="str">
            <v>КРАСНОЕ</v>
          </cell>
          <cell r="O3220">
            <v>13.5</v>
          </cell>
          <cell r="P3220" t="str">
            <v>DO</v>
          </cell>
          <cell r="Q3220" t="str">
            <v>СУХОЕ</v>
          </cell>
          <cell r="R3220">
            <v>6</v>
          </cell>
          <cell r="S3220" t="str">
            <v>Испания</v>
          </cell>
          <cell r="T3220" t="str">
            <v>Наварра</v>
          </cell>
          <cell r="U3220">
            <v>5062</v>
          </cell>
          <cell r="V3220">
            <v>5062</v>
          </cell>
        </row>
        <row r="3221">
          <cell r="A3221" t="str">
            <v>s102599</v>
          </cell>
          <cell r="B3221" t="str">
            <v>s</v>
          </cell>
          <cell r="C3221" t="str">
            <v>102599</v>
          </cell>
          <cell r="E3221" t="str">
            <v>Бодегас Валькарлос, С.Л.</v>
          </cell>
          <cell r="F3221" t="str">
            <v>Фортиус Бланко (Наварра)</v>
          </cell>
          <cell r="G3221">
            <v>0.75</v>
          </cell>
          <cell r="H3221">
            <v>2015</v>
          </cell>
          <cell r="K3221" t="str">
            <v>Нет</v>
          </cell>
          <cell r="M3221" t="str">
            <v>БУТ</v>
          </cell>
          <cell r="N3221" t="str">
            <v>БЕЛОЕ</v>
          </cell>
          <cell r="O3221">
            <v>11.5</v>
          </cell>
          <cell r="P3221" t="str">
            <v>DO</v>
          </cell>
          <cell r="Q3221" t="str">
            <v>СУХОЕ</v>
          </cell>
          <cell r="R3221">
            <v>6</v>
          </cell>
          <cell r="S3221" t="str">
            <v>Испания</v>
          </cell>
          <cell r="T3221" t="str">
            <v>Наварра</v>
          </cell>
          <cell r="U3221">
            <v>0</v>
          </cell>
          <cell r="V3221">
            <v>0</v>
          </cell>
        </row>
        <row r="3222">
          <cell r="A3222" t="str">
            <v>s102600</v>
          </cell>
          <cell r="B3222" t="str">
            <v>s</v>
          </cell>
          <cell r="C3222" t="str">
            <v>102600</v>
          </cell>
          <cell r="E3222" t="str">
            <v>Бодегас Викторианас, С.А.</v>
          </cell>
          <cell r="F3222" t="str">
            <v>Дос Капричос Бланко</v>
          </cell>
          <cell r="G3222">
            <v>0.75</v>
          </cell>
          <cell r="H3222">
            <v>0</v>
          </cell>
          <cell r="K3222" t="str">
            <v>Нет</v>
          </cell>
          <cell r="M3222" t="str">
            <v>БУТ</v>
          </cell>
          <cell r="N3222" t="str">
            <v>БЕЛОЕ</v>
          </cell>
          <cell r="O3222">
            <v>12</v>
          </cell>
          <cell r="P3222" t="str">
            <v>VT</v>
          </cell>
          <cell r="Q3222" t="str">
            <v>СУХОЕ</v>
          </cell>
          <cell r="R3222" t="str">
            <v>6, 0</v>
          </cell>
          <cell r="S3222" t="str">
            <v>Испания</v>
          </cell>
          <cell r="T3222" t="str">
            <v>Кастилия Ла Манча</v>
          </cell>
          <cell r="U3222">
            <v>3189</v>
          </cell>
          <cell r="V3222">
            <v>3189</v>
          </cell>
        </row>
        <row r="3223">
          <cell r="A3223" t="str">
            <v>s102608</v>
          </cell>
          <cell r="B3223" t="str">
            <v>s</v>
          </cell>
          <cell r="C3223" t="str">
            <v>102608</v>
          </cell>
          <cell r="E3223" t="str">
            <v>САС Шато д'Эсклан Домен Саша Лишин</v>
          </cell>
          <cell r="F3223" t="str">
            <v>Гарю (Кот де Прованс)</v>
          </cell>
          <cell r="G3223">
            <v>0.75</v>
          </cell>
          <cell r="H3223">
            <v>2015</v>
          </cell>
          <cell r="K3223" t="str">
            <v>Нет</v>
          </cell>
          <cell r="M3223" t="str">
            <v>БУТ</v>
          </cell>
          <cell r="N3223" t="str">
            <v>РОЗОВОЕ</v>
          </cell>
          <cell r="O3223">
            <v>14</v>
          </cell>
          <cell r="P3223" t="str">
            <v>AOC</v>
          </cell>
          <cell r="Q3223" t="str">
            <v>СУХОЕ</v>
          </cell>
          <cell r="R3223" t="str">
            <v>3, 6, 0</v>
          </cell>
          <cell r="S3223" t="str">
            <v>Франция</v>
          </cell>
          <cell r="T3223" t="str">
            <v>Прованс</v>
          </cell>
          <cell r="U3223">
            <v>10</v>
          </cell>
          <cell r="V3223">
            <v>10</v>
          </cell>
        </row>
        <row r="3224">
          <cell r="A3224" t="str">
            <v>s102625</v>
          </cell>
          <cell r="B3224" t="str">
            <v>s</v>
          </cell>
          <cell r="C3224" t="str">
            <v>102625</v>
          </cell>
          <cell r="F3224" t="str">
            <v>Манки Шолдер</v>
          </cell>
          <cell r="G3224">
            <v>0.7</v>
          </cell>
          <cell r="H3224">
            <v>0</v>
          </cell>
          <cell r="K3224" t="str">
            <v>Нет</v>
          </cell>
          <cell r="M3224" t="str">
            <v>БУТ</v>
          </cell>
          <cell r="O3224">
            <v>40</v>
          </cell>
          <cell r="R3224">
            <v>6</v>
          </cell>
          <cell r="S3224" t="str">
            <v>Соединенное Королевство</v>
          </cell>
          <cell r="U3224">
            <v>24</v>
          </cell>
          <cell r="V3224">
            <v>24</v>
          </cell>
        </row>
        <row r="3225">
          <cell r="A3225" t="str">
            <v>s102628</v>
          </cell>
          <cell r="B3225" t="str">
            <v>s</v>
          </cell>
          <cell r="C3225" t="str">
            <v>102628</v>
          </cell>
          <cell r="E3225" t="str">
            <v>БОДЕГАС ПАЛАСИОС РЕМОНДО, С.А.</v>
          </cell>
          <cell r="F3225" t="str">
            <v>Пласет (Риоха)</v>
          </cell>
          <cell r="G3225">
            <v>0.75</v>
          </cell>
          <cell r="H3225">
            <v>2013</v>
          </cell>
          <cell r="K3225" t="str">
            <v>Нет</v>
          </cell>
          <cell r="M3225" t="str">
            <v>БУТ</v>
          </cell>
          <cell r="N3225" t="str">
            <v>БЕЛОЕ</v>
          </cell>
          <cell r="O3225">
            <v>13.5</v>
          </cell>
          <cell r="P3225" t="str">
            <v>DOC</v>
          </cell>
          <cell r="Q3225" t="str">
            <v>СУХОЕ</v>
          </cell>
          <cell r="R3225">
            <v>6</v>
          </cell>
          <cell r="S3225" t="str">
            <v>Испания</v>
          </cell>
          <cell r="T3225" t="str">
            <v>Риоха</v>
          </cell>
          <cell r="U3225">
            <v>31</v>
          </cell>
          <cell r="V3225">
            <v>31</v>
          </cell>
        </row>
        <row r="3226">
          <cell r="A3226" t="str">
            <v>s102629</v>
          </cell>
          <cell r="B3226" t="str">
            <v>s</v>
          </cell>
          <cell r="C3226" t="str">
            <v>102629</v>
          </cell>
          <cell r="E3226" t="str">
            <v>Домен Ботт-Гайль</v>
          </cell>
          <cell r="F3226" t="str">
            <v>Рислинг Жюль Гайль (Эльзас)</v>
          </cell>
          <cell r="G3226">
            <v>0.75</v>
          </cell>
          <cell r="H3226">
            <v>2015</v>
          </cell>
          <cell r="K3226" t="str">
            <v>Нет</v>
          </cell>
          <cell r="M3226" t="str">
            <v>БУТ</v>
          </cell>
          <cell r="N3226" t="str">
            <v>БЕЛОЕ</v>
          </cell>
          <cell r="O3226">
            <v>12.5</v>
          </cell>
          <cell r="P3226" t="str">
            <v>AOC</v>
          </cell>
          <cell r="Q3226" t="str">
            <v>СУХОЕ</v>
          </cell>
          <cell r="R3226" t="str">
            <v>6, 12, 0</v>
          </cell>
          <cell r="S3226" t="str">
            <v>Франция</v>
          </cell>
          <cell r="T3226" t="str">
            <v>Эльзас</v>
          </cell>
          <cell r="U3226">
            <v>263</v>
          </cell>
          <cell r="V3226">
            <v>263</v>
          </cell>
        </row>
        <row r="3227">
          <cell r="A3227" t="str">
            <v>s102630</v>
          </cell>
          <cell r="B3227" t="str">
            <v>s</v>
          </cell>
          <cell r="C3227" t="str">
            <v>102630</v>
          </cell>
          <cell r="F3227" t="str">
            <v>Глеморанджи Ориджинал выдержка 10 лет п/у</v>
          </cell>
          <cell r="G3227">
            <v>0.7</v>
          </cell>
          <cell r="H3227">
            <v>0</v>
          </cell>
          <cell r="K3227" t="str">
            <v>Нет</v>
          </cell>
          <cell r="M3227" t="str">
            <v>БУТ</v>
          </cell>
          <cell r="O3227">
            <v>40</v>
          </cell>
          <cell r="R3227">
            <v>6</v>
          </cell>
          <cell r="S3227" t="str">
            <v>Соединенное Королевство</v>
          </cell>
          <cell r="U3227">
            <v>13</v>
          </cell>
          <cell r="V3227">
            <v>13</v>
          </cell>
        </row>
        <row r="3228">
          <cell r="A3228" t="str">
            <v>s102631</v>
          </cell>
          <cell r="B3228" t="str">
            <v>s</v>
          </cell>
          <cell r="C3228" t="str">
            <v>102631</v>
          </cell>
          <cell r="D3228" t="str">
            <v>ОРИГИНАЛ</v>
          </cell>
          <cell r="E3228" t="str">
            <v>Мезон Бушар Пэр э Фис САС</v>
          </cell>
          <cell r="F3228" t="str">
            <v>Шамбертен-Кло-де-Без Гран Крю</v>
          </cell>
          <cell r="G3228">
            <v>0.75</v>
          </cell>
          <cell r="H3228">
            <v>2011</v>
          </cell>
          <cell r="K3228" t="str">
            <v>Нет</v>
          </cell>
          <cell r="M3228" t="str">
            <v>БУТ</v>
          </cell>
          <cell r="N3228" t="str">
            <v>КРАСНОЕ</v>
          </cell>
          <cell r="O3228">
            <v>13</v>
          </cell>
          <cell r="P3228" t="str">
            <v>AOC</v>
          </cell>
          <cell r="Q3228" t="str">
            <v>СУХОЕ</v>
          </cell>
          <cell r="R3228">
            <v>0</v>
          </cell>
          <cell r="S3228" t="str">
            <v>Франция</v>
          </cell>
          <cell r="T3228" t="str">
            <v>Бургундия</v>
          </cell>
          <cell r="U3228">
            <v>11</v>
          </cell>
          <cell r="V3228">
            <v>11</v>
          </cell>
        </row>
        <row r="3229">
          <cell r="A3229" t="str">
            <v>s102636</v>
          </cell>
          <cell r="B3229" t="str">
            <v>s</v>
          </cell>
          <cell r="C3229" t="str">
            <v>102636</v>
          </cell>
          <cell r="F3229" t="str">
            <v>Бурбон Буллет Рай  Фронтье</v>
          </cell>
          <cell r="G3229">
            <v>0.7</v>
          </cell>
          <cell r="H3229">
            <v>0</v>
          </cell>
          <cell r="K3229" t="str">
            <v>Нет</v>
          </cell>
          <cell r="M3229" t="str">
            <v>БУТ</v>
          </cell>
          <cell r="O3229">
            <v>45</v>
          </cell>
          <cell r="R3229" t="str">
            <v>12, 6</v>
          </cell>
          <cell r="S3229" t="str">
            <v>Соединенные Штаты Америки</v>
          </cell>
          <cell r="U3229">
            <v>2</v>
          </cell>
          <cell r="V3229">
            <v>2</v>
          </cell>
        </row>
        <row r="3230">
          <cell r="A3230" t="str">
            <v>s102646</v>
          </cell>
          <cell r="B3230" t="str">
            <v>s</v>
          </cell>
          <cell r="C3230" t="str">
            <v>102646</v>
          </cell>
          <cell r="E3230" t="str">
            <v>Недербург Вайнс</v>
          </cell>
          <cell r="F3230" t="str">
            <v>Недербург Вайнмастерс Каберне Совиньон</v>
          </cell>
          <cell r="G3230">
            <v>0.75</v>
          </cell>
          <cell r="H3230">
            <v>2014</v>
          </cell>
          <cell r="K3230" t="str">
            <v>Нет</v>
          </cell>
          <cell r="M3230" t="str">
            <v>БУТ</v>
          </cell>
          <cell r="N3230" t="str">
            <v>КРАСНОЕ</v>
          </cell>
          <cell r="O3230">
            <v>14.5</v>
          </cell>
          <cell r="P3230" t="str">
            <v>-</v>
          </cell>
          <cell r="Q3230" t="str">
            <v>П/СУХОЕ</v>
          </cell>
          <cell r="R3230" t="str">
            <v>6, 0</v>
          </cell>
          <cell r="S3230" t="str">
            <v>Южная Африка</v>
          </cell>
          <cell r="T3230" t="str">
            <v>Вестерн Кейп</v>
          </cell>
          <cell r="U3230">
            <v>624</v>
          </cell>
          <cell r="V3230">
            <v>624</v>
          </cell>
        </row>
        <row r="3231">
          <cell r="A3231" t="str">
            <v>s102647</v>
          </cell>
          <cell r="B3231" t="str">
            <v>s</v>
          </cell>
          <cell r="C3231" t="str">
            <v>102647</v>
          </cell>
          <cell r="E3231" t="str">
            <v>Недербург Вайнс</v>
          </cell>
          <cell r="F3231" t="str">
            <v>Недербург Вайнмастерс Шираз</v>
          </cell>
          <cell r="G3231">
            <v>0.75</v>
          </cell>
          <cell r="H3231">
            <v>2014</v>
          </cell>
          <cell r="K3231" t="str">
            <v>Нет</v>
          </cell>
          <cell r="M3231" t="str">
            <v>БУТ</v>
          </cell>
          <cell r="N3231" t="str">
            <v>КРАСНОЕ</v>
          </cell>
          <cell r="O3231">
            <v>14</v>
          </cell>
          <cell r="P3231" t="str">
            <v>-</v>
          </cell>
          <cell r="Q3231" t="str">
            <v>СУХОЕ</v>
          </cell>
          <cell r="R3231" t="str">
            <v>6, 0</v>
          </cell>
          <cell r="S3231" t="str">
            <v>Южная Африка</v>
          </cell>
          <cell r="T3231" t="str">
            <v>Вестерн Кейп</v>
          </cell>
          <cell r="U3231">
            <v>107</v>
          </cell>
          <cell r="V3231">
            <v>107</v>
          </cell>
        </row>
        <row r="3232">
          <cell r="A3232" t="str">
            <v>s102648</v>
          </cell>
          <cell r="B3232" t="str">
            <v>s</v>
          </cell>
          <cell r="C3232" t="str">
            <v>102648</v>
          </cell>
          <cell r="E3232" t="str">
            <v>Зе Бергкельдер</v>
          </cell>
          <cell r="F3232" t="str">
            <v>Ту Оушенс Совиньон Блан</v>
          </cell>
          <cell r="G3232">
            <v>0.75</v>
          </cell>
          <cell r="H3232">
            <v>2016</v>
          </cell>
          <cell r="K3232" t="str">
            <v>Нет</v>
          </cell>
          <cell r="M3232" t="str">
            <v>БУТ</v>
          </cell>
          <cell r="N3232" t="str">
            <v>БЕЛОЕ</v>
          </cell>
          <cell r="O3232">
            <v>12.5</v>
          </cell>
          <cell r="P3232" t="str">
            <v>-</v>
          </cell>
          <cell r="Q3232" t="str">
            <v>П/СУХОЕ</v>
          </cell>
          <cell r="R3232">
            <v>6</v>
          </cell>
          <cell r="S3232" t="str">
            <v>Южная Африка</v>
          </cell>
          <cell r="T3232" t="str">
            <v>Вестерн Кейп</v>
          </cell>
          <cell r="U3232">
            <v>634</v>
          </cell>
          <cell r="V3232">
            <v>634</v>
          </cell>
        </row>
        <row r="3233">
          <cell r="A3233" t="str">
            <v>s102649</v>
          </cell>
          <cell r="B3233" t="str">
            <v>s</v>
          </cell>
          <cell r="C3233" t="str">
            <v>102649</v>
          </cell>
          <cell r="E3233" t="str">
            <v>Арманьяк Самаленc В Е В А САС</v>
          </cell>
          <cell r="F3233" t="str">
            <v>Самаленс Миллезим Баз Арманьяк в дер.кор.</v>
          </cell>
          <cell r="G3233">
            <v>0.7</v>
          </cell>
          <cell r="H3233">
            <v>1973</v>
          </cell>
          <cell r="K3233" t="str">
            <v>Нет</v>
          </cell>
          <cell r="M3233" t="str">
            <v>БУТ</v>
          </cell>
          <cell r="O3233">
            <v>42</v>
          </cell>
          <cell r="Q3233" t="str">
            <v>АРМАН</v>
          </cell>
          <cell r="R3233">
            <v>6</v>
          </cell>
          <cell r="S3233" t="str">
            <v>Франция</v>
          </cell>
          <cell r="T3233" t="str">
            <v>-</v>
          </cell>
          <cell r="U3233">
            <v>9</v>
          </cell>
          <cell r="V3233">
            <v>9</v>
          </cell>
        </row>
        <row r="3234">
          <cell r="A3234" t="str">
            <v>s102650</v>
          </cell>
          <cell r="B3234" t="str">
            <v>s</v>
          </cell>
          <cell r="C3234" t="str">
            <v>102650</v>
          </cell>
          <cell r="E3234" t="str">
            <v>Арманьяк Самаленc В Е В А САС</v>
          </cell>
          <cell r="F3234" t="str">
            <v>Самаленс Миллезим Баз Арманьяк в дер.кор.</v>
          </cell>
          <cell r="G3234">
            <v>0.7</v>
          </cell>
          <cell r="H3234">
            <v>1962</v>
          </cell>
          <cell r="K3234" t="str">
            <v>Нет</v>
          </cell>
          <cell r="M3234" t="str">
            <v>БУТ</v>
          </cell>
          <cell r="O3234">
            <v>42</v>
          </cell>
          <cell r="Q3234" t="str">
            <v>АРМАН</v>
          </cell>
          <cell r="R3234" t="str">
            <v>6, 0</v>
          </cell>
          <cell r="S3234" t="str">
            <v>Франция</v>
          </cell>
          <cell r="T3234" t="str">
            <v>-</v>
          </cell>
          <cell r="U3234">
            <v>4</v>
          </cell>
          <cell r="V3234">
            <v>4</v>
          </cell>
        </row>
        <row r="3235">
          <cell r="A3235" t="str">
            <v>s102653</v>
          </cell>
          <cell r="B3235" t="str">
            <v>s</v>
          </cell>
          <cell r="C3235" t="str">
            <v>102653</v>
          </cell>
          <cell r="E3235" t="str">
            <v>Стэглин Фемили Виньярд</v>
          </cell>
          <cell r="F3235" t="str">
            <v>Стэглин Шардоне</v>
          </cell>
          <cell r="G3235">
            <v>0.375</v>
          </cell>
          <cell r="H3235">
            <v>2014</v>
          </cell>
          <cell r="K3235" t="str">
            <v>Нет</v>
          </cell>
          <cell r="M3235" t="str">
            <v>БУТ</v>
          </cell>
          <cell r="N3235" t="str">
            <v>БЕЛОЕ</v>
          </cell>
          <cell r="O3235">
            <v>14.5</v>
          </cell>
          <cell r="P3235" t="str">
            <v>-</v>
          </cell>
          <cell r="Q3235" t="str">
            <v>СУХОЕ</v>
          </cell>
          <cell r="R3235">
            <v>12</v>
          </cell>
          <cell r="S3235" t="str">
            <v>Соединенные Штаты Америки</v>
          </cell>
          <cell r="T3235" t="str">
            <v>Долина Напа</v>
          </cell>
          <cell r="U3235">
            <v>31</v>
          </cell>
          <cell r="V3235">
            <v>31</v>
          </cell>
        </row>
        <row r="3236">
          <cell r="A3236" t="str">
            <v>s102654</v>
          </cell>
          <cell r="B3236" t="str">
            <v>s</v>
          </cell>
          <cell r="C3236" t="str">
            <v>102654</v>
          </cell>
          <cell r="E3236" t="str">
            <v>Стэглин Фемили Виньярд</v>
          </cell>
          <cell r="F3236" t="str">
            <v>Стэглин Шардоне</v>
          </cell>
          <cell r="G3236">
            <v>0.75</v>
          </cell>
          <cell r="H3236">
            <v>2014</v>
          </cell>
          <cell r="K3236" t="str">
            <v>Нет</v>
          </cell>
          <cell r="M3236" t="str">
            <v>БУТ</v>
          </cell>
          <cell r="N3236" t="str">
            <v>БЕЛОЕ</v>
          </cell>
          <cell r="O3236">
            <v>14.5</v>
          </cell>
          <cell r="P3236" t="str">
            <v>-</v>
          </cell>
          <cell r="Q3236" t="str">
            <v>СУХОЕ</v>
          </cell>
          <cell r="R3236" t="str">
            <v>6, 0</v>
          </cell>
          <cell r="S3236" t="str">
            <v>Соединенные Штаты Америки</v>
          </cell>
          <cell r="T3236" t="str">
            <v>Долина Напа</v>
          </cell>
          <cell r="U3236">
            <v>161</v>
          </cell>
          <cell r="V3236">
            <v>161</v>
          </cell>
        </row>
        <row r="3237">
          <cell r="A3237" t="str">
            <v>s102660</v>
          </cell>
          <cell r="B3237" t="str">
            <v>s</v>
          </cell>
          <cell r="C3237" t="str">
            <v>102660</v>
          </cell>
          <cell r="E3237" t="str">
            <v>ДЕСТИЛЕРИАС МГ, С.Л.</v>
          </cell>
          <cell r="F3237" t="str">
            <v>Джин Маре</v>
          </cell>
          <cell r="G3237">
            <v>0.7</v>
          </cell>
          <cell r="H3237">
            <v>0</v>
          </cell>
          <cell r="K3237" t="str">
            <v>Нет</v>
          </cell>
          <cell r="M3237" t="str">
            <v>БУТ</v>
          </cell>
          <cell r="O3237">
            <v>42.7</v>
          </cell>
          <cell r="P3237" t="str">
            <v>-</v>
          </cell>
          <cell r="R3237">
            <v>6</v>
          </cell>
          <cell r="S3237" t="str">
            <v>Испания</v>
          </cell>
          <cell r="T3237" t="str">
            <v>-</v>
          </cell>
          <cell r="U3237">
            <v>74</v>
          </cell>
          <cell r="V3237">
            <v>74</v>
          </cell>
        </row>
        <row r="3238">
          <cell r="A3238" t="str">
            <v>s102664</v>
          </cell>
          <cell r="B3238" t="str">
            <v>s</v>
          </cell>
          <cell r="C3238" t="str">
            <v>102664</v>
          </cell>
          <cell r="E3238" t="str">
            <v>Бодегас Фаустино, С.Л.</v>
          </cell>
          <cell r="F3238" t="str">
            <v>Дос Капричос Ховен</v>
          </cell>
          <cell r="G3238">
            <v>0.75</v>
          </cell>
          <cell r="H3238">
            <v>2015</v>
          </cell>
          <cell r="K3238" t="str">
            <v>Нет</v>
          </cell>
          <cell r="M3238" t="str">
            <v>БУТ</v>
          </cell>
          <cell r="N3238" t="str">
            <v>КРАСНОЕ</v>
          </cell>
          <cell r="O3238">
            <v>13.5</v>
          </cell>
          <cell r="P3238" t="str">
            <v>DOC</v>
          </cell>
          <cell r="Q3238" t="str">
            <v>СУХОЕ</v>
          </cell>
          <cell r="R3238" t="str">
            <v>12, 6</v>
          </cell>
          <cell r="S3238" t="str">
            <v>Испания</v>
          </cell>
          <cell r="T3238" t="str">
            <v>Риоха</v>
          </cell>
          <cell r="U3238">
            <v>485</v>
          </cell>
          <cell r="V3238">
            <v>485</v>
          </cell>
        </row>
        <row r="3239">
          <cell r="A3239" t="str">
            <v>s102665</v>
          </cell>
          <cell r="B3239" t="str">
            <v>s</v>
          </cell>
          <cell r="C3239" t="str">
            <v>102665</v>
          </cell>
          <cell r="E3239" t="str">
            <v>НастльВайн ГМБХ</v>
          </cell>
          <cell r="F3239" t="str">
            <v>Цвайгельт-Мерло Классик Кюве</v>
          </cell>
          <cell r="G3239">
            <v>0.75</v>
          </cell>
          <cell r="H3239">
            <v>2015</v>
          </cell>
          <cell r="K3239" t="str">
            <v>Нет</v>
          </cell>
          <cell r="M3239" t="str">
            <v>БУТ</v>
          </cell>
          <cell r="N3239" t="str">
            <v>КРАСНОЕ</v>
          </cell>
          <cell r="O3239">
            <v>13</v>
          </cell>
          <cell r="P3239" t="str">
            <v>-</v>
          </cell>
          <cell r="Q3239" t="str">
            <v>СУХОЕ</v>
          </cell>
          <cell r="R3239" t="str">
            <v>12, 6</v>
          </cell>
          <cell r="S3239" t="str">
            <v>Австрия</v>
          </cell>
          <cell r="T3239" t="str">
            <v>Нижняя Австрия</v>
          </cell>
          <cell r="U3239">
            <v>509</v>
          </cell>
          <cell r="V3239">
            <v>509</v>
          </cell>
        </row>
        <row r="3240">
          <cell r="A3240" t="str">
            <v>s102666</v>
          </cell>
          <cell r="B3240" t="str">
            <v>s</v>
          </cell>
          <cell r="C3240" t="str">
            <v>102666</v>
          </cell>
          <cell r="E3240" t="str">
            <v>ТЕНУТА ДИ ДОННАФУГАТА С.Р.Л. СОЧИЕТА АГРИКОЛА</v>
          </cell>
          <cell r="F3240" t="str">
            <v>Шеразаде (Сицилия)</v>
          </cell>
          <cell r="G3240">
            <v>0.75</v>
          </cell>
          <cell r="H3240">
            <v>2015</v>
          </cell>
          <cell r="K3240" t="str">
            <v>Нет</v>
          </cell>
          <cell r="M3240" t="str">
            <v>БУТ</v>
          </cell>
          <cell r="N3240" t="str">
            <v>КРАСНОЕ</v>
          </cell>
          <cell r="O3240">
            <v>13</v>
          </cell>
          <cell r="P3240" t="str">
            <v>DOC</v>
          </cell>
          <cell r="Q3240" t="str">
            <v>СУХОЕ</v>
          </cell>
          <cell r="R3240">
            <v>6</v>
          </cell>
          <cell r="S3240" t="str">
            <v>Италия</v>
          </cell>
          <cell r="T3240" t="str">
            <v>Сицилия</v>
          </cell>
          <cell r="U3240">
            <v>35</v>
          </cell>
          <cell r="V3240">
            <v>35</v>
          </cell>
        </row>
        <row r="3241">
          <cell r="A3241" t="str">
            <v>s102668</v>
          </cell>
          <cell r="B3241" t="str">
            <v>s</v>
          </cell>
          <cell r="C3241" t="str">
            <v>102668</v>
          </cell>
          <cell r="E3241" t="str">
            <v>ТЕНУТА ДИ ДОННАФУГАТА С.Р.Л. СОЧИЕТА АГРИКОЛА</v>
          </cell>
          <cell r="F3241" t="str">
            <v>Танкреди (Сицилия)</v>
          </cell>
          <cell r="G3241">
            <v>0.75</v>
          </cell>
          <cell r="H3241">
            <v>2012</v>
          </cell>
          <cell r="K3241" t="str">
            <v>Нет</v>
          </cell>
          <cell r="M3241" t="str">
            <v>БУТ</v>
          </cell>
          <cell r="N3241" t="str">
            <v>КРАСНОЕ</v>
          </cell>
          <cell r="O3241">
            <v>13.5</v>
          </cell>
          <cell r="P3241" t="str">
            <v>IGT</v>
          </cell>
          <cell r="Q3241" t="str">
            <v>СУХОЕ</v>
          </cell>
          <cell r="R3241">
            <v>6</v>
          </cell>
          <cell r="S3241" t="str">
            <v>Италия</v>
          </cell>
          <cell r="T3241" t="str">
            <v>Сицилия</v>
          </cell>
          <cell r="U3241">
            <v>4</v>
          </cell>
          <cell r="V3241">
            <v>4</v>
          </cell>
        </row>
        <row r="3242">
          <cell r="A3242" t="str">
            <v>s102673</v>
          </cell>
          <cell r="B3242" t="str">
            <v>s</v>
          </cell>
          <cell r="C3242" t="str">
            <v>102673</v>
          </cell>
          <cell r="E3242" t="str">
            <v>ООО АГРОФИРМА "САУК-ДЕРЕ"</v>
          </cell>
          <cell r="F3242" t="str">
            <v>Раевское Красностоп Баррик</v>
          </cell>
          <cell r="G3242">
            <v>0.75</v>
          </cell>
          <cell r="H3242">
            <v>2015</v>
          </cell>
          <cell r="K3242" t="str">
            <v>Нет</v>
          </cell>
          <cell r="M3242" t="str">
            <v>БУТ</v>
          </cell>
          <cell r="N3242" t="str">
            <v>КРАСНОЕ</v>
          </cell>
          <cell r="O3242">
            <v>12</v>
          </cell>
          <cell r="Q3242" t="str">
            <v>СУХОЕ</v>
          </cell>
          <cell r="R3242">
            <v>6</v>
          </cell>
          <cell r="S3242" t="str">
            <v>РОССИЯ</v>
          </cell>
          <cell r="T3242" t="str">
            <v>Краснодарский край</v>
          </cell>
          <cell r="U3242">
            <v>417</v>
          </cell>
          <cell r="V3242">
            <v>417</v>
          </cell>
        </row>
        <row r="3243">
          <cell r="A3243" t="str">
            <v>s102681</v>
          </cell>
          <cell r="B3243" t="str">
            <v>s</v>
          </cell>
          <cell r="C3243" t="str">
            <v>102681</v>
          </cell>
          <cell r="E3243" t="str">
            <v>Шампань Луи Родерер</v>
          </cell>
          <cell r="F3243" t="str">
            <v>Кристаль п/у</v>
          </cell>
          <cell r="G3243">
            <v>0.75</v>
          </cell>
          <cell r="H3243">
            <v>2009</v>
          </cell>
          <cell r="K3243" t="str">
            <v>Нет</v>
          </cell>
          <cell r="M3243" t="str">
            <v>БУТ</v>
          </cell>
          <cell r="N3243" t="str">
            <v>БЕЛОЕ</v>
          </cell>
          <cell r="O3243">
            <v>12</v>
          </cell>
          <cell r="P3243" t="str">
            <v>AOC</v>
          </cell>
          <cell r="Q3243" t="str">
            <v>БРЮТ</v>
          </cell>
          <cell r="R3243" t="str">
            <v>6, 0</v>
          </cell>
          <cell r="S3243" t="str">
            <v>Франция</v>
          </cell>
          <cell r="T3243" t="str">
            <v>Шампань</v>
          </cell>
          <cell r="U3243">
            <v>1140</v>
          </cell>
          <cell r="V3243">
            <v>1140</v>
          </cell>
        </row>
        <row r="3244">
          <cell r="A3244" t="str">
            <v>s102683</v>
          </cell>
          <cell r="B3244" t="str">
            <v>s</v>
          </cell>
          <cell r="C3244" t="str">
            <v>102683</v>
          </cell>
          <cell r="E3244" t="str">
            <v>Шампань Луи Родерер</v>
          </cell>
          <cell r="F3244" t="str">
            <v>Кристаль</v>
          </cell>
          <cell r="G3244">
            <v>0.75</v>
          </cell>
          <cell r="H3244">
            <v>2009</v>
          </cell>
          <cell r="K3244" t="str">
            <v>Нет</v>
          </cell>
          <cell r="M3244" t="str">
            <v>БУТ</v>
          </cell>
          <cell r="N3244" t="str">
            <v>БЕЛОЕ</v>
          </cell>
          <cell r="O3244">
            <v>12</v>
          </cell>
          <cell r="P3244" t="str">
            <v>AOC</v>
          </cell>
          <cell r="Q3244" t="str">
            <v>БРЮТ</v>
          </cell>
          <cell r="R3244" t="str">
            <v>6, 432</v>
          </cell>
          <cell r="S3244" t="str">
            <v>Франция</v>
          </cell>
          <cell r="T3244" t="str">
            <v>Шампань</v>
          </cell>
          <cell r="U3244">
            <v>331</v>
          </cell>
          <cell r="V3244">
            <v>331</v>
          </cell>
        </row>
        <row r="3245">
          <cell r="A3245" t="str">
            <v>s102685</v>
          </cell>
          <cell r="B3245" t="str">
            <v>s</v>
          </cell>
          <cell r="C3245" t="str">
            <v>102685</v>
          </cell>
          <cell r="E3245" t="str">
            <v>Зе Буннахавэн Дистиллери Кампани Лимитед</v>
          </cell>
          <cell r="F3245" t="str">
            <v>Буннахавэн Эйджид 12 Еарс</v>
          </cell>
          <cell r="G3245">
            <v>0.05</v>
          </cell>
          <cell r="H3245">
            <v>0</v>
          </cell>
          <cell r="K3245" t="str">
            <v>Нет</v>
          </cell>
          <cell r="M3245" t="str">
            <v>БУТ</v>
          </cell>
          <cell r="O3245">
            <v>46.3</v>
          </cell>
          <cell r="P3245" t="str">
            <v>-</v>
          </cell>
          <cell r="Q3245" t="str">
            <v>ВИСКИ_СОЛ</v>
          </cell>
          <cell r="R3245">
            <v>96</v>
          </cell>
          <cell r="S3245" t="str">
            <v>Соединенное Королевство</v>
          </cell>
          <cell r="T3245" t="str">
            <v>-</v>
          </cell>
          <cell r="U3245">
            <v>120</v>
          </cell>
          <cell r="V3245">
            <v>120</v>
          </cell>
        </row>
        <row r="3246">
          <cell r="A3246" t="str">
            <v>s102688</v>
          </cell>
          <cell r="B3246" t="str">
            <v>s</v>
          </cell>
          <cell r="C3246" t="str">
            <v>102688</v>
          </cell>
          <cell r="E3246" t="str">
            <v>Гордон Грэм энд Ко. ЛТД.</v>
          </cell>
          <cell r="F3246" t="str">
            <v>Блэк Боттл</v>
          </cell>
          <cell r="G3246">
            <v>0.05</v>
          </cell>
          <cell r="H3246">
            <v>0</v>
          </cell>
          <cell r="K3246" t="str">
            <v>Нет</v>
          </cell>
          <cell r="M3246" t="str">
            <v>БУТ</v>
          </cell>
          <cell r="O3246">
            <v>40</v>
          </cell>
          <cell r="P3246" t="str">
            <v>-</v>
          </cell>
          <cell r="Q3246" t="str">
            <v>ВИСКИ_КУП</v>
          </cell>
          <cell r="R3246">
            <v>96</v>
          </cell>
          <cell r="S3246" t="str">
            <v>Соединенное Королевство</v>
          </cell>
          <cell r="T3246" t="str">
            <v>-</v>
          </cell>
          <cell r="U3246">
            <v>66</v>
          </cell>
          <cell r="V3246">
            <v>66</v>
          </cell>
        </row>
        <row r="3247">
          <cell r="A3247" t="str">
            <v>s102689</v>
          </cell>
          <cell r="B3247" t="str">
            <v>s</v>
          </cell>
          <cell r="C3247" t="str">
            <v>102689</v>
          </cell>
          <cell r="E3247" t="str">
            <v>Гордон Грэм энд Ко. ЛТД.</v>
          </cell>
          <cell r="F3247" t="str">
            <v>Блэк Боттл</v>
          </cell>
          <cell r="G3247">
            <v>0.7</v>
          </cell>
          <cell r="H3247">
            <v>0</v>
          </cell>
          <cell r="K3247" t="str">
            <v>Нет</v>
          </cell>
          <cell r="M3247" t="str">
            <v>БУТ</v>
          </cell>
          <cell r="O3247">
            <v>40</v>
          </cell>
          <cell r="P3247" t="str">
            <v>-</v>
          </cell>
          <cell r="Q3247" t="str">
            <v>ВИСКИ_КУП</v>
          </cell>
          <cell r="R3247">
            <v>6</v>
          </cell>
          <cell r="S3247" t="str">
            <v>Соединенное Королевство</v>
          </cell>
          <cell r="T3247" t="str">
            <v>-</v>
          </cell>
          <cell r="U3247">
            <v>553</v>
          </cell>
          <cell r="V3247">
            <v>553</v>
          </cell>
        </row>
        <row r="3248">
          <cell r="A3248" t="str">
            <v>s102691</v>
          </cell>
          <cell r="B3248" t="str">
            <v>s</v>
          </cell>
          <cell r="C3248" t="str">
            <v>102691</v>
          </cell>
          <cell r="E3248" t="str">
            <v>Тобермори Дистиллерс Лимитед</v>
          </cell>
          <cell r="F3248" t="str">
            <v>Ледчиг Эйджид 18 Еарс</v>
          </cell>
          <cell r="G3248">
            <v>0.7</v>
          </cell>
          <cell r="H3248">
            <v>0</v>
          </cell>
          <cell r="K3248" t="str">
            <v>Нет</v>
          </cell>
          <cell r="M3248" t="str">
            <v>БУТ</v>
          </cell>
          <cell r="O3248">
            <v>46.3</v>
          </cell>
          <cell r="Q3248" t="str">
            <v>ВИСКИ_СОЛ</v>
          </cell>
          <cell r="R3248">
            <v>6</v>
          </cell>
          <cell r="S3248" t="str">
            <v>Соединенное Королевство</v>
          </cell>
          <cell r="T3248" t="str">
            <v>-</v>
          </cell>
          <cell r="U3248">
            <v>0</v>
          </cell>
          <cell r="V3248">
            <v>0</v>
          </cell>
        </row>
        <row r="3249">
          <cell r="A3249" t="str">
            <v>s102692</v>
          </cell>
          <cell r="B3249" t="str">
            <v>s</v>
          </cell>
          <cell r="C3249" t="str">
            <v>102692</v>
          </cell>
          <cell r="E3249" t="str">
            <v>Зе Буннахавэн Дистиллери Кампани Лимитед</v>
          </cell>
          <cell r="F3249" t="str">
            <v>Буннахавэн Эйджид 12 Еарс в п/у</v>
          </cell>
          <cell r="G3249">
            <v>0.7</v>
          </cell>
          <cell r="H3249">
            <v>0</v>
          </cell>
          <cell r="K3249" t="str">
            <v>Нет</v>
          </cell>
          <cell r="M3249" t="str">
            <v>БУТ</v>
          </cell>
          <cell r="O3249">
            <v>46.3</v>
          </cell>
          <cell r="Q3249" t="str">
            <v>ВИСКИ_СОЛ</v>
          </cell>
          <cell r="R3249">
            <v>6</v>
          </cell>
          <cell r="S3249" t="str">
            <v>Соединенное Королевство</v>
          </cell>
          <cell r="T3249" t="str">
            <v>-</v>
          </cell>
          <cell r="U3249">
            <v>522</v>
          </cell>
          <cell r="V3249">
            <v>522</v>
          </cell>
        </row>
        <row r="3250">
          <cell r="A3250" t="str">
            <v>s102693</v>
          </cell>
          <cell r="B3250" t="str">
            <v>s</v>
          </cell>
          <cell r="C3250" t="str">
            <v>102693</v>
          </cell>
          <cell r="E3250" t="str">
            <v>Динстон Дистиллери Кампани Лимитед</v>
          </cell>
          <cell r="F3250" t="str">
            <v>Динстон Эйджид 12 Еарс в п/у</v>
          </cell>
          <cell r="G3250">
            <v>0.7</v>
          </cell>
          <cell r="H3250">
            <v>0</v>
          </cell>
          <cell r="K3250" t="str">
            <v>Нет</v>
          </cell>
          <cell r="M3250" t="str">
            <v>БУТ</v>
          </cell>
          <cell r="O3250">
            <v>46.3</v>
          </cell>
          <cell r="Q3250" t="str">
            <v>ВИСКИ_СОЛ</v>
          </cell>
          <cell r="R3250">
            <v>6</v>
          </cell>
          <cell r="S3250" t="str">
            <v>Соединенное Королевство</v>
          </cell>
          <cell r="T3250" t="str">
            <v>-</v>
          </cell>
          <cell r="U3250">
            <v>108</v>
          </cell>
          <cell r="V3250">
            <v>108</v>
          </cell>
        </row>
        <row r="3251">
          <cell r="A3251" t="str">
            <v>s102695</v>
          </cell>
          <cell r="B3251" t="str">
            <v>s</v>
          </cell>
          <cell r="C3251" t="str">
            <v>102695</v>
          </cell>
          <cell r="E3251" t="str">
            <v>Динстон Дистиллери Кампани Лимитед</v>
          </cell>
          <cell r="F3251" t="str">
            <v>Динстон Эйджид 12 Еарс</v>
          </cell>
          <cell r="G3251">
            <v>0.05</v>
          </cell>
          <cell r="H3251">
            <v>0</v>
          </cell>
          <cell r="K3251" t="str">
            <v>Нет</v>
          </cell>
          <cell r="M3251" t="str">
            <v>БУТ</v>
          </cell>
          <cell r="O3251">
            <v>46.3</v>
          </cell>
          <cell r="P3251" t="str">
            <v>-</v>
          </cell>
          <cell r="Q3251" t="str">
            <v>ВИСКИ_СОЛ</v>
          </cell>
          <cell r="R3251">
            <v>96</v>
          </cell>
          <cell r="S3251" t="str">
            <v>Соединенное Королевство</v>
          </cell>
          <cell r="T3251" t="str">
            <v>-</v>
          </cell>
          <cell r="U3251">
            <v>51</v>
          </cell>
          <cell r="V3251">
            <v>51</v>
          </cell>
        </row>
        <row r="3252">
          <cell r="A3252" t="str">
            <v>s102696</v>
          </cell>
          <cell r="B3252" t="str">
            <v>s</v>
          </cell>
          <cell r="C3252" t="str">
            <v>102696</v>
          </cell>
          <cell r="E3252" t="str">
            <v>СОЧИЕТА АГРИКОЛА Ч.И.Т.А.И. КОМПАНИА ИТАЛЬЯНА ТЕРРЕНИ АЛЛЕВАМЕНТО Э ИМПЬЯНТИ С.П.А.</v>
          </cell>
          <cell r="F3252" t="str">
            <v>Ле Дифезе (Тоскана)</v>
          </cell>
          <cell r="G3252">
            <v>0.75</v>
          </cell>
          <cell r="H3252">
            <v>2014</v>
          </cell>
          <cell r="K3252" t="str">
            <v>Нет</v>
          </cell>
          <cell r="M3252" t="str">
            <v>БУТ</v>
          </cell>
          <cell r="N3252" t="str">
            <v>КРАСНОЕ</v>
          </cell>
          <cell r="O3252">
            <v>12.5</v>
          </cell>
          <cell r="P3252" t="str">
            <v>IGT</v>
          </cell>
          <cell r="Q3252" t="str">
            <v>СУХОЕ</v>
          </cell>
          <cell r="R3252" t="str">
            <v>6, 462</v>
          </cell>
          <cell r="S3252" t="str">
            <v>Италия</v>
          </cell>
          <cell r="T3252" t="str">
            <v>Тоскана</v>
          </cell>
          <cell r="U3252">
            <v>1131</v>
          </cell>
          <cell r="V3252">
            <v>1131</v>
          </cell>
        </row>
        <row r="3253">
          <cell r="A3253" t="str">
            <v>s102697</v>
          </cell>
          <cell r="B3253" t="str">
            <v>s</v>
          </cell>
          <cell r="C3253" t="str">
            <v>102697</v>
          </cell>
          <cell r="E3253" t="str">
            <v>СОЧИЕТА АГРИКОЛА Ч.И.Т.А.И. КОМПАНИА ИТАЛЬЯНА ТЕРРЕНИ АЛЛЕВАМЕНТО Э ИМПЬЯНТИ С.П.А.</v>
          </cell>
          <cell r="F3253" t="str">
            <v>Гуидальберто (Тоскана)</v>
          </cell>
          <cell r="G3253">
            <v>0.75</v>
          </cell>
          <cell r="H3253">
            <v>2014</v>
          </cell>
          <cell r="K3253" t="str">
            <v>Нет</v>
          </cell>
          <cell r="M3253" t="str">
            <v>БУТ</v>
          </cell>
          <cell r="N3253" t="str">
            <v>КРАСНОЕ</v>
          </cell>
          <cell r="O3253">
            <v>12.5</v>
          </cell>
          <cell r="P3253" t="str">
            <v>IGT</v>
          </cell>
          <cell r="Q3253" t="str">
            <v>СУХОЕ</v>
          </cell>
          <cell r="R3253">
            <v>6</v>
          </cell>
          <cell r="S3253" t="str">
            <v>Италия</v>
          </cell>
          <cell r="T3253" t="str">
            <v>Тоскана</v>
          </cell>
          <cell r="U3253">
            <v>703</v>
          </cell>
          <cell r="V3253">
            <v>703</v>
          </cell>
        </row>
        <row r="3254">
          <cell r="A3254" t="str">
            <v>s102710</v>
          </cell>
          <cell r="B3254" t="str">
            <v>s</v>
          </cell>
          <cell r="C3254" t="str">
            <v>102710</v>
          </cell>
          <cell r="D3254" t="str">
            <v>ОРИГИНАЛ</v>
          </cell>
          <cell r="E3254" t="str">
            <v>Сосьедад Экспортадора и Комерсиаль Винья Майпо СпА</v>
          </cell>
          <cell r="F3254" t="str">
            <v>Совиньон Блан</v>
          </cell>
          <cell r="G3254">
            <v>0.75</v>
          </cell>
          <cell r="H3254">
            <v>2016</v>
          </cell>
          <cell r="K3254" t="str">
            <v>Нет</v>
          </cell>
          <cell r="M3254" t="str">
            <v>БУТ</v>
          </cell>
          <cell r="N3254" t="str">
            <v>БЕЛОЕ</v>
          </cell>
          <cell r="O3254">
            <v>12</v>
          </cell>
          <cell r="P3254" t="str">
            <v>-</v>
          </cell>
          <cell r="Q3254" t="str">
            <v>П/СУХОЕ</v>
          </cell>
          <cell r="R3254">
            <v>6</v>
          </cell>
          <cell r="S3254" t="str">
            <v>Чили</v>
          </cell>
          <cell r="T3254" t="str">
            <v>Сентраль</v>
          </cell>
          <cell r="U3254">
            <v>7224</v>
          </cell>
          <cell r="V3254">
            <v>7224</v>
          </cell>
        </row>
        <row r="3255">
          <cell r="A3255" t="str">
            <v>s102712</v>
          </cell>
          <cell r="B3255" t="str">
            <v>s</v>
          </cell>
          <cell r="C3255" t="str">
            <v>102712</v>
          </cell>
          <cell r="D3255" t="str">
            <v>ОРИГИНАЛ</v>
          </cell>
          <cell r="E3255" t="str">
            <v>ЕДЦ Н.В.</v>
          </cell>
          <cell r="F3255" t="str">
            <v>Лакки Шираз Каберне Совиньон</v>
          </cell>
          <cell r="G3255">
            <v>0.75</v>
          </cell>
          <cell r="H3255">
            <v>0</v>
          </cell>
          <cell r="K3255" t="str">
            <v>Нет</v>
          </cell>
          <cell r="M3255" t="str">
            <v>БУТ</v>
          </cell>
          <cell r="N3255" t="str">
            <v>КРАСНОЕ</v>
          </cell>
          <cell r="O3255">
            <v>13.5</v>
          </cell>
          <cell r="P3255" t="str">
            <v>-</v>
          </cell>
          <cell r="Q3255" t="str">
            <v>П/СУХОЕ</v>
          </cell>
          <cell r="R3255" t="str">
            <v>6, 600</v>
          </cell>
          <cell r="S3255" t="str">
            <v>Бельгия</v>
          </cell>
          <cell r="T3255" t="str">
            <v>-</v>
          </cell>
          <cell r="U3255">
            <v>0</v>
          </cell>
          <cell r="V3255">
            <v>0</v>
          </cell>
        </row>
        <row r="3256">
          <cell r="A3256" t="str">
            <v>s102715</v>
          </cell>
          <cell r="B3256" t="str">
            <v>s</v>
          </cell>
          <cell r="C3256" t="str">
            <v>102715</v>
          </cell>
          <cell r="E3256" t="str">
            <v>Шампань Рене Жофруа САРЛ</v>
          </cell>
          <cell r="F3256" t="str">
            <v>Шампань Жофруа Волюпте Брют Премье Крю</v>
          </cell>
          <cell r="G3256">
            <v>0.75</v>
          </cell>
          <cell r="H3256">
            <v>2008</v>
          </cell>
          <cell r="K3256" t="str">
            <v>Нет</v>
          </cell>
          <cell r="M3256" t="str">
            <v>БУТ</v>
          </cell>
          <cell r="N3256" t="str">
            <v>БЕЛОЕ</v>
          </cell>
          <cell r="O3256">
            <v>12.5</v>
          </cell>
          <cell r="P3256" t="str">
            <v>AOC</v>
          </cell>
          <cell r="Q3256" t="str">
            <v>БРЮТ</v>
          </cell>
          <cell r="R3256">
            <v>6</v>
          </cell>
          <cell r="S3256" t="str">
            <v>Франция</v>
          </cell>
          <cell r="T3256" t="str">
            <v>-</v>
          </cell>
          <cell r="U3256">
            <v>65</v>
          </cell>
          <cell r="V3256">
            <v>65</v>
          </cell>
        </row>
        <row r="3257">
          <cell r="A3257" t="str">
            <v>s102716</v>
          </cell>
          <cell r="B3257" t="str">
            <v>s</v>
          </cell>
          <cell r="C3257" t="str">
            <v>102716</v>
          </cell>
          <cell r="E3257" t="str">
            <v>Шампань Рене Жофруа САРЛ</v>
          </cell>
          <cell r="F3257" t="str">
            <v>Шампань Жофруа Волюпте Брют Премье Крю в п/у</v>
          </cell>
          <cell r="G3257">
            <v>0.75</v>
          </cell>
          <cell r="H3257">
            <v>2008</v>
          </cell>
          <cell r="K3257" t="str">
            <v>Нет</v>
          </cell>
          <cell r="M3257" t="str">
            <v>БУТ</v>
          </cell>
          <cell r="N3257" t="str">
            <v>БЕЛОЕ</v>
          </cell>
          <cell r="O3257">
            <v>12.5</v>
          </cell>
          <cell r="P3257" t="str">
            <v>AOC</v>
          </cell>
          <cell r="Q3257" t="str">
            <v>БРЮТ</v>
          </cell>
          <cell r="R3257">
            <v>6</v>
          </cell>
          <cell r="S3257" t="str">
            <v>Франция</v>
          </cell>
          <cell r="T3257" t="str">
            <v>-</v>
          </cell>
          <cell r="U3257">
            <v>102</v>
          </cell>
          <cell r="V3257">
            <v>102</v>
          </cell>
        </row>
        <row r="3258">
          <cell r="A3258" t="str">
            <v>s102717</v>
          </cell>
          <cell r="B3258" t="str">
            <v>s</v>
          </cell>
          <cell r="C3258" t="str">
            <v>102717</v>
          </cell>
          <cell r="E3258" t="str">
            <v>Мезон Бушар Пэр э Фис САС</v>
          </cell>
          <cell r="F3258" t="str">
            <v>Шамболь-Мюзиньи</v>
          </cell>
          <cell r="G3258">
            <v>0.75</v>
          </cell>
          <cell r="H3258">
            <v>2013</v>
          </cell>
          <cell r="K3258" t="str">
            <v>Нет</v>
          </cell>
          <cell r="M3258" t="str">
            <v>БУТ</v>
          </cell>
          <cell r="N3258" t="str">
            <v>КРАСНОЕ</v>
          </cell>
          <cell r="O3258">
            <v>12.5</v>
          </cell>
          <cell r="P3258" t="str">
            <v>AOC</v>
          </cell>
          <cell r="Q3258" t="str">
            <v>СУХОЕ</v>
          </cell>
          <cell r="R3258">
            <v>6</v>
          </cell>
          <cell r="S3258" t="str">
            <v>Франция</v>
          </cell>
          <cell r="T3258" t="str">
            <v>Бургундия</v>
          </cell>
          <cell r="U3258">
            <v>14</v>
          </cell>
          <cell r="V3258">
            <v>14</v>
          </cell>
        </row>
        <row r="3259">
          <cell r="A3259" t="str">
            <v>s102719</v>
          </cell>
          <cell r="B3259" t="str">
            <v>s</v>
          </cell>
          <cell r="C3259" t="str">
            <v>102719</v>
          </cell>
          <cell r="E3259" t="str">
            <v>Мезон Бушар Пэр э Фис САС</v>
          </cell>
          <cell r="F3259" t="str">
            <v>Шевалье-Монраше Гран Крю</v>
          </cell>
          <cell r="G3259">
            <v>0.75</v>
          </cell>
          <cell r="H3259">
            <v>2012</v>
          </cell>
          <cell r="K3259" t="str">
            <v>Нет</v>
          </cell>
          <cell r="M3259" t="str">
            <v>БУТ</v>
          </cell>
          <cell r="N3259" t="str">
            <v>БЕЛОЕ</v>
          </cell>
          <cell r="O3259">
            <v>13.5</v>
          </cell>
          <cell r="P3259" t="str">
            <v>AOC</v>
          </cell>
          <cell r="Q3259" t="str">
            <v>СУХОЕ</v>
          </cell>
          <cell r="R3259">
            <v>6</v>
          </cell>
          <cell r="S3259" t="str">
            <v>Франция</v>
          </cell>
          <cell r="T3259" t="str">
            <v>Бургундия</v>
          </cell>
          <cell r="U3259">
            <v>7</v>
          </cell>
          <cell r="V3259">
            <v>7</v>
          </cell>
        </row>
        <row r="3260">
          <cell r="A3260" t="str">
            <v>s102720</v>
          </cell>
          <cell r="B3260" t="str">
            <v>s</v>
          </cell>
          <cell r="C3260" t="str">
            <v>102720</v>
          </cell>
          <cell r="D3260" t="str">
            <v>ENOTRIFREE</v>
          </cell>
          <cell r="E3260" t="str">
            <v>Мезон Бушар Пэр э Фис САС</v>
          </cell>
          <cell r="F3260" t="str">
            <v>Бон Премье Крю Грев Винь</v>
          </cell>
          <cell r="G3260">
            <v>0.75</v>
          </cell>
          <cell r="H3260">
            <v>2013</v>
          </cell>
          <cell r="K3260" t="str">
            <v>Нет</v>
          </cell>
          <cell r="M3260" t="str">
            <v>БУТ</v>
          </cell>
          <cell r="N3260" t="str">
            <v>КРАСНОЕ</v>
          </cell>
          <cell r="O3260">
            <v>12.5</v>
          </cell>
          <cell r="P3260" t="str">
            <v>AOC</v>
          </cell>
          <cell r="Q3260" t="str">
            <v>СУХОЕ</v>
          </cell>
          <cell r="R3260">
            <v>6</v>
          </cell>
          <cell r="S3260" t="str">
            <v>Франция</v>
          </cell>
          <cell r="T3260" t="str">
            <v>Бургундия</v>
          </cell>
          <cell r="U3260">
            <v>12</v>
          </cell>
          <cell r="V3260">
            <v>12</v>
          </cell>
        </row>
        <row r="3261">
          <cell r="A3261" t="str">
            <v>s102720</v>
          </cell>
          <cell r="B3261" t="str">
            <v>s</v>
          </cell>
          <cell r="C3261" t="str">
            <v>102720</v>
          </cell>
          <cell r="D3261" t="str">
            <v>ОРИГИНАЛ</v>
          </cell>
          <cell r="E3261" t="str">
            <v>Мезон Бушар Пэр э Фис САС</v>
          </cell>
          <cell r="F3261" t="str">
            <v>Бон Премье Крю Грев Винь</v>
          </cell>
          <cell r="G3261">
            <v>0.75</v>
          </cell>
          <cell r="H3261">
            <v>2013</v>
          </cell>
          <cell r="K3261" t="str">
            <v>Нет</v>
          </cell>
          <cell r="M3261" t="str">
            <v>БУТ</v>
          </cell>
          <cell r="N3261" t="str">
            <v>КРАСНОЕ</v>
          </cell>
          <cell r="O3261">
            <v>12.5</v>
          </cell>
          <cell r="P3261" t="str">
            <v>AOC</v>
          </cell>
          <cell r="Q3261" t="str">
            <v>СУХОЕ</v>
          </cell>
          <cell r="R3261">
            <v>6</v>
          </cell>
          <cell r="S3261" t="str">
            <v>Франция</v>
          </cell>
          <cell r="T3261" t="str">
            <v>Бургундия</v>
          </cell>
          <cell r="U3261">
            <v>46</v>
          </cell>
          <cell r="V3261">
            <v>46</v>
          </cell>
        </row>
        <row r="3262">
          <cell r="A3262" t="str">
            <v>s102721</v>
          </cell>
          <cell r="B3262" t="str">
            <v>s</v>
          </cell>
          <cell r="C3262" t="str">
            <v>102721</v>
          </cell>
          <cell r="E3262" t="str">
            <v>Мезон Бушар Пэр э Фис САС</v>
          </cell>
          <cell r="F3262" t="str">
            <v>Пуйи-Фюиссе</v>
          </cell>
          <cell r="G3262">
            <v>0.75</v>
          </cell>
          <cell r="H3262">
            <v>2015</v>
          </cell>
          <cell r="K3262" t="str">
            <v>Нет</v>
          </cell>
          <cell r="M3262" t="str">
            <v>БУТ</v>
          </cell>
          <cell r="N3262" t="str">
            <v>БЕЛОЕ</v>
          </cell>
          <cell r="O3262">
            <v>13.5</v>
          </cell>
          <cell r="P3262" t="str">
            <v>AOC</v>
          </cell>
          <cell r="Q3262" t="str">
            <v>СУХОЕ</v>
          </cell>
          <cell r="R3262">
            <v>6</v>
          </cell>
          <cell r="S3262" t="str">
            <v>Франция</v>
          </cell>
          <cell r="T3262" t="str">
            <v>Бургундия</v>
          </cell>
          <cell r="U3262">
            <v>200</v>
          </cell>
          <cell r="V3262">
            <v>200</v>
          </cell>
        </row>
        <row r="3263">
          <cell r="A3263" t="str">
            <v>s102722</v>
          </cell>
          <cell r="B3263" t="str">
            <v>s</v>
          </cell>
          <cell r="C3263" t="str">
            <v>102722</v>
          </cell>
          <cell r="E3263" t="str">
            <v>ЧЕРЕТТО АДЗЬЕНДE ВИТИВИНИКОЛЕ С.Р.Л.</v>
          </cell>
          <cell r="F3263" t="str">
            <v>Барбареско Брикко Азили</v>
          </cell>
          <cell r="G3263">
            <v>0.75</v>
          </cell>
          <cell r="H3263">
            <v>2008</v>
          </cell>
          <cell r="K3263" t="str">
            <v>Нет</v>
          </cell>
          <cell r="M3263" t="str">
            <v>БУТ</v>
          </cell>
          <cell r="N3263" t="str">
            <v>КРАСНОЕ</v>
          </cell>
          <cell r="O3263">
            <v>14.5</v>
          </cell>
          <cell r="P3263" t="str">
            <v>DOCG</v>
          </cell>
          <cell r="Q3263" t="str">
            <v>СУХОЕ</v>
          </cell>
          <cell r="R3263">
            <v>6</v>
          </cell>
          <cell r="S3263" t="str">
            <v>Италия</v>
          </cell>
          <cell r="T3263" t="str">
            <v>Пьемонт</v>
          </cell>
          <cell r="U3263">
            <v>33</v>
          </cell>
          <cell r="V3263">
            <v>33</v>
          </cell>
        </row>
        <row r="3264">
          <cell r="A3264" t="str">
            <v>s102724</v>
          </cell>
          <cell r="B3264" t="str">
            <v>s</v>
          </cell>
          <cell r="C3264" t="str">
            <v>102724</v>
          </cell>
          <cell r="D3264" t="str">
            <v>ENOTRFREE</v>
          </cell>
          <cell r="E3264" t="str">
            <v>САРЛ Жан-Марк Брокар</v>
          </cell>
          <cell r="F3264" t="str">
            <v>Шабли Премье Крю Монмен</v>
          </cell>
          <cell r="G3264">
            <v>0.75</v>
          </cell>
          <cell r="H3264">
            <v>2015</v>
          </cell>
          <cell r="K3264" t="str">
            <v>Нет</v>
          </cell>
          <cell r="M3264" t="str">
            <v>БУТ</v>
          </cell>
          <cell r="N3264" t="str">
            <v>БЕЛОЕ</v>
          </cell>
          <cell r="O3264">
            <v>13</v>
          </cell>
          <cell r="P3264" t="str">
            <v>AOC</v>
          </cell>
          <cell r="Q3264" t="str">
            <v>СУХОЕ</v>
          </cell>
          <cell r="R3264" t="str">
            <v>12, 480</v>
          </cell>
          <cell r="S3264" t="str">
            <v>Франция</v>
          </cell>
          <cell r="T3264" t="str">
            <v>Бургундия</v>
          </cell>
          <cell r="U3264">
            <v>6</v>
          </cell>
          <cell r="V3264">
            <v>6</v>
          </cell>
        </row>
        <row r="3265">
          <cell r="A3265" t="str">
            <v>s102724</v>
          </cell>
          <cell r="B3265" t="str">
            <v>s</v>
          </cell>
          <cell r="C3265" t="str">
            <v>102724</v>
          </cell>
          <cell r="D3265" t="str">
            <v>ОРИГИНАЛ</v>
          </cell>
          <cell r="E3265" t="str">
            <v>САРЛ Жан-Марк Брокар</v>
          </cell>
          <cell r="F3265" t="str">
            <v>Шабли Премье Крю Монмен</v>
          </cell>
          <cell r="G3265">
            <v>0.75</v>
          </cell>
          <cell r="H3265">
            <v>2015</v>
          </cell>
          <cell r="K3265" t="str">
            <v>Нет</v>
          </cell>
          <cell r="M3265" t="str">
            <v>БУТ</v>
          </cell>
          <cell r="N3265" t="str">
            <v>БЕЛОЕ</v>
          </cell>
          <cell r="O3265">
            <v>13</v>
          </cell>
          <cell r="P3265" t="str">
            <v>AOC</v>
          </cell>
          <cell r="Q3265" t="str">
            <v>СУХОЕ</v>
          </cell>
          <cell r="R3265" t="str">
            <v>12, 480</v>
          </cell>
          <cell r="S3265" t="str">
            <v>Франция</v>
          </cell>
          <cell r="T3265" t="str">
            <v>Бургундия</v>
          </cell>
          <cell r="U3265">
            <v>414</v>
          </cell>
          <cell r="V3265">
            <v>414</v>
          </cell>
        </row>
        <row r="3266">
          <cell r="A3266" t="str">
            <v>s102725</v>
          </cell>
          <cell r="B3266" t="str">
            <v>s</v>
          </cell>
          <cell r="C3266" t="str">
            <v>102725</v>
          </cell>
          <cell r="E3266" t="str">
            <v>САРЛ Жан-Марк Брокар</v>
          </cell>
          <cell r="F3266" t="str">
            <v>Шабли Сент Клер</v>
          </cell>
          <cell r="G3266">
            <v>0.375</v>
          </cell>
          <cell r="H3266">
            <v>2015</v>
          </cell>
          <cell r="K3266" t="str">
            <v>Нет</v>
          </cell>
          <cell r="M3266" t="str">
            <v>БУТ</v>
          </cell>
          <cell r="N3266" t="str">
            <v>БЕЛОЕ</v>
          </cell>
          <cell r="O3266">
            <v>12.5</v>
          </cell>
          <cell r="P3266" t="str">
            <v>AOC</v>
          </cell>
          <cell r="Q3266" t="str">
            <v>СУХОЕ</v>
          </cell>
          <cell r="R3266" t="str">
            <v>12, 840</v>
          </cell>
          <cell r="S3266" t="str">
            <v>Франция</v>
          </cell>
          <cell r="T3266" t="str">
            <v>Бургундия</v>
          </cell>
          <cell r="U3266">
            <v>393</v>
          </cell>
          <cell r="V3266">
            <v>393</v>
          </cell>
        </row>
        <row r="3267">
          <cell r="A3267" t="str">
            <v>s102726</v>
          </cell>
          <cell r="B3267" t="str">
            <v>s</v>
          </cell>
          <cell r="C3267" t="str">
            <v>102726</v>
          </cell>
          <cell r="E3267" t="str">
            <v>ЧЕРЕТТО АДЗЬЕНДE ВИТИВИНИКОЛЕ С.Р.Л.</v>
          </cell>
          <cell r="F3267" t="str">
            <v>Бароло Брикко Рокке</v>
          </cell>
          <cell r="G3267">
            <v>0.75</v>
          </cell>
          <cell r="H3267">
            <v>2005</v>
          </cell>
          <cell r="K3267" t="str">
            <v>Нет</v>
          </cell>
          <cell r="M3267" t="str">
            <v>БУТ</v>
          </cell>
          <cell r="N3267" t="str">
            <v>КРАСНОЕ</v>
          </cell>
          <cell r="O3267">
            <v>14.5</v>
          </cell>
          <cell r="P3267" t="str">
            <v>DOCG</v>
          </cell>
          <cell r="Q3267" t="str">
            <v>СУХОЕ</v>
          </cell>
          <cell r="R3267" t="str">
            <v>3, 6</v>
          </cell>
          <cell r="S3267" t="str">
            <v>Италия</v>
          </cell>
          <cell r="T3267" t="str">
            <v>Пьемонт</v>
          </cell>
          <cell r="U3267">
            <v>5</v>
          </cell>
          <cell r="V3267">
            <v>5</v>
          </cell>
        </row>
        <row r="3268">
          <cell r="A3268" t="str">
            <v>s102730</v>
          </cell>
          <cell r="B3268" t="str">
            <v>s</v>
          </cell>
          <cell r="C3268" t="str">
            <v>102730</v>
          </cell>
          <cell r="E3268" t="str">
            <v>Сосьедад Экспортадора и Комерсиаль Винья Майпо СпА</v>
          </cell>
          <cell r="F3268" t="str">
            <v>Винья Майпо Шардоне Ми Пуэбло</v>
          </cell>
          <cell r="G3268">
            <v>0.75</v>
          </cell>
          <cell r="H3268">
            <v>2016</v>
          </cell>
          <cell r="K3268" t="str">
            <v>Нет</v>
          </cell>
          <cell r="M3268" t="str">
            <v>БУТ</v>
          </cell>
          <cell r="N3268" t="str">
            <v>БЕЛОЕ</v>
          </cell>
          <cell r="O3268">
            <v>13</v>
          </cell>
          <cell r="P3268" t="str">
            <v>-</v>
          </cell>
          <cell r="Q3268" t="str">
            <v>П/СУХОЕ</v>
          </cell>
          <cell r="R3268">
            <v>6</v>
          </cell>
          <cell r="S3268" t="str">
            <v>Чили</v>
          </cell>
          <cell r="T3268" t="str">
            <v>Сентраль</v>
          </cell>
          <cell r="U3268">
            <v>3681</v>
          </cell>
          <cell r="V3268">
            <v>3681</v>
          </cell>
        </row>
        <row r="3269">
          <cell r="A3269" t="str">
            <v>s102731</v>
          </cell>
          <cell r="B3269" t="str">
            <v>s</v>
          </cell>
          <cell r="C3269" t="str">
            <v>102731</v>
          </cell>
          <cell r="E3269" t="str">
            <v>Сосьедад Экспортадора и Комерсиаль Винья Майпо СпА</v>
          </cell>
          <cell r="F3269" t="str">
            <v>Винья Майпо Совиньон Блан Ми Пуэбло</v>
          </cell>
          <cell r="G3269">
            <v>0.75</v>
          </cell>
          <cell r="H3269">
            <v>2016</v>
          </cell>
          <cell r="K3269" t="str">
            <v>Нет</v>
          </cell>
          <cell r="M3269" t="str">
            <v>БУТ</v>
          </cell>
          <cell r="N3269" t="str">
            <v>БЕЛОЕ</v>
          </cell>
          <cell r="O3269">
            <v>12.5</v>
          </cell>
          <cell r="P3269" t="str">
            <v>-</v>
          </cell>
          <cell r="Q3269" t="str">
            <v>П/СУХОЕ</v>
          </cell>
          <cell r="R3269" t="str">
            <v>6, 600</v>
          </cell>
          <cell r="S3269" t="str">
            <v>Чили</v>
          </cell>
          <cell r="T3269" t="str">
            <v>Сентраль</v>
          </cell>
          <cell r="U3269">
            <v>1924</v>
          </cell>
          <cell r="V3269">
            <v>1924</v>
          </cell>
        </row>
        <row r="3270">
          <cell r="A3270" t="str">
            <v>s102732</v>
          </cell>
          <cell r="B3270" t="str">
            <v>s</v>
          </cell>
          <cell r="C3270" t="str">
            <v>102732</v>
          </cell>
          <cell r="E3270" t="str">
            <v>Сосьедад Экспортадора и Комерсиаль Винья Майпо СпА</v>
          </cell>
          <cell r="F3270" t="str">
            <v>Винья Майпо Каберне Совиньон Ми Пуэбло</v>
          </cell>
          <cell r="G3270">
            <v>0.75</v>
          </cell>
          <cell r="H3270">
            <v>2015</v>
          </cell>
          <cell r="K3270" t="str">
            <v>Нет</v>
          </cell>
          <cell r="M3270" t="str">
            <v>БУТ</v>
          </cell>
          <cell r="N3270" t="str">
            <v>КРАСНОЕ</v>
          </cell>
          <cell r="O3270">
            <v>12.5</v>
          </cell>
          <cell r="P3270" t="str">
            <v>-</v>
          </cell>
          <cell r="Q3270" t="str">
            <v>П/СУХОЕ</v>
          </cell>
          <cell r="R3270" t="str">
            <v>6, 600</v>
          </cell>
          <cell r="S3270" t="str">
            <v>Чили</v>
          </cell>
          <cell r="T3270" t="str">
            <v>Сентраль</v>
          </cell>
          <cell r="U3270">
            <v>2204</v>
          </cell>
          <cell r="V3270">
            <v>2204</v>
          </cell>
        </row>
        <row r="3271">
          <cell r="A3271" t="str">
            <v>s102733</v>
          </cell>
          <cell r="B3271" t="str">
            <v>s</v>
          </cell>
          <cell r="C3271" t="str">
            <v>102733</v>
          </cell>
          <cell r="E3271" t="str">
            <v>Сосьедад Экспортадора и Комерсиаль Винья Майпо СпА</v>
          </cell>
          <cell r="F3271" t="str">
            <v>Винья Майпо Карменер Ми Пуэбло</v>
          </cell>
          <cell r="G3271">
            <v>0.75</v>
          </cell>
          <cell r="H3271">
            <v>2015</v>
          </cell>
          <cell r="K3271" t="str">
            <v>Нет</v>
          </cell>
          <cell r="M3271" t="str">
            <v>БУТ</v>
          </cell>
          <cell r="N3271" t="str">
            <v>КРАСНОЕ</v>
          </cell>
          <cell r="O3271">
            <v>12.5</v>
          </cell>
          <cell r="P3271" t="str">
            <v>-</v>
          </cell>
          <cell r="Q3271" t="str">
            <v>П/СУХОЕ</v>
          </cell>
          <cell r="R3271" t="str">
            <v>6, 600</v>
          </cell>
          <cell r="S3271" t="str">
            <v>Чили</v>
          </cell>
          <cell r="T3271" t="str">
            <v>Сентраль</v>
          </cell>
          <cell r="U3271">
            <v>1219</v>
          </cell>
          <cell r="V3271">
            <v>1219</v>
          </cell>
        </row>
        <row r="3272">
          <cell r="A3272" t="str">
            <v>s102734</v>
          </cell>
          <cell r="B3272" t="str">
            <v>s</v>
          </cell>
          <cell r="C3272" t="str">
            <v>102734</v>
          </cell>
          <cell r="E3272" t="str">
            <v>Сосьедад Экспортадора и Комерсиаль Винья Майпо СпА</v>
          </cell>
          <cell r="F3272" t="str">
            <v>Винья Майпо Витраль Совиньон Блан Резерва</v>
          </cell>
          <cell r="G3272">
            <v>0.75</v>
          </cell>
          <cell r="H3272">
            <v>2016</v>
          </cell>
          <cell r="K3272" t="str">
            <v>Нет</v>
          </cell>
          <cell r="M3272" t="str">
            <v>БУТ</v>
          </cell>
          <cell r="N3272" t="str">
            <v>БЕЛОЕ</v>
          </cell>
          <cell r="O3272">
            <v>12.5</v>
          </cell>
          <cell r="P3272" t="str">
            <v>-</v>
          </cell>
          <cell r="Q3272" t="str">
            <v>СУХОЕ</v>
          </cell>
          <cell r="R3272">
            <v>6</v>
          </cell>
          <cell r="S3272" t="str">
            <v>Чили</v>
          </cell>
          <cell r="T3272" t="str">
            <v>Сентраль</v>
          </cell>
          <cell r="U3272">
            <v>1217</v>
          </cell>
          <cell r="V3272">
            <v>1217</v>
          </cell>
        </row>
        <row r="3273">
          <cell r="A3273" t="str">
            <v>s102735</v>
          </cell>
          <cell r="B3273" t="str">
            <v>s</v>
          </cell>
          <cell r="C3273" t="str">
            <v>102735</v>
          </cell>
          <cell r="E3273" t="str">
            <v>Сосьедад Экспортадора и Комерсиаль Винья Майпо СпА</v>
          </cell>
          <cell r="F3273" t="str">
            <v>Винья Майпо Совиньон Блан/Шардоне</v>
          </cell>
          <cell r="G3273">
            <v>0.75</v>
          </cell>
          <cell r="H3273">
            <v>2016</v>
          </cell>
          <cell r="K3273" t="str">
            <v>Нет</v>
          </cell>
          <cell r="M3273" t="str">
            <v>БУТ</v>
          </cell>
          <cell r="N3273" t="str">
            <v>БЕЛОЕ</v>
          </cell>
          <cell r="O3273">
            <v>12.5</v>
          </cell>
          <cell r="P3273" t="str">
            <v>-</v>
          </cell>
          <cell r="Q3273" t="str">
            <v>П/СУХОЕ</v>
          </cell>
          <cell r="R3273">
            <v>6</v>
          </cell>
          <cell r="S3273" t="str">
            <v>Чили</v>
          </cell>
          <cell r="T3273" t="str">
            <v>Сентраль</v>
          </cell>
          <cell r="U3273">
            <v>15774</v>
          </cell>
          <cell r="V3273">
            <v>15774</v>
          </cell>
        </row>
        <row r="3274">
          <cell r="A3274" t="str">
            <v>s102736</v>
          </cell>
          <cell r="B3274" t="str">
            <v>s</v>
          </cell>
          <cell r="C3274" t="str">
            <v>102736</v>
          </cell>
          <cell r="E3274" t="str">
            <v>Сосьедад Экспортадора и Комерсиаль Винья Майпо СпА</v>
          </cell>
          <cell r="F3274" t="str">
            <v>Винья Майпо Карменер/Каберне Совиньон</v>
          </cell>
          <cell r="G3274">
            <v>0.75</v>
          </cell>
          <cell r="H3274">
            <v>2015</v>
          </cell>
          <cell r="K3274" t="str">
            <v>Нет</v>
          </cell>
          <cell r="M3274" t="str">
            <v>БУТ</v>
          </cell>
          <cell r="N3274" t="str">
            <v>КРАСНОЕ</v>
          </cell>
          <cell r="O3274">
            <v>12.5</v>
          </cell>
          <cell r="P3274" t="str">
            <v>-</v>
          </cell>
          <cell r="Q3274" t="str">
            <v>П/СУХОЕ</v>
          </cell>
          <cell r="R3274" t="str">
            <v>6, 600</v>
          </cell>
          <cell r="S3274" t="str">
            <v>Чили</v>
          </cell>
          <cell r="T3274" t="str">
            <v>Сентраль</v>
          </cell>
          <cell r="U3274">
            <v>14913</v>
          </cell>
          <cell r="V3274">
            <v>14913</v>
          </cell>
        </row>
        <row r="3275">
          <cell r="A3275" t="str">
            <v>s102739</v>
          </cell>
          <cell r="B3275" t="str">
            <v>s</v>
          </cell>
          <cell r="C3275" t="str">
            <v>102739</v>
          </cell>
          <cell r="E3275" t="str">
            <v>Сосьедад Экспортадора и Комерсиаль Винья Майпо СпА</v>
          </cell>
          <cell r="F3275" t="str">
            <v>Мерло</v>
          </cell>
          <cell r="G3275">
            <v>0.75</v>
          </cell>
          <cell r="H3275">
            <v>2016</v>
          </cell>
          <cell r="K3275" t="str">
            <v>Нет</v>
          </cell>
          <cell r="M3275" t="str">
            <v>БУТ</v>
          </cell>
          <cell r="N3275" t="str">
            <v>КРАСНОЕ</v>
          </cell>
          <cell r="O3275">
            <v>12</v>
          </cell>
          <cell r="P3275" t="str">
            <v>-</v>
          </cell>
          <cell r="Q3275" t="str">
            <v>П/СУХОЕ</v>
          </cell>
          <cell r="R3275">
            <v>6</v>
          </cell>
          <cell r="S3275" t="str">
            <v>Чили</v>
          </cell>
          <cell r="T3275" t="str">
            <v>Сентраль</v>
          </cell>
          <cell r="U3275">
            <v>775</v>
          </cell>
          <cell r="V3275">
            <v>775</v>
          </cell>
        </row>
        <row r="3276">
          <cell r="A3276" t="str">
            <v>s102742</v>
          </cell>
          <cell r="B3276" t="str">
            <v>s</v>
          </cell>
          <cell r="C3276" t="str">
            <v>102742</v>
          </cell>
          <cell r="E3276" t="str">
            <v>Сосьедад Экспортадора и Комерсиаль Винья Майпо СпА</v>
          </cell>
          <cell r="F3276" t="str">
            <v>Винья Майпо Карменер/Сира Гран Девосьон</v>
          </cell>
          <cell r="G3276">
            <v>0.75</v>
          </cell>
          <cell r="H3276">
            <v>2013</v>
          </cell>
          <cell r="K3276" t="str">
            <v>Нет</v>
          </cell>
          <cell r="M3276" t="str">
            <v>БУТ</v>
          </cell>
          <cell r="N3276" t="str">
            <v>КРАСНОЕ</v>
          </cell>
          <cell r="O3276">
            <v>14.5</v>
          </cell>
          <cell r="P3276" t="str">
            <v>DO</v>
          </cell>
          <cell r="Q3276" t="str">
            <v>СУХОЕ</v>
          </cell>
          <cell r="R3276" t="str">
            <v>6, 504</v>
          </cell>
          <cell r="S3276" t="str">
            <v>Чили</v>
          </cell>
          <cell r="T3276" t="str">
            <v>Мауле Велли</v>
          </cell>
          <cell r="U3276">
            <v>0</v>
          </cell>
          <cell r="V3276">
            <v>0</v>
          </cell>
        </row>
        <row r="3277">
          <cell r="A3277" t="str">
            <v>s102744</v>
          </cell>
          <cell r="B3277" t="str">
            <v>s</v>
          </cell>
          <cell r="C3277" t="str">
            <v>102744</v>
          </cell>
          <cell r="D3277" t="str">
            <v>ОРИГИНАЛ</v>
          </cell>
          <cell r="E3277" t="str">
            <v>Сосьедад Экспортадора и Комерсиаль Винья Майпо СпА</v>
          </cell>
          <cell r="F3277" t="str">
            <v>Винья Майпо Витраль Карменер Резерва</v>
          </cell>
          <cell r="G3277">
            <v>0.75</v>
          </cell>
          <cell r="H3277">
            <v>2015</v>
          </cell>
          <cell r="K3277" t="str">
            <v>Нет</v>
          </cell>
          <cell r="M3277" t="str">
            <v>БУТ</v>
          </cell>
          <cell r="N3277" t="str">
            <v>КРАСНОЕ</v>
          </cell>
          <cell r="O3277">
            <v>13.5</v>
          </cell>
          <cell r="P3277" t="str">
            <v>-</v>
          </cell>
          <cell r="Q3277" t="str">
            <v>СУХОЕ</v>
          </cell>
          <cell r="R3277" t="str">
            <v>6, 504</v>
          </cell>
          <cell r="S3277" t="str">
            <v>Чили</v>
          </cell>
          <cell r="T3277" t="str">
            <v>Сентраль</v>
          </cell>
          <cell r="U3277">
            <v>1949</v>
          </cell>
          <cell r="V3277">
            <v>1949</v>
          </cell>
        </row>
        <row r="3278">
          <cell r="A3278" t="str">
            <v>s102745</v>
          </cell>
          <cell r="B3278" t="str">
            <v>s</v>
          </cell>
          <cell r="C3278" t="str">
            <v>102745</v>
          </cell>
          <cell r="E3278" t="str">
            <v>Сосьедад Экспортадора и Комерсиаль Винья Майпо СпА</v>
          </cell>
          <cell r="F3278" t="str">
            <v>Винья Майпо Витраль Каберне Совиньон Резерва</v>
          </cell>
          <cell r="G3278">
            <v>0.75</v>
          </cell>
          <cell r="H3278">
            <v>2015</v>
          </cell>
          <cell r="K3278" t="str">
            <v>Нет</v>
          </cell>
          <cell r="M3278" t="str">
            <v>БУТ</v>
          </cell>
          <cell r="N3278" t="str">
            <v>КРАСНОЕ</v>
          </cell>
          <cell r="O3278">
            <v>13.5</v>
          </cell>
          <cell r="P3278" t="str">
            <v>-</v>
          </cell>
          <cell r="Q3278" t="str">
            <v>СУХОЕ</v>
          </cell>
          <cell r="R3278">
            <v>6</v>
          </cell>
          <cell r="S3278" t="str">
            <v>Чили</v>
          </cell>
          <cell r="T3278" t="str">
            <v>Сентраль</v>
          </cell>
          <cell r="U3278">
            <v>1421</v>
          </cell>
          <cell r="V3278">
            <v>1421</v>
          </cell>
        </row>
        <row r="3279">
          <cell r="A3279" t="str">
            <v>s102747</v>
          </cell>
          <cell r="B3279" t="str">
            <v>s</v>
          </cell>
          <cell r="C3279" t="str">
            <v>102747</v>
          </cell>
          <cell r="E3279" t="str">
            <v>ООО "Аква Русса "</v>
          </cell>
          <cell r="F3279" t="str">
            <v>Аква Русса 0.33 л. газ ПЭТ</v>
          </cell>
          <cell r="G3279">
            <v>0.33</v>
          </cell>
          <cell r="H3279">
            <v>0</v>
          </cell>
          <cell r="K3279" t="str">
            <v>Нет</v>
          </cell>
          <cell r="M3279" t="str">
            <v>БУТ</v>
          </cell>
          <cell r="N3279" t="str">
            <v>ПЛАСТИК</v>
          </cell>
          <cell r="O3279">
            <v>0</v>
          </cell>
          <cell r="Q3279" t="str">
            <v>ВОДА</v>
          </cell>
          <cell r="R3279" t="str">
            <v>12, 15, 6, 960</v>
          </cell>
          <cell r="S3279" t="str">
            <v>РОССИЯ</v>
          </cell>
          <cell r="T3279" t="str">
            <v>-</v>
          </cell>
          <cell r="U3279">
            <v>12</v>
          </cell>
          <cell r="V3279">
            <v>12</v>
          </cell>
        </row>
        <row r="3280">
          <cell r="A3280" t="str">
            <v>s102748</v>
          </cell>
          <cell r="B3280" t="str">
            <v>s</v>
          </cell>
          <cell r="C3280" t="str">
            <v>102748</v>
          </cell>
          <cell r="E3280" t="str">
            <v>ООО "Аква Русса "</v>
          </cell>
          <cell r="F3280" t="str">
            <v>Аква Русса 0.33 л. негаз ПЭТ</v>
          </cell>
          <cell r="G3280">
            <v>0.33</v>
          </cell>
          <cell r="H3280">
            <v>0</v>
          </cell>
          <cell r="K3280" t="str">
            <v>Нет</v>
          </cell>
          <cell r="M3280" t="str">
            <v>БУТ</v>
          </cell>
          <cell r="N3280" t="str">
            <v>ПЛАСТИК</v>
          </cell>
          <cell r="O3280">
            <v>0</v>
          </cell>
          <cell r="Q3280" t="str">
            <v>ВОДА</v>
          </cell>
          <cell r="R3280" t="str">
            <v>12, 24, 6, 1 824</v>
          </cell>
          <cell r="S3280" t="str">
            <v>РОССИЯ</v>
          </cell>
          <cell r="T3280" t="str">
            <v>-</v>
          </cell>
          <cell r="U3280">
            <v>1728</v>
          </cell>
          <cell r="V3280">
            <v>1728</v>
          </cell>
        </row>
        <row r="3281">
          <cell r="A3281" t="str">
            <v>s102749</v>
          </cell>
          <cell r="B3281" t="str">
            <v>s</v>
          </cell>
          <cell r="C3281" t="str">
            <v>102749</v>
          </cell>
          <cell r="E3281" t="str">
            <v>Сосьедад Экспортадора и Комерсиаль Винья Майпо СпА</v>
          </cell>
          <cell r="F3281" t="str">
            <v>Винья Майпо Сира Лимитед Эдишн</v>
          </cell>
          <cell r="G3281">
            <v>0.75</v>
          </cell>
          <cell r="H3281">
            <v>2012</v>
          </cell>
          <cell r="K3281" t="str">
            <v>Нет</v>
          </cell>
          <cell r="M3281" t="str">
            <v>БУТ</v>
          </cell>
          <cell r="N3281" t="str">
            <v>КРАСНОЕ</v>
          </cell>
          <cell r="O3281">
            <v>14.5</v>
          </cell>
          <cell r="P3281" t="str">
            <v>DO</v>
          </cell>
          <cell r="Q3281" t="str">
            <v>СУХОЕ</v>
          </cell>
          <cell r="R3281">
            <v>6</v>
          </cell>
          <cell r="S3281" t="str">
            <v>Чили</v>
          </cell>
          <cell r="T3281" t="str">
            <v>Маипо</v>
          </cell>
          <cell r="U3281">
            <v>0</v>
          </cell>
          <cell r="V3281">
            <v>0</v>
          </cell>
        </row>
        <row r="3282">
          <cell r="A3282" t="str">
            <v>s102753</v>
          </cell>
          <cell r="B3282" t="str">
            <v>s</v>
          </cell>
          <cell r="C3282" t="str">
            <v>102753</v>
          </cell>
          <cell r="E3282" t="str">
            <v>ООО "Аква Русса "</v>
          </cell>
          <cell r="F3282" t="str">
            <v>Аква Русса 0.5 л. газ ПЭТ</v>
          </cell>
          <cell r="G3282">
            <v>0.5</v>
          </cell>
          <cell r="H3282">
            <v>0</v>
          </cell>
          <cell r="K3282" t="str">
            <v>Нет</v>
          </cell>
          <cell r="M3282" t="str">
            <v>БУТ</v>
          </cell>
          <cell r="N3282" t="str">
            <v>ПЛАСТИК</v>
          </cell>
          <cell r="O3282">
            <v>0</v>
          </cell>
          <cell r="Q3282" t="str">
            <v>ВОДА</v>
          </cell>
          <cell r="R3282" t="str">
            <v>12, 6, 1 188</v>
          </cell>
          <cell r="S3282" t="str">
            <v>РОССИЯ</v>
          </cell>
          <cell r="T3282" t="str">
            <v>-</v>
          </cell>
          <cell r="U3282">
            <v>5754</v>
          </cell>
          <cell r="V3282">
            <v>5754</v>
          </cell>
        </row>
        <row r="3283">
          <cell r="A3283" t="str">
            <v>s102754</v>
          </cell>
          <cell r="B3283" t="str">
            <v>s</v>
          </cell>
          <cell r="C3283" t="str">
            <v>102754</v>
          </cell>
          <cell r="E3283" t="str">
            <v>ООО "Аква Русса "</v>
          </cell>
          <cell r="F3283" t="str">
            <v>Аква Русса 0.5 л. негаз ПЭТ</v>
          </cell>
          <cell r="G3283">
            <v>0.5</v>
          </cell>
          <cell r="H3283">
            <v>0</v>
          </cell>
          <cell r="K3283" t="str">
            <v>Нет</v>
          </cell>
          <cell r="M3283" t="str">
            <v>БУТ</v>
          </cell>
          <cell r="N3283" t="str">
            <v>ПЛАСТИК</v>
          </cell>
          <cell r="O3283">
            <v>0</v>
          </cell>
          <cell r="Q3283" t="str">
            <v>ВОДА</v>
          </cell>
          <cell r="R3283" t="str">
            <v>12, 6, 1 188</v>
          </cell>
          <cell r="S3283" t="str">
            <v>РОССИЯ</v>
          </cell>
          <cell r="T3283" t="str">
            <v>-</v>
          </cell>
          <cell r="U3283">
            <v>43662</v>
          </cell>
          <cell r="V3283">
            <v>43662</v>
          </cell>
        </row>
        <row r="3284">
          <cell r="A3284" t="str">
            <v>s102756</v>
          </cell>
          <cell r="B3284" t="str">
            <v>s</v>
          </cell>
          <cell r="C3284" t="str">
            <v>102756</v>
          </cell>
          <cell r="E3284" t="str">
            <v>Зе Никка Виски Дистиллинг Ко., ЛТД.</v>
          </cell>
          <cell r="F3284" t="str">
            <v>Супер Никка Ревайвел в п/у</v>
          </cell>
          <cell r="G3284">
            <v>0.7</v>
          </cell>
          <cell r="H3284">
            <v>0</v>
          </cell>
          <cell r="K3284" t="str">
            <v>Нет</v>
          </cell>
          <cell r="M3284" t="str">
            <v>БУТ</v>
          </cell>
          <cell r="O3284">
            <v>43</v>
          </cell>
          <cell r="P3284" t="str">
            <v>-</v>
          </cell>
          <cell r="Q3284" t="str">
            <v>ВИСКИ_КУП</v>
          </cell>
          <cell r="R3284">
            <v>12</v>
          </cell>
          <cell r="S3284" t="str">
            <v>Япония</v>
          </cell>
          <cell r="T3284" t="str">
            <v>-</v>
          </cell>
          <cell r="U3284">
            <v>447</v>
          </cell>
          <cell r="V3284">
            <v>447</v>
          </cell>
        </row>
        <row r="3285">
          <cell r="A3285" t="str">
            <v>s102757</v>
          </cell>
          <cell r="B3285" t="str">
            <v>s</v>
          </cell>
          <cell r="C3285" t="str">
            <v>102757</v>
          </cell>
          <cell r="E3285" t="str">
            <v>Зе Никка Виски Дистиллинг Ко., ЛТД.</v>
          </cell>
          <cell r="F3285" t="str">
            <v>Зе Никка 12 еарс олд в п/у</v>
          </cell>
          <cell r="G3285">
            <v>0.7</v>
          </cell>
          <cell r="H3285">
            <v>0</v>
          </cell>
          <cell r="K3285" t="str">
            <v>Нет</v>
          </cell>
          <cell r="M3285" t="str">
            <v>БУТ</v>
          </cell>
          <cell r="O3285">
            <v>43</v>
          </cell>
          <cell r="P3285" t="str">
            <v>-</v>
          </cell>
          <cell r="Q3285" t="str">
            <v>ВИСКИ_КУП</v>
          </cell>
          <cell r="R3285">
            <v>6</v>
          </cell>
          <cell r="S3285" t="str">
            <v>Япония</v>
          </cell>
          <cell r="T3285" t="str">
            <v>-</v>
          </cell>
          <cell r="U3285">
            <v>22</v>
          </cell>
          <cell r="V3285">
            <v>22</v>
          </cell>
        </row>
        <row r="3286">
          <cell r="A3286" t="str">
            <v>s102762</v>
          </cell>
          <cell r="B3286" t="str">
            <v>s</v>
          </cell>
          <cell r="C3286" t="str">
            <v>102762</v>
          </cell>
          <cell r="E3286" t="str">
            <v>Хомарэ Сакэ Брюэри Ко., Лтд.</v>
          </cell>
          <cell r="F3286" t="str">
            <v>Аидзу Хомарэ Дайгиндзё в п/у</v>
          </cell>
          <cell r="G3286">
            <v>0.72</v>
          </cell>
          <cell r="H3286">
            <v>0</v>
          </cell>
          <cell r="K3286" t="str">
            <v>Нет</v>
          </cell>
          <cell r="M3286" t="str">
            <v>БУТ</v>
          </cell>
          <cell r="O3286">
            <v>16</v>
          </cell>
          <cell r="Q3286" t="str">
            <v>САКЕ</v>
          </cell>
          <cell r="R3286">
            <v>6</v>
          </cell>
          <cell r="S3286" t="str">
            <v>Япония</v>
          </cell>
          <cell r="T3286" t="str">
            <v>-</v>
          </cell>
          <cell r="U3286">
            <v>51</v>
          </cell>
          <cell r="V3286">
            <v>51</v>
          </cell>
        </row>
        <row r="3287">
          <cell r="A3287" t="str">
            <v>s102768</v>
          </cell>
          <cell r="B3287" t="str">
            <v>s</v>
          </cell>
          <cell r="C3287" t="str">
            <v>102768</v>
          </cell>
          <cell r="E3287" t="str">
            <v>ТУ ХЭНДЗ ВАЙНС ПТИ ЛТД</v>
          </cell>
          <cell r="F3287" t="str">
            <v>Нэли Дюдс Баросса Вэлли Шираз</v>
          </cell>
          <cell r="G3287">
            <v>0.75</v>
          </cell>
          <cell r="H3287">
            <v>2015</v>
          </cell>
          <cell r="K3287" t="str">
            <v>Нет</v>
          </cell>
          <cell r="M3287" t="str">
            <v>БУТ</v>
          </cell>
          <cell r="N3287" t="str">
            <v>КРАСНОЕ</v>
          </cell>
          <cell r="O3287">
            <v>14</v>
          </cell>
          <cell r="P3287" t="str">
            <v>-</v>
          </cell>
          <cell r="Q3287" t="str">
            <v>СУХОЕ</v>
          </cell>
          <cell r="R3287">
            <v>12</v>
          </cell>
          <cell r="S3287" t="str">
            <v>Австралия</v>
          </cell>
          <cell r="T3287" t="str">
            <v>Баросса Вэлли</v>
          </cell>
          <cell r="U3287">
            <v>158</v>
          </cell>
          <cell r="V3287">
            <v>158</v>
          </cell>
        </row>
        <row r="3288">
          <cell r="A3288" t="str">
            <v>s102769</v>
          </cell>
          <cell r="B3288" t="str">
            <v>s</v>
          </cell>
          <cell r="C3288" t="str">
            <v>102769</v>
          </cell>
          <cell r="E3288" t="str">
            <v>ТУ ХЭНДЗ ВАЙНС ПТИ ЛТД</v>
          </cell>
          <cell r="F3288" t="str">
            <v>Лилис Гарден Шираз</v>
          </cell>
          <cell r="G3288">
            <v>0.75</v>
          </cell>
          <cell r="H3288">
            <v>2014</v>
          </cell>
          <cell r="K3288" t="str">
            <v>Нет</v>
          </cell>
          <cell r="M3288" t="str">
            <v>БУТ</v>
          </cell>
          <cell r="N3288" t="str">
            <v>КРАСНОЕ</v>
          </cell>
          <cell r="O3288">
            <v>13.8</v>
          </cell>
          <cell r="P3288" t="str">
            <v>-</v>
          </cell>
          <cell r="Q3288" t="str">
            <v>СУХОЕ</v>
          </cell>
          <cell r="R3288">
            <v>6</v>
          </cell>
          <cell r="S3288" t="str">
            <v>Австралия</v>
          </cell>
          <cell r="T3288" t="str">
            <v>Макларен Вэйл</v>
          </cell>
          <cell r="U3288">
            <v>19</v>
          </cell>
          <cell r="V3288">
            <v>19</v>
          </cell>
        </row>
        <row r="3289">
          <cell r="A3289" t="str">
            <v>s102771</v>
          </cell>
          <cell r="B3289" t="str">
            <v>s</v>
          </cell>
          <cell r="C3289" t="str">
            <v>102771</v>
          </cell>
          <cell r="E3289" t="str">
            <v>Серристори С.п.А.</v>
          </cell>
          <cell r="F3289" t="str">
            <v>Санджовезе ди Тоскана</v>
          </cell>
          <cell r="G3289">
            <v>0.75</v>
          </cell>
          <cell r="H3289">
            <v>2015</v>
          </cell>
          <cell r="K3289" t="str">
            <v>Нет</v>
          </cell>
          <cell r="M3289" t="str">
            <v>БУТ</v>
          </cell>
          <cell r="N3289" t="str">
            <v>КРАСНОЕ</v>
          </cell>
          <cell r="O3289">
            <v>13</v>
          </cell>
          <cell r="P3289" t="str">
            <v>IGT</v>
          </cell>
          <cell r="Q3289" t="str">
            <v>СУХОЕ</v>
          </cell>
          <cell r="R3289">
            <v>600</v>
          </cell>
          <cell r="S3289" t="str">
            <v>Италия</v>
          </cell>
          <cell r="T3289" t="str">
            <v>Тоскана</v>
          </cell>
          <cell r="U3289">
            <v>1008</v>
          </cell>
          <cell r="V3289">
            <v>1008</v>
          </cell>
        </row>
        <row r="3290">
          <cell r="A3290" t="str">
            <v>s102775</v>
          </cell>
          <cell r="B3290" t="str">
            <v>s</v>
          </cell>
          <cell r="C3290" t="str">
            <v>102775</v>
          </cell>
          <cell r="E3290" t="str">
            <v>ТУ ХЭНДЗ ВАЙНС ПТИ ЛТД</v>
          </cell>
          <cell r="F3290" t="str">
            <v>Энджелс Шеа Шираз</v>
          </cell>
          <cell r="G3290">
            <v>0.75</v>
          </cell>
          <cell r="H3290">
            <v>2015</v>
          </cell>
          <cell r="K3290" t="str">
            <v>Нет</v>
          </cell>
          <cell r="M3290" t="str">
            <v>БУТ</v>
          </cell>
          <cell r="N3290" t="str">
            <v>КРАСНОЕ</v>
          </cell>
          <cell r="O3290">
            <v>14</v>
          </cell>
          <cell r="P3290" t="str">
            <v>-</v>
          </cell>
          <cell r="Q3290" t="str">
            <v>СУХОЕ</v>
          </cell>
          <cell r="R3290" t="str">
            <v>12, 480</v>
          </cell>
          <cell r="S3290" t="str">
            <v>Австралия</v>
          </cell>
          <cell r="T3290" t="str">
            <v>Макларен Вэйл</v>
          </cell>
          <cell r="U3290">
            <v>990</v>
          </cell>
          <cell r="V3290">
            <v>990</v>
          </cell>
        </row>
        <row r="3291">
          <cell r="A3291" t="str">
            <v>s102776</v>
          </cell>
          <cell r="B3291" t="str">
            <v>s</v>
          </cell>
          <cell r="C3291" t="str">
            <v>102776</v>
          </cell>
          <cell r="F3291" t="str">
            <v>Набор Портерхаус</v>
          </cell>
          <cell r="G3291">
            <v>0</v>
          </cell>
          <cell r="H3291">
            <v>0</v>
          </cell>
          <cell r="K3291" t="str">
            <v>Нет</v>
          </cell>
          <cell r="M3291" t="str">
            <v>НАБОР</v>
          </cell>
          <cell r="O3291">
            <v>0</v>
          </cell>
          <cell r="S3291" t="str">
            <v>Испания</v>
          </cell>
          <cell r="U3291">
            <v>1</v>
          </cell>
          <cell r="V3291">
            <v>1</v>
          </cell>
        </row>
        <row r="3292">
          <cell r="A3292" t="str">
            <v>s102785</v>
          </cell>
          <cell r="B3292" t="str">
            <v>s</v>
          </cell>
          <cell r="C3292" t="str">
            <v>102785</v>
          </cell>
          <cell r="E3292" t="str">
            <v>КАЗА БРАНКАЙЯ С.Р.Л.</v>
          </cell>
          <cell r="F3292" t="str">
            <v>БРАНКАЙЯ ТРЕ (Тоскана)</v>
          </cell>
          <cell r="G3292">
            <v>0.75</v>
          </cell>
          <cell r="H3292">
            <v>2014</v>
          </cell>
          <cell r="K3292" t="str">
            <v>Нет</v>
          </cell>
          <cell r="M3292" t="str">
            <v>БУТ</v>
          </cell>
          <cell r="N3292" t="str">
            <v>КРАСНОЕ</v>
          </cell>
          <cell r="O3292">
            <v>13.5</v>
          </cell>
          <cell r="P3292" t="str">
            <v>IGT</v>
          </cell>
          <cell r="Q3292" t="str">
            <v>СУХОЕ</v>
          </cell>
          <cell r="R3292" t="str">
            <v>2, 12, 480</v>
          </cell>
          <cell r="S3292" t="str">
            <v>Италия</v>
          </cell>
          <cell r="T3292" t="str">
            <v>Тоскана</v>
          </cell>
          <cell r="U3292">
            <v>7</v>
          </cell>
          <cell r="V3292">
            <v>7</v>
          </cell>
        </row>
        <row r="3293">
          <cell r="A3293" t="str">
            <v>s102787</v>
          </cell>
          <cell r="B3293" t="str">
            <v>s</v>
          </cell>
          <cell r="C3293" t="str">
            <v>102787</v>
          </cell>
          <cell r="E3293" t="str">
            <v>Винья Калитерра С.А.</v>
          </cell>
          <cell r="F3293" t="str">
            <v>Карменер Ресерва</v>
          </cell>
          <cell r="G3293">
            <v>0.75</v>
          </cell>
          <cell r="H3293">
            <v>2015</v>
          </cell>
          <cell r="K3293" t="str">
            <v>Нет</v>
          </cell>
          <cell r="M3293" t="str">
            <v>БУТ</v>
          </cell>
          <cell r="N3293" t="str">
            <v>КРАСНОЕ</v>
          </cell>
          <cell r="O3293">
            <v>13.5</v>
          </cell>
          <cell r="P3293" t="str">
            <v>DO</v>
          </cell>
          <cell r="Q3293" t="str">
            <v>СУХОЕ</v>
          </cell>
          <cell r="R3293">
            <v>6</v>
          </cell>
          <cell r="S3293" t="str">
            <v>Чили</v>
          </cell>
          <cell r="T3293" t="str">
            <v>Кольчагуа</v>
          </cell>
          <cell r="U3293">
            <v>739</v>
          </cell>
          <cell r="V3293">
            <v>739</v>
          </cell>
        </row>
        <row r="3294">
          <cell r="A3294" t="str">
            <v>s102790</v>
          </cell>
          <cell r="B3294" t="str">
            <v>s</v>
          </cell>
          <cell r="C3294" t="str">
            <v>102790</v>
          </cell>
          <cell r="E3294" t="str">
            <v>Зе Донохи Дринкс Компани</v>
          </cell>
          <cell r="F3294" t="str">
            <v>Зе Айришмен Сингл Молт эйджид 17 еарс</v>
          </cell>
          <cell r="G3294">
            <v>0.7</v>
          </cell>
          <cell r="H3294">
            <v>0</v>
          </cell>
          <cell r="K3294" t="str">
            <v>Нет</v>
          </cell>
          <cell r="M3294" t="str">
            <v>БУТ</v>
          </cell>
          <cell r="O3294">
            <v>56</v>
          </cell>
          <cell r="P3294" t="str">
            <v>-</v>
          </cell>
          <cell r="Q3294" t="str">
            <v>ВИСКИ_СОЛ</v>
          </cell>
          <cell r="R3294">
            <v>6</v>
          </cell>
          <cell r="S3294" t="str">
            <v>Ирландия</v>
          </cell>
          <cell r="T3294" t="str">
            <v>-</v>
          </cell>
          <cell r="U3294">
            <v>101</v>
          </cell>
          <cell r="V3294">
            <v>101</v>
          </cell>
        </row>
        <row r="3295">
          <cell r="A3295" t="str">
            <v>s102792</v>
          </cell>
          <cell r="B3295" t="str">
            <v>s</v>
          </cell>
          <cell r="C3295" t="str">
            <v>102792</v>
          </cell>
          <cell r="D3295" t="str">
            <v>ОРИГИНАЛ</v>
          </cell>
          <cell r="E3295" t="str">
            <v>Зе Никка Виски Дистиллинг Ко., ЛТД.</v>
          </cell>
          <cell r="F3295" t="str">
            <v>Никка Йоити Сингл Молт в п/у</v>
          </cell>
          <cell r="G3295">
            <v>0.7</v>
          </cell>
          <cell r="H3295">
            <v>0</v>
          </cell>
          <cell r="K3295" t="str">
            <v>Нет</v>
          </cell>
          <cell r="M3295" t="str">
            <v>БУТ</v>
          </cell>
          <cell r="O3295">
            <v>45</v>
          </cell>
          <cell r="P3295" t="str">
            <v>-</v>
          </cell>
          <cell r="Q3295" t="str">
            <v>ВИСКИ_СОЛ</v>
          </cell>
          <cell r="R3295">
            <v>6</v>
          </cell>
          <cell r="S3295" t="str">
            <v>Япония</v>
          </cell>
          <cell r="T3295" t="str">
            <v>-</v>
          </cell>
          <cell r="U3295">
            <v>1</v>
          </cell>
          <cell r="V3295">
            <v>1</v>
          </cell>
        </row>
        <row r="3296">
          <cell r="A3296" t="str">
            <v>s102793</v>
          </cell>
          <cell r="B3296" t="str">
            <v>s</v>
          </cell>
          <cell r="C3296" t="str">
            <v>102793</v>
          </cell>
          <cell r="D3296" t="str">
            <v>ОРИГИНАЛ</v>
          </cell>
          <cell r="E3296" t="str">
            <v>Зе Никка Виски Дистиллинг Ко., ЛТД.</v>
          </cell>
          <cell r="F3296" t="str">
            <v>Никка Миягикё Сингл Молт в п/у</v>
          </cell>
          <cell r="G3296">
            <v>0.7</v>
          </cell>
          <cell r="H3296">
            <v>0</v>
          </cell>
          <cell r="K3296" t="str">
            <v>Нет</v>
          </cell>
          <cell r="M3296" t="str">
            <v>БУТ</v>
          </cell>
          <cell r="O3296">
            <v>45</v>
          </cell>
          <cell r="P3296" t="str">
            <v>-</v>
          </cell>
          <cell r="Q3296" t="str">
            <v>ВИСКИ_СОЛ</v>
          </cell>
          <cell r="R3296">
            <v>6</v>
          </cell>
          <cell r="S3296" t="str">
            <v>Япония</v>
          </cell>
          <cell r="T3296" t="str">
            <v>-</v>
          </cell>
          <cell r="U3296">
            <v>49</v>
          </cell>
          <cell r="V3296">
            <v>49</v>
          </cell>
        </row>
        <row r="3297">
          <cell r="A3297" t="str">
            <v>s102795</v>
          </cell>
          <cell r="B3297" t="str">
            <v>s</v>
          </cell>
          <cell r="C3297" t="str">
            <v>102795</v>
          </cell>
          <cell r="E3297" t="str">
            <v>ФЕЛИКС СОЛИС АВАНТИС, С.А.</v>
          </cell>
          <cell r="F3297" t="str">
            <v>Кампо Делия Ла Манча Росадо</v>
          </cell>
          <cell r="G3297">
            <v>0.75</v>
          </cell>
          <cell r="H3297">
            <v>0</v>
          </cell>
          <cell r="K3297" t="str">
            <v>Нет</v>
          </cell>
          <cell r="M3297" t="str">
            <v>БУТ</v>
          </cell>
          <cell r="N3297" t="str">
            <v>РОЗОВОЕ</v>
          </cell>
          <cell r="O3297">
            <v>11</v>
          </cell>
          <cell r="P3297" t="str">
            <v>DO</v>
          </cell>
          <cell r="Q3297" t="str">
            <v>СУХОЕ</v>
          </cell>
          <cell r="R3297" t="str">
            <v>6, 12, 576, 600</v>
          </cell>
          <cell r="S3297" t="str">
            <v>Испания</v>
          </cell>
          <cell r="T3297" t="str">
            <v>Ла Манча</v>
          </cell>
          <cell r="U3297">
            <v>1973</v>
          </cell>
          <cell r="V3297">
            <v>1973</v>
          </cell>
        </row>
        <row r="3298">
          <cell r="A3298" t="str">
            <v>s102796</v>
          </cell>
          <cell r="B3298" t="str">
            <v>s</v>
          </cell>
          <cell r="C3298" t="str">
            <v>102796</v>
          </cell>
          <cell r="E3298" t="str">
            <v>ФЕЛИКС СОЛИС АВАНТИС, С.А.</v>
          </cell>
          <cell r="F3298" t="str">
            <v>Кампо Делия Ла Манча Айрен</v>
          </cell>
          <cell r="G3298">
            <v>0.75</v>
          </cell>
          <cell r="H3298">
            <v>0</v>
          </cell>
          <cell r="K3298" t="str">
            <v>Нет</v>
          </cell>
          <cell r="M3298" t="str">
            <v>БУТ</v>
          </cell>
          <cell r="N3298" t="str">
            <v>БЕЛОЕ</v>
          </cell>
          <cell r="O3298">
            <v>11</v>
          </cell>
          <cell r="P3298" t="str">
            <v>DO</v>
          </cell>
          <cell r="Q3298" t="str">
            <v>СУХОЕ</v>
          </cell>
          <cell r="R3298" t="str">
            <v>6, 12, 576, 600</v>
          </cell>
          <cell r="S3298" t="str">
            <v>Испания</v>
          </cell>
          <cell r="T3298" t="str">
            <v>Ла Манча</v>
          </cell>
          <cell r="U3298">
            <v>2270</v>
          </cell>
          <cell r="V3298">
            <v>2270</v>
          </cell>
        </row>
        <row r="3299">
          <cell r="A3299" t="str">
            <v>s102799</v>
          </cell>
          <cell r="B3299" t="str">
            <v>s</v>
          </cell>
          <cell r="C3299" t="str">
            <v>102799</v>
          </cell>
          <cell r="E3299" t="str">
            <v>ООО АГРОФИРМА "САУК-ДЕРЕ"</v>
          </cell>
          <cell r="F3299" t="str">
            <v>Раевское Пино Нуар</v>
          </cell>
          <cell r="G3299">
            <v>0.75</v>
          </cell>
          <cell r="H3299">
            <v>2015</v>
          </cell>
          <cell r="K3299" t="str">
            <v>Нет</v>
          </cell>
          <cell r="M3299" t="str">
            <v>БУТ</v>
          </cell>
          <cell r="N3299" t="str">
            <v>КРАСНОЕ</v>
          </cell>
          <cell r="O3299">
            <v>13</v>
          </cell>
          <cell r="Q3299" t="str">
            <v>СУХОЕ</v>
          </cell>
          <cell r="R3299">
            <v>6</v>
          </cell>
          <cell r="S3299" t="str">
            <v>РОССИЯ</v>
          </cell>
          <cell r="T3299" t="str">
            <v>Краснодарский край</v>
          </cell>
          <cell r="U3299">
            <v>255</v>
          </cell>
          <cell r="V3299">
            <v>255</v>
          </cell>
        </row>
        <row r="3300">
          <cell r="A3300" t="str">
            <v>s102801</v>
          </cell>
          <cell r="B3300" t="str">
            <v>s</v>
          </cell>
          <cell r="C3300" t="str">
            <v>102801</v>
          </cell>
          <cell r="E3300" t="str">
            <v>БОДЕГАС ЭРМАНОС САСТРЕ, С.Л.</v>
          </cell>
          <cell r="F3300" t="str">
            <v>Винья Састре Робле (Рибера дель Дуеро)</v>
          </cell>
          <cell r="G3300">
            <v>0.75</v>
          </cell>
          <cell r="H3300">
            <v>2015</v>
          </cell>
          <cell r="K3300" t="str">
            <v>Нет</v>
          </cell>
          <cell r="M3300" t="str">
            <v>БУТ</v>
          </cell>
          <cell r="N3300" t="str">
            <v>КРАСНОЕ</v>
          </cell>
          <cell r="O3300">
            <v>14.5</v>
          </cell>
          <cell r="P3300" t="str">
            <v>DO</v>
          </cell>
          <cell r="Q3300" t="str">
            <v>СУХОЕ</v>
          </cell>
          <cell r="R3300" t="str">
            <v>6, 396</v>
          </cell>
          <cell r="S3300" t="str">
            <v>Испания</v>
          </cell>
          <cell r="T3300" t="str">
            <v>Рибера дель Дуеро</v>
          </cell>
          <cell r="U3300">
            <v>50</v>
          </cell>
          <cell r="V3300">
            <v>50</v>
          </cell>
        </row>
        <row r="3301">
          <cell r="A3301" t="str">
            <v>s102810</v>
          </cell>
          <cell r="B3301" t="str">
            <v>s</v>
          </cell>
          <cell r="C3301" t="str">
            <v>102810</v>
          </cell>
          <cell r="E3301" t="str">
            <v>Бодегас Финка Нуэва С.Л.У.</v>
          </cell>
          <cell r="F3301" t="str">
            <v>Финка Нуэва Вендимия (Риоха)</v>
          </cell>
          <cell r="G3301">
            <v>0.75</v>
          </cell>
          <cell r="H3301">
            <v>2015</v>
          </cell>
          <cell r="K3301" t="str">
            <v>Нет</v>
          </cell>
          <cell r="M3301" t="str">
            <v>БУТ</v>
          </cell>
          <cell r="N3301" t="str">
            <v>КРАСНОЕ</v>
          </cell>
          <cell r="O3301">
            <v>14</v>
          </cell>
          <cell r="P3301" t="str">
            <v>DOC</v>
          </cell>
          <cell r="Q3301" t="str">
            <v>СУХОЕ</v>
          </cell>
          <cell r="R3301" t="str">
            <v>6, 600</v>
          </cell>
          <cell r="S3301" t="str">
            <v>Испания</v>
          </cell>
          <cell r="T3301" t="str">
            <v>Риоха</v>
          </cell>
          <cell r="U3301">
            <v>138</v>
          </cell>
          <cell r="V3301">
            <v>138</v>
          </cell>
        </row>
        <row r="3302">
          <cell r="A3302" t="str">
            <v>s102814</v>
          </cell>
          <cell r="B3302" t="str">
            <v>s</v>
          </cell>
          <cell r="C3302" t="str">
            <v>102814</v>
          </cell>
          <cell r="D3302" t="str">
            <v>ОРИГИНАЛ</v>
          </cell>
          <cell r="E3302" t="str">
            <v>Зе Донохи Дринкс Компани</v>
          </cell>
          <cell r="F3302" t="str">
            <v>Зе Айришмен Фаундерс Резерв п/у</v>
          </cell>
          <cell r="G3302">
            <v>0.7</v>
          </cell>
          <cell r="H3302">
            <v>0</v>
          </cell>
          <cell r="K3302" t="str">
            <v>Нет</v>
          </cell>
          <cell r="M3302" t="str">
            <v>БУТ</v>
          </cell>
          <cell r="O3302">
            <v>40</v>
          </cell>
          <cell r="P3302" t="str">
            <v>-</v>
          </cell>
          <cell r="Q3302" t="str">
            <v>ВИСКИ_КУП</v>
          </cell>
          <cell r="R3302">
            <v>6</v>
          </cell>
          <cell r="S3302" t="str">
            <v>Ирландия</v>
          </cell>
          <cell r="T3302" t="str">
            <v>-</v>
          </cell>
          <cell r="U3302">
            <v>1766</v>
          </cell>
          <cell r="V3302">
            <v>1766</v>
          </cell>
        </row>
        <row r="3303">
          <cell r="A3303" t="str">
            <v>s102823</v>
          </cell>
          <cell r="B3303" t="str">
            <v>s</v>
          </cell>
          <cell r="C3303" t="str">
            <v>102823</v>
          </cell>
          <cell r="E3303" t="str">
            <v>ООО "Традиции качества"</v>
          </cell>
          <cell r="F3303" t="str">
            <v>Фокс энд Догс</v>
          </cell>
          <cell r="G3303">
            <v>0.7</v>
          </cell>
          <cell r="H3303">
            <v>0</v>
          </cell>
          <cell r="K3303" t="str">
            <v>Нет</v>
          </cell>
          <cell r="M3303" t="str">
            <v>БУТ</v>
          </cell>
          <cell r="O3303">
            <v>40</v>
          </cell>
          <cell r="R3303" t="str">
            <v>3, 12</v>
          </cell>
          <cell r="S3303" t="str">
            <v>РОССИЯ</v>
          </cell>
          <cell r="T3303" t="str">
            <v>-</v>
          </cell>
          <cell r="U3303">
            <v>158</v>
          </cell>
          <cell r="V3303">
            <v>158</v>
          </cell>
        </row>
        <row r="3304">
          <cell r="A3304" t="str">
            <v>s102824</v>
          </cell>
          <cell r="B3304" t="str">
            <v>s</v>
          </cell>
          <cell r="C3304" t="str">
            <v>102824</v>
          </cell>
          <cell r="E3304" t="str">
            <v>СА Мезон Жозеф Друэн</v>
          </cell>
          <cell r="F3304" t="str">
            <v>Пуйи-Фюиссе</v>
          </cell>
          <cell r="G3304">
            <v>0.75</v>
          </cell>
          <cell r="H3304">
            <v>2015</v>
          </cell>
          <cell r="K3304" t="str">
            <v>Нет</v>
          </cell>
          <cell r="M3304" t="str">
            <v>БУТ</v>
          </cell>
          <cell r="N3304" t="str">
            <v>БЕЛОЕ</v>
          </cell>
          <cell r="O3304">
            <v>13</v>
          </cell>
          <cell r="P3304" t="str">
            <v>AOC</v>
          </cell>
          <cell r="Q3304" t="str">
            <v>СУХОЕ</v>
          </cell>
          <cell r="R3304" t="str">
            <v>6, 12, 504</v>
          </cell>
          <cell r="S3304" t="str">
            <v>Франция</v>
          </cell>
          <cell r="T3304" t="str">
            <v>Бургундия</v>
          </cell>
          <cell r="U3304">
            <v>40</v>
          </cell>
          <cell r="V3304">
            <v>40</v>
          </cell>
        </row>
        <row r="3305">
          <cell r="A3305" t="str">
            <v>s102825</v>
          </cell>
          <cell r="B3305" t="str">
            <v>s</v>
          </cell>
          <cell r="C3305" t="str">
            <v>102825</v>
          </cell>
          <cell r="E3305" t="str">
            <v>СА Мезон Жозеф Друэн</v>
          </cell>
          <cell r="F3305" t="str">
            <v>Пюлиньи-Монраше</v>
          </cell>
          <cell r="G3305">
            <v>0.75</v>
          </cell>
          <cell r="H3305">
            <v>2014</v>
          </cell>
          <cell r="K3305" t="str">
            <v>Нет</v>
          </cell>
          <cell r="M3305" t="str">
            <v>БУТ</v>
          </cell>
          <cell r="N3305" t="str">
            <v>БЕЛОЕ</v>
          </cell>
          <cell r="O3305">
            <v>13.5</v>
          </cell>
          <cell r="P3305" t="str">
            <v>AOC</v>
          </cell>
          <cell r="Q3305" t="str">
            <v>СУХОЕ</v>
          </cell>
          <cell r="R3305" t="str">
            <v>12, 504</v>
          </cell>
          <cell r="S3305" t="str">
            <v>Франция</v>
          </cell>
          <cell r="T3305" t="str">
            <v>Бургундия</v>
          </cell>
          <cell r="U3305">
            <v>0</v>
          </cell>
          <cell r="V3305">
            <v>0</v>
          </cell>
        </row>
        <row r="3306">
          <cell r="A3306" t="str">
            <v>s102826</v>
          </cell>
          <cell r="B3306" t="str">
            <v>s</v>
          </cell>
          <cell r="C3306" t="str">
            <v>102826</v>
          </cell>
          <cell r="E3306" t="str">
            <v>СА Мезон Жозеф Друэн</v>
          </cell>
          <cell r="F3306" t="str">
            <v>Шассань-Монраше Моржо Премье Крю Марки де Лагиш</v>
          </cell>
          <cell r="G3306">
            <v>0.75</v>
          </cell>
          <cell r="H3306">
            <v>2014</v>
          </cell>
          <cell r="K3306" t="str">
            <v>Нет</v>
          </cell>
          <cell r="M3306" t="str">
            <v>БУТ</v>
          </cell>
          <cell r="N3306" t="str">
            <v>БЕЛОЕ</v>
          </cell>
          <cell r="O3306">
            <v>13.5</v>
          </cell>
          <cell r="P3306" t="str">
            <v>AOC</v>
          </cell>
          <cell r="Q3306" t="str">
            <v>СУХОЕ</v>
          </cell>
          <cell r="R3306" t="str">
            <v>6, 12</v>
          </cell>
          <cell r="S3306" t="str">
            <v>Франция</v>
          </cell>
          <cell r="T3306" t="str">
            <v>Бургундия</v>
          </cell>
          <cell r="U3306">
            <v>3</v>
          </cell>
          <cell r="V3306">
            <v>3</v>
          </cell>
        </row>
        <row r="3307">
          <cell r="A3307" t="str">
            <v>s102828</v>
          </cell>
          <cell r="B3307" t="str">
            <v>s</v>
          </cell>
          <cell r="C3307" t="str">
            <v>102828</v>
          </cell>
          <cell r="E3307" t="str">
            <v>ВАЙНГУТ РОБЕРТ ВАЙЛ КГ</v>
          </cell>
          <cell r="F3307" t="str">
            <v>Рейнгау Рислинг Трокен</v>
          </cell>
          <cell r="G3307">
            <v>0.375</v>
          </cell>
          <cell r="H3307">
            <v>2015</v>
          </cell>
          <cell r="K3307" t="str">
            <v>Нет</v>
          </cell>
          <cell r="M3307" t="str">
            <v>БУТ</v>
          </cell>
          <cell r="N3307" t="str">
            <v>БЕЛОЕ</v>
          </cell>
          <cell r="O3307">
            <v>12</v>
          </cell>
          <cell r="P3307" t="str">
            <v>-</v>
          </cell>
          <cell r="Q3307" t="str">
            <v>П/СУХОЕ</v>
          </cell>
          <cell r="R3307" t="str">
            <v>12, 672</v>
          </cell>
          <cell r="S3307" t="str">
            <v>Германия</v>
          </cell>
          <cell r="T3307" t="str">
            <v>Рейнгау</v>
          </cell>
          <cell r="U3307">
            <v>110</v>
          </cell>
          <cell r="V3307">
            <v>110</v>
          </cell>
        </row>
        <row r="3308">
          <cell r="A3308" t="str">
            <v>s102829</v>
          </cell>
          <cell r="B3308" t="str">
            <v>s</v>
          </cell>
          <cell r="C3308" t="str">
            <v>102829</v>
          </cell>
          <cell r="D3308" t="str">
            <v>НЕТ_КОНТРЭ</v>
          </cell>
          <cell r="E3308" t="str">
            <v>ВАЙНГУТ РОБЕРТ ВАЙЛ КГ</v>
          </cell>
          <cell r="F3308" t="str">
            <v>Рейнгау Рислинг Традицьон</v>
          </cell>
          <cell r="G3308">
            <v>0.75</v>
          </cell>
          <cell r="H3308">
            <v>2015</v>
          </cell>
          <cell r="K3308" t="str">
            <v>Нет</v>
          </cell>
          <cell r="M3308" t="str">
            <v>БУТ</v>
          </cell>
          <cell r="N3308" t="str">
            <v>БЕЛОЕ</v>
          </cell>
          <cell r="O3308">
            <v>10.5</v>
          </cell>
          <cell r="P3308" t="str">
            <v>-</v>
          </cell>
          <cell r="Q3308" t="str">
            <v>П/СЛАДКОЕ</v>
          </cell>
          <cell r="R3308" t="str">
            <v>12, 4, 480</v>
          </cell>
          <cell r="S3308" t="str">
            <v>Германия</v>
          </cell>
          <cell r="T3308" t="str">
            <v>Рейнгау</v>
          </cell>
          <cell r="U3308">
            <v>2</v>
          </cell>
          <cell r="V3308">
            <v>2</v>
          </cell>
        </row>
        <row r="3309">
          <cell r="A3309" t="str">
            <v>s102829</v>
          </cell>
          <cell r="B3309" t="str">
            <v>s</v>
          </cell>
          <cell r="C3309" t="str">
            <v>102829</v>
          </cell>
          <cell r="D3309" t="str">
            <v>ОРИГИНАЛ</v>
          </cell>
          <cell r="E3309" t="str">
            <v>ВАЙНГУТ РОБЕРТ ВАЙЛ КГ</v>
          </cell>
          <cell r="F3309" t="str">
            <v>Рейнгау Рислинг Традицьон</v>
          </cell>
          <cell r="G3309">
            <v>0.75</v>
          </cell>
          <cell r="H3309">
            <v>2015</v>
          </cell>
          <cell r="K3309" t="str">
            <v>Нет</v>
          </cell>
          <cell r="M3309" t="str">
            <v>БУТ</v>
          </cell>
          <cell r="N3309" t="str">
            <v>БЕЛОЕ</v>
          </cell>
          <cell r="O3309">
            <v>10.5</v>
          </cell>
          <cell r="P3309" t="str">
            <v>-</v>
          </cell>
          <cell r="Q3309" t="str">
            <v>П/СЛАДКОЕ</v>
          </cell>
          <cell r="R3309" t="str">
            <v>12, 4, 480</v>
          </cell>
          <cell r="S3309" t="str">
            <v>Германия</v>
          </cell>
          <cell r="T3309" t="str">
            <v>Рейнгау</v>
          </cell>
          <cell r="U3309">
            <v>309</v>
          </cell>
          <cell r="V3309">
            <v>309</v>
          </cell>
        </row>
        <row r="3310">
          <cell r="A3310" t="str">
            <v>s102830</v>
          </cell>
          <cell r="B3310" t="str">
            <v>s</v>
          </cell>
          <cell r="C3310" t="str">
            <v>102830</v>
          </cell>
          <cell r="E3310" t="str">
            <v>ВАЙНГУТ РОБЕРТ ВАЙЛ КГ</v>
          </cell>
          <cell r="F3310" t="str">
            <v>Кидрих Клостерберг Рислинг Тр.</v>
          </cell>
          <cell r="G3310">
            <v>0.75</v>
          </cell>
          <cell r="H3310">
            <v>2015</v>
          </cell>
          <cell r="K3310" t="str">
            <v>Нет</v>
          </cell>
          <cell r="M3310" t="str">
            <v>БУТ</v>
          </cell>
          <cell r="N3310" t="str">
            <v>БЕЛОЕ</v>
          </cell>
          <cell r="O3310">
            <v>13</v>
          </cell>
          <cell r="P3310" t="str">
            <v>-</v>
          </cell>
          <cell r="Q3310" t="str">
            <v>П/СУХОЕ</v>
          </cell>
          <cell r="R3310" t="str">
            <v>12, 480</v>
          </cell>
          <cell r="S3310" t="str">
            <v>Германия</v>
          </cell>
          <cell r="T3310" t="str">
            <v>Рейнгау</v>
          </cell>
          <cell r="U3310">
            <v>174</v>
          </cell>
          <cell r="V3310">
            <v>174</v>
          </cell>
        </row>
        <row r="3311">
          <cell r="A3311" t="str">
            <v>s102842</v>
          </cell>
          <cell r="B3311" t="str">
            <v>s</v>
          </cell>
          <cell r="C3311" t="str">
            <v>102842</v>
          </cell>
          <cell r="E3311" t="str">
            <v>Гэккэйкан Сакэ Компани, Лтд.</v>
          </cell>
          <cell r="F3311" t="str">
            <v>Пети Мун Дзюнмай</v>
          </cell>
          <cell r="G3311">
            <v>0.13500000000000001</v>
          </cell>
          <cell r="H3311">
            <v>0</v>
          </cell>
          <cell r="K3311" t="str">
            <v>Нет</v>
          </cell>
          <cell r="M3311" t="str">
            <v>БУТ</v>
          </cell>
          <cell r="O3311">
            <v>13.5</v>
          </cell>
          <cell r="Q3311" t="str">
            <v>САКЕ</v>
          </cell>
          <cell r="R3311">
            <v>12</v>
          </cell>
          <cell r="S3311" t="str">
            <v>Япония</v>
          </cell>
          <cell r="T3311" t="str">
            <v>-</v>
          </cell>
          <cell r="U3311">
            <v>235</v>
          </cell>
          <cell r="V3311">
            <v>235</v>
          </cell>
        </row>
        <row r="3312">
          <cell r="A3312" t="str">
            <v>s102843</v>
          </cell>
          <cell r="B3312" t="str">
            <v>s</v>
          </cell>
          <cell r="C3312" t="str">
            <v>102843</v>
          </cell>
          <cell r="E3312" t="str">
            <v>Гэккэйкан Сакэ Компани, Лтд.</v>
          </cell>
          <cell r="F3312" t="str">
            <v>Утаката</v>
          </cell>
          <cell r="G3312">
            <v>0.28499999999999998</v>
          </cell>
          <cell r="H3312">
            <v>0</v>
          </cell>
          <cell r="K3312" t="str">
            <v>Нет</v>
          </cell>
          <cell r="M3312" t="str">
            <v>БУТ</v>
          </cell>
          <cell r="O3312">
            <v>5</v>
          </cell>
          <cell r="Q3312" t="str">
            <v>САКЕ</v>
          </cell>
          <cell r="R3312">
            <v>12</v>
          </cell>
          <cell r="S3312" t="str">
            <v>Япония</v>
          </cell>
          <cell r="T3312" t="str">
            <v>-</v>
          </cell>
          <cell r="U3312">
            <v>191</v>
          </cell>
          <cell r="V3312">
            <v>191</v>
          </cell>
        </row>
        <row r="3313">
          <cell r="A3313" t="str">
            <v>s102844</v>
          </cell>
          <cell r="B3313" t="str">
            <v>s</v>
          </cell>
          <cell r="C3313" t="str">
            <v>102844</v>
          </cell>
          <cell r="E3313" t="str">
            <v>Гэккэйкан Сакэ Компани, Лтд.</v>
          </cell>
          <cell r="F3313" t="str">
            <v>Кё-но Кагаяки Дайгиндзё</v>
          </cell>
          <cell r="G3313">
            <v>0.72</v>
          </cell>
          <cell r="H3313">
            <v>0</v>
          </cell>
          <cell r="K3313" t="str">
            <v>Нет</v>
          </cell>
          <cell r="M3313" t="str">
            <v>БУТ</v>
          </cell>
          <cell r="O3313">
            <v>15.5</v>
          </cell>
          <cell r="Q3313" t="str">
            <v>САКЕ</v>
          </cell>
          <cell r="R3313">
            <v>12</v>
          </cell>
          <cell r="S3313" t="str">
            <v>Япония</v>
          </cell>
          <cell r="T3313" t="str">
            <v>-</v>
          </cell>
          <cell r="U3313">
            <v>120</v>
          </cell>
          <cell r="V3313">
            <v>120</v>
          </cell>
        </row>
        <row r="3314">
          <cell r="A3314" t="str">
            <v>s102845</v>
          </cell>
          <cell r="B3314" t="str">
            <v>s</v>
          </cell>
          <cell r="C3314" t="str">
            <v>102845</v>
          </cell>
          <cell r="E3314" t="str">
            <v>Гэккэйкан Сакэ Компани, Лтд.</v>
          </cell>
          <cell r="F3314" t="str">
            <v>Хорин Дзюнмай Дайгиндзё</v>
          </cell>
          <cell r="G3314">
            <v>0.72</v>
          </cell>
          <cell r="H3314">
            <v>0</v>
          </cell>
          <cell r="K3314" t="str">
            <v>Нет</v>
          </cell>
          <cell r="M3314" t="str">
            <v>БУТ</v>
          </cell>
          <cell r="O3314">
            <v>16</v>
          </cell>
          <cell r="Q3314" t="str">
            <v>САКЕ</v>
          </cell>
          <cell r="R3314">
            <v>6</v>
          </cell>
          <cell r="S3314" t="str">
            <v>Япония</v>
          </cell>
          <cell r="T3314" t="str">
            <v>-</v>
          </cell>
          <cell r="U3314">
            <v>88</v>
          </cell>
          <cell r="V3314">
            <v>88</v>
          </cell>
        </row>
        <row r="3315">
          <cell r="A3315" t="str">
            <v>s102850</v>
          </cell>
          <cell r="B3315" t="str">
            <v>s</v>
          </cell>
          <cell r="C3315" t="str">
            <v>102850</v>
          </cell>
          <cell r="E3315" t="str">
            <v>Тринидад Дистиллерс Лимитед</v>
          </cell>
          <cell r="F3315" t="str">
            <v>Ангостура 1824 Эйджид 12 Еарс</v>
          </cell>
          <cell r="G3315">
            <v>0.7</v>
          </cell>
          <cell r="H3315">
            <v>0</v>
          </cell>
          <cell r="K3315" t="str">
            <v>Нет</v>
          </cell>
          <cell r="M3315" t="str">
            <v>БУТ</v>
          </cell>
          <cell r="O3315">
            <v>40</v>
          </cell>
          <cell r="P3315" t="str">
            <v>-</v>
          </cell>
          <cell r="Q3315" t="str">
            <v>РОМ ВЫДЕРЖ.</v>
          </cell>
          <cell r="R3315" t="str">
            <v>6, 300</v>
          </cell>
          <cell r="S3315" t="str">
            <v>Тринидад и Тобаго</v>
          </cell>
          <cell r="T3315" t="str">
            <v>-</v>
          </cell>
          <cell r="U3315">
            <v>5</v>
          </cell>
          <cell r="V3315">
            <v>5</v>
          </cell>
        </row>
        <row r="3316">
          <cell r="A3316" t="str">
            <v>s102852</v>
          </cell>
          <cell r="B3316" t="str">
            <v>s</v>
          </cell>
          <cell r="C3316" t="str">
            <v>102852</v>
          </cell>
          <cell r="E3316" t="str">
            <v>Тринидад Дистиллерс Лимитед</v>
          </cell>
          <cell r="F3316" t="str">
            <v>Ангостура 1919</v>
          </cell>
          <cell r="G3316">
            <v>0.7</v>
          </cell>
          <cell r="H3316">
            <v>0</v>
          </cell>
          <cell r="K3316" t="str">
            <v>Нет</v>
          </cell>
          <cell r="M3316" t="str">
            <v>БУТ</v>
          </cell>
          <cell r="O3316">
            <v>40</v>
          </cell>
          <cell r="P3316" t="str">
            <v>-</v>
          </cell>
          <cell r="Q3316" t="str">
            <v>РОМ ВЫДЕРЖ.</v>
          </cell>
          <cell r="R3316" t="str">
            <v>6, 480</v>
          </cell>
          <cell r="S3316" t="str">
            <v>Тринидад и Тобаго</v>
          </cell>
          <cell r="T3316" t="str">
            <v>-</v>
          </cell>
          <cell r="U3316">
            <v>148</v>
          </cell>
          <cell r="V3316">
            <v>148</v>
          </cell>
        </row>
        <row r="3317">
          <cell r="A3317" t="str">
            <v>s102854</v>
          </cell>
          <cell r="B3317" t="str">
            <v>s</v>
          </cell>
          <cell r="C3317" t="str">
            <v>102854</v>
          </cell>
          <cell r="E3317" t="str">
            <v>Бёрн Стюарт Дистиллерс Лимитед</v>
          </cell>
          <cell r="F3317" t="str">
            <v>Ангостура Резерва светлый</v>
          </cell>
          <cell r="G3317">
            <v>0.7</v>
          </cell>
          <cell r="H3317">
            <v>0</v>
          </cell>
          <cell r="K3317" t="str">
            <v>Нет</v>
          </cell>
          <cell r="M3317" t="str">
            <v>БУТ</v>
          </cell>
          <cell r="O3317">
            <v>37.5</v>
          </cell>
          <cell r="Q3317" t="str">
            <v>РОМ ВЫДЕРЖ.</v>
          </cell>
          <cell r="R3317">
            <v>6</v>
          </cell>
          <cell r="S3317" t="str">
            <v>Соединенное Королевство</v>
          </cell>
          <cell r="T3317" t="str">
            <v>-</v>
          </cell>
          <cell r="U3317">
            <v>864</v>
          </cell>
          <cell r="V3317">
            <v>864</v>
          </cell>
        </row>
        <row r="3318">
          <cell r="A3318" t="str">
            <v>s102855</v>
          </cell>
          <cell r="B3318" t="str">
            <v>s</v>
          </cell>
          <cell r="C3318" t="str">
            <v>102855</v>
          </cell>
          <cell r="E3318" t="str">
            <v>Ангостура Лимитед</v>
          </cell>
          <cell r="F3318" t="str">
            <v>Ангостура Ароматик Биттерс</v>
          </cell>
          <cell r="G3318">
            <v>0.1</v>
          </cell>
          <cell r="H3318">
            <v>0</v>
          </cell>
          <cell r="K3318" t="str">
            <v>Нет</v>
          </cell>
          <cell r="M3318" t="str">
            <v>БУТ</v>
          </cell>
          <cell r="O3318">
            <v>44.7</v>
          </cell>
          <cell r="P3318" t="str">
            <v>-</v>
          </cell>
          <cell r="Q3318" t="str">
            <v>НАСТОЙКА ГОР.</v>
          </cell>
          <cell r="R3318" t="str">
            <v>12, 24, 48</v>
          </cell>
          <cell r="S3318" t="str">
            <v>Тринидад и Тобаго</v>
          </cell>
          <cell r="T3318" t="str">
            <v>-</v>
          </cell>
          <cell r="U3318">
            <v>289</v>
          </cell>
          <cell r="V3318">
            <v>289</v>
          </cell>
        </row>
        <row r="3319">
          <cell r="A3319" t="str">
            <v>s102856</v>
          </cell>
          <cell r="B3319" t="str">
            <v>s</v>
          </cell>
          <cell r="C3319" t="str">
            <v>102856</v>
          </cell>
          <cell r="E3319" t="str">
            <v>Ангостура Лимитед</v>
          </cell>
          <cell r="F3319" t="str">
            <v>Ангостура Оранж Биттерс</v>
          </cell>
          <cell r="G3319">
            <v>0.1</v>
          </cell>
          <cell r="H3319">
            <v>0</v>
          </cell>
          <cell r="K3319" t="str">
            <v>Нет</v>
          </cell>
          <cell r="M3319" t="str">
            <v>БУТ</v>
          </cell>
          <cell r="O3319">
            <v>28</v>
          </cell>
          <cell r="P3319" t="str">
            <v>-</v>
          </cell>
          <cell r="Q3319" t="str">
            <v>НАСТОЙКА ГОР.</v>
          </cell>
          <cell r="R3319">
            <v>12</v>
          </cell>
          <cell r="S3319" t="str">
            <v>Тринидад и Тобаго</v>
          </cell>
          <cell r="T3319" t="str">
            <v>-</v>
          </cell>
          <cell r="U3319">
            <v>11</v>
          </cell>
          <cell r="V3319">
            <v>11</v>
          </cell>
        </row>
        <row r="3320">
          <cell r="A3320" t="str">
            <v>s102857</v>
          </cell>
          <cell r="B3320" t="str">
            <v>s</v>
          </cell>
          <cell r="C3320" t="str">
            <v>102857</v>
          </cell>
          <cell r="D3320" t="str">
            <v>ОРИГИНАЛ</v>
          </cell>
          <cell r="E3320" t="str">
            <v>Бёрн Стюарт Дистиллерс Лимитед</v>
          </cell>
          <cell r="F3320" t="str">
            <v>Ангостура Резерва Светлый</v>
          </cell>
          <cell r="G3320">
            <v>1</v>
          </cell>
          <cell r="H3320">
            <v>0</v>
          </cell>
          <cell r="K3320" t="str">
            <v>Нет</v>
          </cell>
          <cell r="M3320" t="str">
            <v>БУТ</v>
          </cell>
          <cell r="O3320">
            <v>37.5</v>
          </cell>
          <cell r="P3320" t="str">
            <v>-</v>
          </cell>
          <cell r="Q3320" t="str">
            <v>РОМ ВЫДЕРЖ.</v>
          </cell>
          <cell r="R3320">
            <v>6</v>
          </cell>
          <cell r="S3320" t="str">
            <v>Соединенное Королевство</v>
          </cell>
          <cell r="T3320" t="str">
            <v>-</v>
          </cell>
          <cell r="U3320">
            <v>1260</v>
          </cell>
          <cell r="V3320">
            <v>1260</v>
          </cell>
        </row>
        <row r="3321">
          <cell r="A3321" t="str">
            <v>s102857</v>
          </cell>
          <cell r="B3321" t="str">
            <v>s</v>
          </cell>
          <cell r="C3321" t="str">
            <v>102857</v>
          </cell>
          <cell r="D3321" t="str">
            <v>ХОРЕКА</v>
          </cell>
          <cell r="E3321" t="str">
            <v>Бёрн Стюарт Дистиллерс Лимитед</v>
          </cell>
          <cell r="F3321" t="str">
            <v>Ангостура Резерва Светлый</v>
          </cell>
          <cell r="G3321">
            <v>1</v>
          </cell>
          <cell r="H3321">
            <v>0</v>
          </cell>
          <cell r="K3321" t="str">
            <v>Нет</v>
          </cell>
          <cell r="M3321" t="str">
            <v>БУТ</v>
          </cell>
          <cell r="O3321">
            <v>37.5</v>
          </cell>
          <cell r="P3321" t="str">
            <v>-</v>
          </cell>
          <cell r="Q3321" t="str">
            <v>РОМ ВЫДЕРЖ.</v>
          </cell>
          <cell r="R3321">
            <v>6</v>
          </cell>
          <cell r="S3321" t="str">
            <v>Соединенное Королевство</v>
          </cell>
          <cell r="T3321" t="str">
            <v>-</v>
          </cell>
          <cell r="U3321">
            <v>30</v>
          </cell>
          <cell r="V3321">
            <v>30</v>
          </cell>
        </row>
        <row r="3322">
          <cell r="A3322" t="str">
            <v>s102858</v>
          </cell>
          <cell r="B3322" t="str">
            <v>s</v>
          </cell>
          <cell r="C3322" t="str">
            <v>102858</v>
          </cell>
          <cell r="E3322" t="str">
            <v>Ангостура Лимитед</v>
          </cell>
          <cell r="F3322" t="str">
            <v>Ангостура Ароматик Биттерс</v>
          </cell>
          <cell r="G3322">
            <v>0.2</v>
          </cell>
          <cell r="H3322">
            <v>0</v>
          </cell>
          <cell r="K3322" t="str">
            <v>Нет</v>
          </cell>
          <cell r="M3322" t="str">
            <v>БУТ</v>
          </cell>
          <cell r="O3322">
            <v>44.7</v>
          </cell>
          <cell r="Q3322" t="str">
            <v>НАСТОЙКА ГОР.</v>
          </cell>
          <cell r="R3322" t="str">
            <v>0.5, 12, 24, 1 368</v>
          </cell>
          <cell r="S3322" t="str">
            <v>Тринидад и Тобаго</v>
          </cell>
          <cell r="T3322" t="str">
            <v>-</v>
          </cell>
          <cell r="U3322">
            <v>121</v>
          </cell>
          <cell r="V3322">
            <v>121</v>
          </cell>
        </row>
        <row r="3323">
          <cell r="A3323" t="str">
            <v>s102859</v>
          </cell>
          <cell r="B3323" t="str">
            <v>s</v>
          </cell>
          <cell r="C3323" t="str">
            <v>102859</v>
          </cell>
          <cell r="D3323" t="str">
            <v>ЧКО</v>
          </cell>
          <cell r="F3323" t="str">
            <v>Книга "Евгений Онегин" 105*145мм</v>
          </cell>
          <cell r="G3323">
            <v>0</v>
          </cell>
          <cell r="H3323">
            <v>0</v>
          </cell>
          <cell r="K3323" t="str">
            <v>Нет</v>
          </cell>
          <cell r="M3323" t="str">
            <v>ШТ</v>
          </cell>
          <cell r="O3323">
            <v>0</v>
          </cell>
          <cell r="S3323" t="str">
            <v>РОССИЯ</v>
          </cell>
          <cell r="T3323" t="str">
            <v>-</v>
          </cell>
          <cell r="U3323">
            <v>453</v>
          </cell>
          <cell r="V3323">
            <v>453</v>
          </cell>
        </row>
        <row r="3324">
          <cell r="A3324" t="str">
            <v>s102862</v>
          </cell>
          <cell r="B3324" t="str">
            <v>s</v>
          </cell>
          <cell r="C3324" t="str">
            <v>102862</v>
          </cell>
          <cell r="E3324" t="str">
            <v>КА'ДЕЛЬ БОСКО С.Р.Л.</v>
          </cell>
          <cell r="F3324" t="str">
            <v>Франчакорта Кюве Аннамария Клименти</v>
          </cell>
          <cell r="G3324">
            <v>0.75</v>
          </cell>
          <cell r="H3324">
            <v>2007</v>
          </cell>
          <cell r="K3324" t="str">
            <v>Нет</v>
          </cell>
          <cell r="M3324" t="str">
            <v>БУТ</v>
          </cell>
          <cell r="N3324" t="str">
            <v>БЕЛОЕ</v>
          </cell>
          <cell r="O3324">
            <v>12.5</v>
          </cell>
          <cell r="P3324" t="str">
            <v>DOCG</v>
          </cell>
          <cell r="Q3324" t="str">
            <v>ЭКСТРА БРЮТ</v>
          </cell>
          <cell r="R3324" t="str">
            <v>6, 144</v>
          </cell>
          <cell r="S3324" t="str">
            <v>Италия</v>
          </cell>
          <cell r="T3324" t="str">
            <v>Ломбардия</v>
          </cell>
          <cell r="U3324">
            <v>10</v>
          </cell>
          <cell r="V3324">
            <v>10</v>
          </cell>
        </row>
        <row r="3325">
          <cell r="A3325" t="str">
            <v>s102866</v>
          </cell>
          <cell r="B3325" t="str">
            <v>s</v>
          </cell>
          <cell r="C3325" t="str">
            <v>102866</v>
          </cell>
          <cell r="E3325" t="str">
            <v>СС Шато Канон</v>
          </cell>
          <cell r="F3325" t="str">
            <v>Шато Канон Премье Гран Крю Классе (Сент-Эмильон Гран Крю)</v>
          </cell>
          <cell r="G3325">
            <v>0.75</v>
          </cell>
          <cell r="H3325">
            <v>1990</v>
          </cell>
          <cell r="K3325" t="str">
            <v>Нет</v>
          </cell>
          <cell r="M3325" t="str">
            <v>БУТ</v>
          </cell>
          <cell r="N3325" t="str">
            <v>КРАСНОЕ</v>
          </cell>
          <cell r="O3325">
            <v>13</v>
          </cell>
          <cell r="P3325" t="str">
            <v>AOC</v>
          </cell>
          <cell r="Q3325" t="str">
            <v>СУХОЕ</v>
          </cell>
          <cell r="R3325" t="str">
            <v>6, 12, 420</v>
          </cell>
          <cell r="S3325" t="str">
            <v>Франция</v>
          </cell>
          <cell r="T3325" t="str">
            <v>Бордо</v>
          </cell>
          <cell r="U3325">
            <v>8</v>
          </cell>
          <cell r="V3325">
            <v>8</v>
          </cell>
        </row>
        <row r="3326">
          <cell r="A3326" t="str">
            <v>s102867</v>
          </cell>
          <cell r="B3326" t="str">
            <v>s</v>
          </cell>
          <cell r="C3326" t="str">
            <v>102867</v>
          </cell>
          <cell r="E3326" t="str">
            <v>СС Шато Канон</v>
          </cell>
          <cell r="F3326" t="str">
            <v>Шато Канон Премье Гран Крю Классе (Сент-Эмильон Гран Крю)</v>
          </cell>
          <cell r="G3326">
            <v>0.75</v>
          </cell>
          <cell r="H3326">
            <v>2000</v>
          </cell>
          <cell r="K3326" t="str">
            <v>Нет</v>
          </cell>
          <cell r="M3326" t="str">
            <v>БУТ</v>
          </cell>
          <cell r="N3326" t="str">
            <v>КРАСНОЕ</v>
          </cell>
          <cell r="O3326">
            <v>13.5</v>
          </cell>
          <cell r="P3326" t="str">
            <v>AOC</v>
          </cell>
          <cell r="Q3326" t="str">
            <v>СУХОЕ</v>
          </cell>
          <cell r="R3326" t="str">
            <v>6, 12, 420</v>
          </cell>
          <cell r="S3326" t="str">
            <v>Франция</v>
          </cell>
          <cell r="T3326" t="str">
            <v>Бордо</v>
          </cell>
          <cell r="U3326">
            <v>1</v>
          </cell>
          <cell r="V3326">
            <v>1</v>
          </cell>
        </row>
        <row r="3327">
          <cell r="A3327" t="str">
            <v>s102868</v>
          </cell>
          <cell r="B3327" t="str">
            <v>s</v>
          </cell>
          <cell r="C3327" t="str">
            <v>102868</v>
          </cell>
          <cell r="E3327" t="str">
            <v>С.С. дю Шато Ненан</v>
          </cell>
          <cell r="F3327" t="str">
            <v>Фюг де Ненан</v>
          </cell>
          <cell r="G3327">
            <v>0.75</v>
          </cell>
          <cell r="H3327">
            <v>2012</v>
          </cell>
          <cell r="K3327" t="str">
            <v>Нет</v>
          </cell>
          <cell r="M3327" t="str">
            <v>БУТ</v>
          </cell>
          <cell r="N3327" t="str">
            <v>КРАСНОЕ</v>
          </cell>
          <cell r="O3327">
            <v>14.5</v>
          </cell>
          <cell r="P3327" t="str">
            <v>AOC</v>
          </cell>
          <cell r="Q3327" t="str">
            <v>СУХОЕ</v>
          </cell>
          <cell r="R3327" t="str">
            <v>12, 6</v>
          </cell>
          <cell r="S3327" t="str">
            <v>Франция</v>
          </cell>
          <cell r="T3327" t="str">
            <v>Бордо</v>
          </cell>
          <cell r="U3327">
            <v>32</v>
          </cell>
          <cell r="V3327">
            <v>32</v>
          </cell>
        </row>
        <row r="3328">
          <cell r="A3328" t="str">
            <v>s102869</v>
          </cell>
          <cell r="B3328" t="str">
            <v>s</v>
          </cell>
          <cell r="C3328" t="str">
            <v>102869</v>
          </cell>
          <cell r="E3328" t="str">
            <v>Домен Кларенс Дилон С.А.С</v>
          </cell>
          <cell r="F3328" t="str">
            <v>Шато О-Брион Премье Гран Крю Классе (Пессак Леоньян)</v>
          </cell>
          <cell r="G3328">
            <v>0.75</v>
          </cell>
          <cell r="H3328">
            <v>1989</v>
          </cell>
          <cell r="K3328" t="str">
            <v>Нет</v>
          </cell>
          <cell r="M3328" t="str">
            <v>БУТ</v>
          </cell>
          <cell r="N3328" t="str">
            <v>КРАСНОЕ</v>
          </cell>
          <cell r="O3328">
            <v>13</v>
          </cell>
          <cell r="P3328" t="str">
            <v>AOC</v>
          </cell>
          <cell r="Q3328" t="str">
            <v>СУХОЕ</v>
          </cell>
          <cell r="R3328" t="str">
            <v>12, 0</v>
          </cell>
          <cell r="S3328" t="str">
            <v>Франция</v>
          </cell>
          <cell r="T3328" t="str">
            <v>Бордо</v>
          </cell>
          <cell r="U3328">
            <v>3</v>
          </cell>
          <cell r="V3328">
            <v>3</v>
          </cell>
        </row>
        <row r="3329">
          <cell r="A3329" t="str">
            <v>s102870</v>
          </cell>
          <cell r="B3329" t="str">
            <v>s</v>
          </cell>
          <cell r="C3329" t="str">
            <v>102870</v>
          </cell>
          <cell r="E3329" t="str">
            <v>Шато Потансак Сосьете де Фэ</v>
          </cell>
          <cell r="F3329" t="str">
            <v>Шапель де Потансак (Медок)</v>
          </cell>
          <cell r="G3329">
            <v>0.75</v>
          </cell>
          <cell r="H3329">
            <v>2011</v>
          </cell>
          <cell r="K3329" t="str">
            <v>Нет</v>
          </cell>
          <cell r="M3329" t="str">
            <v>БУТ</v>
          </cell>
          <cell r="N3329" t="str">
            <v>КРАСНОЕ</v>
          </cell>
          <cell r="O3329">
            <v>13</v>
          </cell>
          <cell r="P3329" t="str">
            <v>AOC</v>
          </cell>
          <cell r="Q3329" t="str">
            <v>СУХОЕ</v>
          </cell>
          <cell r="R3329" t="str">
            <v>12, 6, 504</v>
          </cell>
          <cell r="S3329" t="str">
            <v>Франция</v>
          </cell>
          <cell r="T3329" t="str">
            <v>Бордо</v>
          </cell>
          <cell r="U3329">
            <v>0</v>
          </cell>
          <cell r="V3329">
            <v>0</v>
          </cell>
        </row>
        <row r="3330">
          <cell r="A3330" t="str">
            <v>s102871</v>
          </cell>
          <cell r="B3330" t="str">
            <v>s</v>
          </cell>
          <cell r="C3330" t="str">
            <v>102871</v>
          </cell>
          <cell r="E3330" t="str">
            <v>ССЕА Шато Пужо</v>
          </cell>
          <cell r="F3330" t="str">
            <v>Шато Пужо (Мулис-ан-Медок)</v>
          </cell>
          <cell r="G3330">
            <v>0.75</v>
          </cell>
          <cell r="H3330">
            <v>2012</v>
          </cell>
          <cell r="K3330" t="str">
            <v>Нет</v>
          </cell>
          <cell r="M3330" t="str">
            <v>БУТ</v>
          </cell>
          <cell r="N3330" t="str">
            <v>КРАСНОЕ</v>
          </cell>
          <cell r="O3330">
            <v>13</v>
          </cell>
          <cell r="P3330" t="str">
            <v>AOC</v>
          </cell>
          <cell r="Q3330" t="str">
            <v>СУХОЕ</v>
          </cell>
          <cell r="R3330" t="str">
            <v>12, 6</v>
          </cell>
          <cell r="S3330" t="str">
            <v>Франция</v>
          </cell>
          <cell r="T3330" t="str">
            <v>Бордо</v>
          </cell>
          <cell r="U3330">
            <v>211</v>
          </cell>
          <cell r="V3330">
            <v>211</v>
          </cell>
        </row>
        <row r="3331">
          <cell r="A3331" t="str">
            <v>s102872</v>
          </cell>
          <cell r="B3331" t="str">
            <v>s</v>
          </cell>
          <cell r="C3331" t="str">
            <v>102872</v>
          </cell>
          <cell r="E3331" t="str">
            <v>САС Шато Феррьер</v>
          </cell>
          <cell r="F3331" t="str">
            <v>Шато ля Гюрг (Марго)</v>
          </cell>
          <cell r="G3331">
            <v>0.75</v>
          </cell>
          <cell r="H3331">
            <v>2012</v>
          </cell>
          <cell r="K3331" t="str">
            <v>Нет</v>
          </cell>
          <cell r="M3331" t="str">
            <v>БУТ</v>
          </cell>
          <cell r="N3331" t="str">
            <v>КРАСНОЕ</v>
          </cell>
          <cell r="O3331">
            <v>13</v>
          </cell>
          <cell r="P3331" t="str">
            <v>AOC</v>
          </cell>
          <cell r="Q3331" t="str">
            <v>СУХОЕ</v>
          </cell>
          <cell r="R3331" t="str">
            <v>12, 504</v>
          </cell>
          <cell r="S3331" t="str">
            <v>Франция</v>
          </cell>
          <cell r="T3331" t="str">
            <v>Бордо</v>
          </cell>
          <cell r="U3331">
            <v>144</v>
          </cell>
          <cell r="V3331">
            <v>144</v>
          </cell>
        </row>
        <row r="3332">
          <cell r="A3332" t="str">
            <v>s102873</v>
          </cell>
          <cell r="B3332" t="str">
            <v>s</v>
          </cell>
          <cell r="C3332" t="str">
            <v>102873</v>
          </cell>
          <cell r="E3332" t="str">
            <v>Сосьете Сивиль д'Эксплуатасьон Агриколь дю Шато Малеско Сент Экзюпери</v>
          </cell>
          <cell r="F3332" t="str">
            <v>Шато Малеско Сэнт Экзюпери</v>
          </cell>
          <cell r="G3332">
            <v>0.75</v>
          </cell>
          <cell r="H3332">
            <v>1999</v>
          </cell>
          <cell r="K3332" t="str">
            <v>Нет</v>
          </cell>
          <cell r="M3332" t="str">
            <v>БУТ</v>
          </cell>
          <cell r="N3332" t="str">
            <v>КРАСНОЕ</v>
          </cell>
          <cell r="O3332">
            <v>12.5</v>
          </cell>
          <cell r="P3332" t="str">
            <v>AOC</v>
          </cell>
          <cell r="Q3332" t="str">
            <v>СУХОЕ</v>
          </cell>
          <cell r="R3332" t="str">
            <v>12, 6, 396</v>
          </cell>
          <cell r="S3332" t="str">
            <v>Франция</v>
          </cell>
          <cell r="T3332" t="str">
            <v>Бордо</v>
          </cell>
          <cell r="U3332">
            <v>3</v>
          </cell>
          <cell r="V3332">
            <v>3</v>
          </cell>
        </row>
        <row r="3333">
          <cell r="A3333" t="str">
            <v>s102874</v>
          </cell>
          <cell r="B3333" t="str">
            <v>s</v>
          </cell>
          <cell r="C3333" t="str">
            <v>102874</v>
          </cell>
          <cell r="E3333" t="str">
            <v>СА Шато Розан Сегла</v>
          </cell>
          <cell r="F3333" t="str">
            <v>Шато Розан Сегла</v>
          </cell>
          <cell r="G3333">
            <v>0.75</v>
          </cell>
          <cell r="H3333">
            <v>2001</v>
          </cell>
          <cell r="K3333" t="str">
            <v>Нет</v>
          </cell>
          <cell r="M3333" t="str">
            <v>БУТ</v>
          </cell>
          <cell r="N3333" t="str">
            <v>КРАСНОЕ</v>
          </cell>
          <cell r="O3333">
            <v>12.5</v>
          </cell>
          <cell r="P3333" t="str">
            <v>AOC</v>
          </cell>
          <cell r="Q3333" t="str">
            <v>СУХОЕ</v>
          </cell>
          <cell r="R3333">
            <v>12</v>
          </cell>
          <cell r="S3333" t="str">
            <v>Франция</v>
          </cell>
          <cell r="T3333" t="str">
            <v>Бордо</v>
          </cell>
          <cell r="U3333">
            <v>26</v>
          </cell>
          <cell r="V3333">
            <v>26</v>
          </cell>
        </row>
        <row r="3334">
          <cell r="A3334" t="str">
            <v>s102875</v>
          </cell>
          <cell r="B3334" t="str">
            <v>s</v>
          </cell>
          <cell r="C3334" t="str">
            <v>102875</v>
          </cell>
          <cell r="E3334" t="str">
            <v>ССА Шато Марго</v>
          </cell>
          <cell r="F3334" t="str">
            <v>Шато Марго Премье Гран Крю Классе (Марго)</v>
          </cell>
          <cell r="G3334">
            <v>0.75</v>
          </cell>
          <cell r="H3334">
            <v>1983</v>
          </cell>
          <cell r="K3334" t="str">
            <v>Нет</v>
          </cell>
          <cell r="M3334" t="str">
            <v>БУТ</v>
          </cell>
          <cell r="N3334" t="str">
            <v>КРАСНОЕ</v>
          </cell>
          <cell r="O3334">
            <v>13</v>
          </cell>
          <cell r="P3334" t="str">
            <v>AOC</v>
          </cell>
          <cell r="Q3334" t="str">
            <v>СУХОЕ</v>
          </cell>
          <cell r="R3334" t="str">
            <v>6, 12, 420</v>
          </cell>
          <cell r="S3334" t="str">
            <v>Франция</v>
          </cell>
          <cell r="T3334" t="str">
            <v>Бордо</v>
          </cell>
          <cell r="U3334">
            <v>3</v>
          </cell>
          <cell r="V3334">
            <v>3</v>
          </cell>
        </row>
        <row r="3335">
          <cell r="A3335" t="str">
            <v>s102876</v>
          </cell>
          <cell r="B3335" t="str">
            <v>s</v>
          </cell>
          <cell r="C3335" t="str">
            <v>102876</v>
          </cell>
          <cell r="E3335" t="str">
            <v>ССА Шато Марго</v>
          </cell>
          <cell r="F3335" t="str">
            <v>Шато Марго Премье Гран Крю Классе (Марго)</v>
          </cell>
          <cell r="G3335">
            <v>0.75</v>
          </cell>
          <cell r="H3335">
            <v>1985</v>
          </cell>
          <cell r="K3335" t="str">
            <v>Нет</v>
          </cell>
          <cell r="M3335" t="str">
            <v>БУТ</v>
          </cell>
          <cell r="N3335" t="str">
            <v>КРАСНОЕ</v>
          </cell>
          <cell r="O3335">
            <v>12.5</v>
          </cell>
          <cell r="P3335" t="str">
            <v>AOC</v>
          </cell>
          <cell r="Q3335" t="str">
            <v>СУХОЕ</v>
          </cell>
          <cell r="R3335" t="str">
            <v>12, 420</v>
          </cell>
          <cell r="S3335" t="str">
            <v>Франция</v>
          </cell>
          <cell r="T3335" t="str">
            <v>Бордо</v>
          </cell>
          <cell r="U3335">
            <v>2</v>
          </cell>
          <cell r="V3335">
            <v>2</v>
          </cell>
        </row>
        <row r="3336">
          <cell r="A3336" t="str">
            <v>s102877</v>
          </cell>
          <cell r="B3336" t="str">
            <v>s</v>
          </cell>
          <cell r="C3336" t="str">
            <v>102877</v>
          </cell>
          <cell r="E3336" t="str">
            <v>Барон Филиппин де Ротшильд Г.Ф.А.</v>
          </cell>
          <cell r="F3336" t="str">
            <v>Шато Мутон Ротшильд (Пойяк)</v>
          </cell>
          <cell r="G3336">
            <v>0.75</v>
          </cell>
          <cell r="H3336">
            <v>1994</v>
          </cell>
          <cell r="K3336" t="str">
            <v>Нет</v>
          </cell>
          <cell r="M3336" t="str">
            <v>БУТ</v>
          </cell>
          <cell r="N3336" t="str">
            <v>КРАСНОЕ</v>
          </cell>
          <cell r="O3336">
            <v>12.5</v>
          </cell>
          <cell r="P3336" t="str">
            <v>AOC</v>
          </cell>
          <cell r="Q3336" t="str">
            <v>СУХОЕ</v>
          </cell>
          <cell r="R3336" t="str">
            <v>12, 6, 288</v>
          </cell>
          <cell r="S3336" t="str">
            <v>Франция</v>
          </cell>
          <cell r="T3336" t="str">
            <v>Бордо</v>
          </cell>
          <cell r="U3336">
            <v>10</v>
          </cell>
          <cell r="V3336">
            <v>10</v>
          </cell>
        </row>
        <row r="3337">
          <cell r="A3337" t="str">
            <v>s102879</v>
          </cell>
          <cell r="B3337" t="str">
            <v>s</v>
          </cell>
          <cell r="C3337" t="str">
            <v>102879</v>
          </cell>
          <cell r="D3337" t="str">
            <v>ОРИГИНАЛ</v>
          </cell>
          <cell r="E3337" t="str">
            <v>Барон Филиппин де Ротшильд Г.Ф.А.</v>
          </cell>
          <cell r="F3337" t="str">
            <v>Шато Мутон Ротшильд (Пойяк)</v>
          </cell>
          <cell r="G3337">
            <v>0.75</v>
          </cell>
          <cell r="H3337">
            <v>1982</v>
          </cell>
          <cell r="K3337" t="str">
            <v>Нет</v>
          </cell>
          <cell r="M3337" t="str">
            <v>БУТ</v>
          </cell>
          <cell r="N3337" t="str">
            <v>КРАСНОЕ</v>
          </cell>
          <cell r="O3337">
            <v>12.5</v>
          </cell>
          <cell r="P3337" t="str">
            <v>AOC</v>
          </cell>
          <cell r="Q3337" t="str">
            <v>СУХОЕ</v>
          </cell>
          <cell r="R3337" t="str">
            <v>12, 6, 360</v>
          </cell>
          <cell r="S3337" t="str">
            <v>Франция</v>
          </cell>
          <cell r="T3337" t="str">
            <v>Бордо</v>
          </cell>
          <cell r="U3337">
            <v>6</v>
          </cell>
          <cell r="V3337">
            <v>6</v>
          </cell>
        </row>
        <row r="3338">
          <cell r="A3338" t="str">
            <v>s102881</v>
          </cell>
          <cell r="B3338" t="str">
            <v>s</v>
          </cell>
          <cell r="C3338" t="str">
            <v>102881</v>
          </cell>
          <cell r="E3338" t="str">
            <v>Бодегас де лос Эредерос дель Маркес де Рискаль С.Л.</v>
          </cell>
          <cell r="F3338" t="str">
            <v>Финка Торреа</v>
          </cell>
          <cell r="G3338">
            <v>0.75</v>
          </cell>
          <cell r="H3338">
            <v>2012</v>
          </cell>
          <cell r="K3338" t="str">
            <v>Нет</v>
          </cell>
          <cell r="M3338" t="str">
            <v>БУТ</v>
          </cell>
          <cell r="N3338" t="str">
            <v>КРАСНОЕ</v>
          </cell>
          <cell r="O3338">
            <v>14</v>
          </cell>
          <cell r="P3338" t="str">
            <v>DOC</v>
          </cell>
          <cell r="Q3338" t="str">
            <v>СУХОЕ</v>
          </cell>
          <cell r="R3338">
            <v>12</v>
          </cell>
          <cell r="S3338" t="str">
            <v>Испания</v>
          </cell>
          <cell r="T3338" t="str">
            <v>Риоха</v>
          </cell>
          <cell r="U3338">
            <v>44</v>
          </cell>
          <cell r="V3338">
            <v>44</v>
          </cell>
        </row>
        <row r="3339">
          <cell r="A3339" t="str">
            <v>s102885</v>
          </cell>
          <cell r="B3339" t="str">
            <v>s</v>
          </cell>
          <cell r="C3339" t="str">
            <v>102885</v>
          </cell>
          <cell r="E3339" t="str">
            <v>ССА Шато Марго</v>
          </cell>
          <cell r="F3339" t="str">
            <v>Шато Марго Премье Гран Крю Классе (Марго)</v>
          </cell>
          <cell r="G3339">
            <v>1.5</v>
          </cell>
          <cell r="H3339">
            <v>2005</v>
          </cell>
          <cell r="K3339" t="str">
            <v>Нет</v>
          </cell>
          <cell r="M3339" t="str">
            <v>БУТ</v>
          </cell>
          <cell r="N3339" t="str">
            <v>КРАСНОЕ</v>
          </cell>
          <cell r="O3339">
            <v>13</v>
          </cell>
          <cell r="P3339" t="str">
            <v>AOC</v>
          </cell>
          <cell r="Q3339" t="str">
            <v>СУХОЕ</v>
          </cell>
          <cell r="R3339" t="str">
            <v>6, 12</v>
          </cell>
          <cell r="S3339" t="str">
            <v>Франция</v>
          </cell>
          <cell r="T3339" t="str">
            <v>Бордо</v>
          </cell>
          <cell r="U3339">
            <v>5</v>
          </cell>
          <cell r="V3339">
            <v>5</v>
          </cell>
        </row>
        <row r="3340">
          <cell r="A3340" t="str">
            <v>s102886</v>
          </cell>
          <cell r="B3340" t="str">
            <v>s</v>
          </cell>
          <cell r="C3340" t="str">
            <v>102886</v>
          </cell>
          <cell r="E3340" t="str">
            <v>ССА Шато Марго</v>
          </cell>
          <cell r="F3340" t="str">
            <v>Шато Марго Премье Гран Крю Классе (Марго)</v>
          </cell>
          <cell r="G3340">
            <v>0.75</v>
          </cell>
          <cell r="H3340">
            <v>2009</v>
          </cell>
          <cell r="K3340" t="str">
            <v>Нет</v>
          </cell>
          <cell r="M3340" t="str">
            <v>БУТ</v>
          </cell>
          <cell r="N3340" t="str">
            <v>КРАСНОЕ</v>
          </cell>
          <cell r="O3340">
            <v>13.5</v>
          </cell>
          <cell r="P3340" t="str">
            <v>AOC</v>
          </cell>
          <cell r="Q3340" t="str">
            <v>СУХОЕ</v>
          </cell>
          <cell r="R3340" t="str">
            <v>3, 6, 12, 420</v>
          </cell>
          <cell r="S3340" t="str">
            <v>Франция</v>
          </cell>
          <cell r="T3340" t="str">
            <v>Бордо</v>
          </cell>
          <cell r="U3340">
            <v>1</v>
          </cell>
          <cell r="V3340">
            <v>1</v>
          </cell>
        </row>
        <row r="3341">
          <cell r="A3341" t="str">
            <v>s102888</v>
          </cell>
          <cell r="B3341" t="str">
            <v>s</v>
          </cell>
          <cell r="C3341" t="str">
            <v>102888</v>
          </cell>
          <cell r="E3341" t="str">
            <v>СС Домен Одуа</v>
          </cell>
          <cell r="F3341" t="str">
            <v>Шато Кос Лабори Гран Крю Классе (Сент-Эстеф)</v>
          </cell>
          <cell r="G3341">
            <v>0.75</v>
          </cell>
          <cell r="H3341">
            <v>2011</v>
          </cell>
          <cell r="K3341" t="str">
            <v>Нет</v>
          </cell>
          <cell r="M3341" t="str">
            <v>БУТ</v>
          </cell>
          <cell r="N3341" t="str">
            <v>КРАСНОЕ</v>
          </cell>
          <cell r="O3341">
            <v>13</v>
          </cell>
          <cell r="P3341" t="str">
            <v>AOC</v>
          </cell>
          <cell r="Q3341" t="str">
            <v>СУХОЕ</v>
          </cell>
          <cell r="R3341">
            <v>6</v>
          </cell>
          <cell r="S3341" t="str">
            <v>Франция</v>
          </cell>
          <cell r="T3341" t="str">
            <v>Бордо</v>
          </cell>
          <cell r="U3341">
            <v>23</v>
          </cell>
          <cell r="V3341">
            <v>23</v>
          </cell>
        </row>
        <row r="3342">
          <cell r="A3342" t="str">
            <v>s102889</v>
          </cell>
          <cell r="B3342" t="str">
            <v>s</v>
          </cell>
          <cell r="C3342" t="str">
            <v>102889</v>
          </cell>
          <cell r="E3342" t="str">
            <v>СС Домен Одуа</v>
          </cell>
          <cell r="F3342" t="str">
            <v>Шато Кос Лабори Гран Крю Классе (Сент-Эстеф)</v>
          </cell>
          <cell r="G3342">
            <v>0.75</v>
          </cell>
          <cell r="H3342">
            <v>2012</v>
          </cell>
          <cell r="K3342" t="str">
            <v>Нет</v>
          </cell>
          <cell r="M3342" t="str">
            <v>БУТ</v>
          </cell>
          <cell r="N3342" t="str">
            <v>КРАСНОЕ</v>
          </cell>
          <cell r="O3342">
            <v>13.5</v>
          </cell>
          <cell r="P3342" t="str">
            <v>AOC</v>
          </cell>
          <cell r="Q3342" t="str">
            <v>СУХОЕ</v>
          </cell>
          <cell r="R3342" t="str">
            <v>12, 6</v>
          </cell>
          <cell r="S3342" t="str">
            <v>Франция</v>
          </cell>
          <cell r="T3342" t="str">
            <v>Бордо</v>
          </cell>
          <cell r="U3342">
            <v>2</v>
          </cell>
          <cell r="V3342">
            <v>2</v>
          </cell>
        </row>
        <row r="3343">
          <cell r="A3343" t="str">
            <v>s102897</v>
          </cell>
          <cell r="B3343" t="str">
            <v>s</v>
          </cell>
          <cell r="C3343" t="str">
            <v>102897</v>
          </cell>
          <cell r="E3343" t="str">
            <v>ЗАО "Ереванский Коньячный Завод"</v>
          </cell>
          <cell r="F3343" t="str">
            <v>Коньяк Наири 20 лет п/уп.</v>
          </cell>
          <cell r="G3343">
            <v>0.5</v>
          </cell>
          <cell r="H3343">
            <v>0</v>
          </cell>
          <cell r="K3343" t="str">
            <v>Нет</v>
          </cell>
          <cell r="M3343" t="str">
            <v>БУТ</v>
          </cell>
          <cell r="O3343">
            <v>40</v>
          </cell>
          <cell r="R3343">
            <v>6</v>
          </cell>
          <cell r="S3343" t="str">
            <v>Армения</v>
          </cell>
          <cell r="T3343" t="str">
            <v>-</v>
          </cell>
          <cell r="U3343">
            <v>2</v>
          </cell>
          <cell r="V3343">
            <v>2</v>
          </cell>
        </row>
        <row r="3344">
          <cell r="A3344" t="str">
            <v>s102900</v>
          </cell>
          <cell r="B3344" t="str">
            <v>s</v>
          </cell>
          <cell r="C3344" t="str">
            <v>102900</v>
          </cell>
          <cell r="E3344" t="str">
            <v>КАВИРО СОЧ. КООП. АГРИКОЛА</v>
          </cell>
          <cell r="F3344" t="str">
            <v>Бруни Санджовезе Рубиконе</v>
          </cell>
          <cell r="G3344">
            <v>0.75</v>
          </cell>
          <cell r="H3344">
            <v>2015</v>
          </cell>
          <cell r="K3344" t="str">
            <v>Нет</v>
          </cell>
          <cell r="M3344" t="str">
            <v>БУТ</v>
          </cell>
          <cell r="N3344" t="str">
            <v>КРАСНОЕ</v>
          </cell>
          <cell r="O3344">
            <v>12</v>
          </cell>
          <cell r="P3344" t="str">
            <v>IGT</v>
          </cell>
          <cell r="Q3344" t="str">
            <v>П/СУХОЕ</v>
          </cell>
          <cell r="R3344" t="str">
            <v>6, 600</v>
          </cell>
          <cell r="S3344" t="str">
            <v>Италия</v>
          </cell>
          <cell r="T3344" t="str">
            <v>Эмилия-Романия</v>
          </cell>
          <cell r="U3344">
            <v>996</v>
          </cell>
          <cell r="V3344">
            <v>996</v>
          </cell>
        </row>
        <row r="3345">
          <cell r="A3345" t="str">
            <v>s102901</v>
          </cell>
          <cell r="B3345" t="str">
            <v>s</v>
          </cell>
          <cell r="C3345" t="str">
            <v>102901</v>
          </cell>
          <cell r="E3345" t="str">
            <v>КАВИРО СОЧ. КООП. АГРИКОЛА</v>
          </cell>
          <cell r="F3345" t="str">
            <v>Бруни Неро д'Авола Терре Сичилиане</v>
          </cell>
          <cell r="G3345">
            <v>0.75</v>
          </cell>
          <cell r="H3345">
            <v>0</v>
          </cell>
          <cell r="K3345" t="str">
            <v>Нет</v>
          </cell>
          <cell r="M3345" t="str">
            <v>БУТ</v>
          </cell>
          <cell r="N3345" t="str">
            <v>КРАСНОЕ</v>
          </cell>
          <cell r="O3345">
            <v>12</v>
          </cell>
          <cell r="P3345" t="str">
            <v>IGT</v>
          </cell>
          <cell r="Q3345" t="str">
            <v>СУХОЕ</v>
          </cell>
          <cell r="R3345" t="str">
            <v>6, 600</v>
          </cell>
          <cell r="S3345" t="str">
            <v>Италия</v>
          </cell>
          <cell r="T3345" t="str">
            <v>Сицилия</v>
          </cell>
          <cell r="U3345">
            <v>7000</v>
          </cell>
          <cell r="V3345">
            <v>7000</v>
          </cell>
        </row>
        <row r="3346">
          <cell r="A3346" t="str">
            <v>s102902</v>
          </cell>
          <cell r="B3346" t="str">
            <v>s</v>
          </cell>
          <cell r="C3346" t="str">
            <v>102902</v>
          </cell>
          <cell r="E3346" t="str">
            <v>КАВИРО СОЧ. КООП. АГРИКОЛА</v>
          </cell>
          <cell r="F3346" t="str">
            <v>Бруни Гарганега Пино Гриджо делле Венецие</v>
          </cell>
          <cell r="G3346">
            <v>0.75</v>
          </cell>
          <cell r="H3346">
            <v>0</v>
          </cell>
          <cell r="K3346" t="str">
            <v>Нет</v>
          </cell>
          <cell r="M3346" t="str">
            <v>БУТ</v>
          </cell>
          <cell r="N3346" t="str">
            <v>БЕЛОЕ</v>
          </cell>
          <cell r="O3346">
            <v>12</v>
          </cell>
          <cell r="P3346" t="str">
            <v>IGT</v>
          </cell>
          <cell r="Q3346" t="str">
            <v>СУХОЕ</v>
          </cell>
          <cell r="R3346" t="str">
            <v>6, 600</v>
          </cell>
          <cell r="S3346" t="str">
            <v>Италия</v>
          </cell>
          <cell r="T3346" t="str">
            <v>Венето</v>
          </cell>
          <cell r="U3346">
            <v>30744</v>
          </cell>
          <cell r="V3346">
            <v>30744</v>
          </cell>
        </row>
        <row r="3347">
          <cell r="A3347" t="str">
            <v>s102903</v>
          </cell>
          <cell r="B3347" t="str">
            <v>s</v>
          </cell>
          <cell r="C3347" t="str">
            <v>102903</v>
          </cell>
          <cell r="E3347" t="str">
            <v>КАВИРО СОЧ. КООП. АГРИКОЛА</v>
          </cell>
          <cell r="F3347" t="str">
            <v>Алеотти Ламбруско дель Эмилия Бьянко</v>
          </cell>
          <cell r="G3347">
            <v>0.75</v>
          </cell>
          <cell r="H3347">
            <v>0</v>
          </cell>
          <cell r="K3347" t="str">
            <v>Нет</v>
          </cell>
          <cell r="M3347" t="str">
            <v>БУТ</v>
          </cell>
          <cell r="N3347" t="str">
            <v>БЕЛОЕ</v>
          </cell>
          <cell r="O3347">
            <v>8</v>
          </cell>
          <cell r="P3347" t="str">
            <v>IGT</v>
          </cell>
          <cell r="Q3347" t="str">
            <v>П/СЛАДКОЕ</v>
          </cell>
          <cell r="R3347">
            <v>6</v>
          </cell>
          <cell r="S3347" t="str">
            <v>Италия</v>
          </cell>
          <cell r="T3347" t="str">
            <v>Эмилия-Романия</v>
          </cell>
          <cell r="U3347">
            <v>8141</v>
          </cell>
          <cell r="V3347">
            <v>8141</v>
          </cell>
        </row>
        <row r="3348">
          <cell r="A3348" t="str">
            <v>s102904</v>
          </cell>
          <cell r="B3348" t="str">
            <v>s</v>
          </cell>
          <cell r="C3348" t="str">
            <v>102904</v>
          </cell>
          <cell r="E3348" t="str">
            <v>КАВИРО СОЧ. КООП. АГРИКОЛА</v>
          </cell>
          <cell r="F3348" t="str">
            <v>Алеотти Ламбруско дель Эмилия Россо</v>
          </cell>
          <cell r="G3348">
            <v>0.75</v>
          </cell>
          <cell r="H3348">
            <v>0</v>
          </cell>
          <cell r="K3348" t="str">
            <v>Нет</v>
          </cell>
          <cell r="M3348" t="str">
            <v>БУТ</v>
          </cell>
          <cell r="N3348" t="str">
            <v>КРАСНОЕ</v>
          </cell>
          <cell r="O3348">
            <v>8</v>
          </cell>
          <cell r="P3348" t="str">
            <v>IGT</v>
          </cell>
          <cell r="Q3348" t="str">
            <v>П/СЛАДКОЕ</v>
          </cell>
          <cell r="R3348" t="str">
            <v>6, 504</v>
          </cell>
          <cell r="S3348" t="str">
            <v>Италия</v>
          </cell>
          <cell r="T3348" t="str">
            <v>Эмилия-Романия</v>
          </cell>
          <cell r="U3348">
            <v>6080</v>
          </cell>
          <cell r="V3348">
            <v>6080</v>
          </cell>
        </row>
        <row r="3349">
          <cell r="A3349" t="str">
            <v>s102905</v>
          </cell>
          <cell r="B3349" t="str">
            <v>s</v>
          </cell>
          <cell r="C3349" t="str">
            <v>102905</v>
          </cell>
          <cell r="E3349" t="str">
            <v>КАВИРО СОЧ. КООП. АГРИКОЛА</v>
          </cell>
          <cell r="F3349" t="str">
            <v>Альма Романа Каберне Совиньон (Делле Венецие)</v>
          </cell>
          <cell r="G3349">
            <v>0.75</v>
          </cell>
          <cell r="H3349">
            <v>0</v>
          </cell>
          <cell r="K3349" t="str">
            <v>Нет</v>
          </cell>
          <cell r="M3349" t="str">
            <v>БУТ</v>
          </cell>
          <cell r="N3349" t="str">
            <v>КРАСНОЕ</v>
          </cell>
          <cell r="O3349">
            <v>11</v>
          </cell>
          <cell r="P3349" t="str">
            <v>IGT</v>
          </cell>
          <cell r="Q3349" t="str">
            <v>П/СУХОЕ</v>
          </cell>
          <cell r="R3349" t="str">
            <v>6, 600</v>
          </cell>
          <cell r="S3349" t="str">
            <v>Италия</v>
          </cell>
          <cell r="T3349" t="str">
            <v>Венето</v>
          </cell>
          <cell r="U3349">
            <v>330</v>
          </cell>
          <cell r="V3349">
            <v>330</v>
          </cell>
        </row>
        <row r="3350">
          <cell r="A3350" t="str">
            <v>s102906</v>
          </cell>
          <cell r="B3350" t="str">
            <v>s</v>
          </cell>
          <cell r="C3350" t="str">
            <v>102906</v>
          </cell>
          <cell r="E3350" t="str">
            <v>КАВИРО СОЧ. КООП. АГРИКОЛА</v>
          </cell>
          <cell r="F3350" t="str">
            <v>Альма Романа Мерло</v>
          </cell>
          <cell r="G3350">
            <v>0.75</v>
          </cell>
          <cell r="H3350">
            <v>0</v>
          </cell>
          <cell r="K3350" t="str">
            <v>Нет</v>
          </cell>
          <cell r="M3350" t="str">
            <v>БУТ</v>
          </cell>
          <cell r="N3350" t="str">
            <v>КРАСНОЕ</v>
          </cell>
          <cell r="O3350">
            <v>11</v>
          </cell>
          <cell r="Q3350" t="str">
            <v>П/СУХОЕ</v>
          </cell>
          <cell r="R3350" t="str">
            <v>6, 600</v>
          </cell>
          <cell r="S3350" t="str">
            <v>Италия</v>
          </cell>
          <cell r="T3350" t="str">
            <v>-</v>
          </cell>
          <cell r="U3350">
            <v>522</v>
          </cell>
          <cell r="V3350">
            <v>522</v>
          </cell>
        </row>
        <row r="3351">
          <cell r="A3351" t="str">
            <v>s102907</v>
          </cell>
          <cell r="B3351" t="str">
            <v>s</v>
          </cell>
          <cell r="C3351" t="str">
            <v>102907</v>
          </cell>
          <cell r="E3351" t="str">
            <v>КАВИРО СОЧ. КООП. АГРИКОЛА</v>
          </cell>
          <cell r="F3351" t="str">
            <v>Альма Романа Шардоне</v>
          </cell>
          <cell r="G3351">
            <v>0.75</v>
          </cell>
          <cell r="H3351">
            <v>0</v>
          </cell>
          <cell r="K3351" t="str">
            <v>Нет</v>
          </cell>
          <cell r="M3351" t="str">
            <v>БУТ</v>
          </cell>
          <cell r="N3351" t="str">
            <v>БЕЛОЕ</v>
          </cell>
          <cell r="O3351">
            <v>12</v>
          </cell>
          <cell r="Q3351" t="str">
            <v>П/СУХОЕ</v>
          </cell>
          <cell r="R3351" t="str">
            <v>6, 600</v>
          </cell>
          <cell r="S3351" t="str">
            <v>Италия</v>
          </cell>
          <cell r="T3351" t="str">
            <v>-</v>
          </cell>
          <cell r="U3351">
            <v>1444</v>
          </cell>
          <cell r="V3351">
            <v>1444</v>
          </cell>
        </row>
        <row r="3352">
          <cell r="A3352" t="str">
            <v>s102908</v>
          </cell>
          <cell r="B3352" t="str">
            <v>s</v>
          </cell>
          <cell r="C3352" t="str">
            <v>102908</v>
          </cell>
          <cell r="E3352" t="str">
            <v>КАВИРО СОЧ. КООП. АГРИКОЛА</v>
          </cell>
          <cell r="F3352" t="str">
            <v>Альма Романа Пино Гриджио (Делле Венецие)</v>
          </cell>
          <cell r="G3352">
            <v>0.75</v>
          </cell>
          <cell r="H3352">
            <v>0</v>
          </cell>
          <cell r="K3352" t="str">
            <v>Нет</v>
          </cell>
          <cell r="M3352" t="str">
            <v>БУТ</v>
          </cell>
          <cell r="N3352" t="str">
            <v>БЕЛОЕ</v>
          </cell>
          <cell r="O3352">
            <v>12</v>
          </cell>
          <cell r="P3352" t="str">
            <v>IGT</v>
          </cell>
          <cell r="Q3352" t="str">
            <v>СУХОЕ</v>
          </cell>
          <cell r="R3352" t="str">
            <v>6, 600</v>
          </cell>
          <cell r="S3352" t="str">
            <v>Италия</v>
          </cell>
          <cell r="T3352" t="str">
            <v>Венето</v>
          </cell>
          <cell r="U3352">
            <v>4081</v>
          </cell>
          <cell r="V3352">
            <v>4081</v>
          </cell>
        </row>
        <row r="3353">
          <cell r="A3353" t="str">
            <v>s102909</v>
          </cell>
          <cell r="B3353" t="str">
            <v>s</v>
          </cell>
          <cell r="C3353" t="str">
            <v>102909</v>
          </cell>
          <cell r="E3353" t="str">
            <v>КАВИРО СОЧ. КООП. АГРИКОЛА</v>
          </cell>
          <cell r="F3353" t="str">
            <v>Бруни Монтепульчано д'Абруццо</v>
          </cell>
          <cell r="G3353">
            <v>0.75</v>
          </cell>
          <cell r="H3353">
            <v>2015</v>
          </cell>
          <cell r="K3353" t="str">
            <v>Нет</v>
          </cell>
          <cell r="M3353" t="str">
            <v>БУТ</v>
          </cell>
          <cell r="N3353" t="str">
            <v>КРАСНОЕ</v>
          </cell>
          <cell r="O3353">
            <v>12.5</v>
          </cell>
          <cell r="P3353" t="str">
            <v>DOC</v>
          </cell>
          <cell r="Q3353" t="str">
            <v>СУХОЕ</v>
          </cell>
          <cell r="R3353" t="str">
            <v>6, 600</v>
          </cell>
          <cell r="S3353" t="str">
            <v>Италия</v>
          </cell>
          <cell r="T3353" t="str">
            <v>Абруццо</v>
          </cell>
          <cell r="U3353">
            <v>14075</v>
          </cell>
          <cell r="V3353">
            <v>14075</v>
          </cell>
        </row>
        <row r="3354">
          <cell r="A3354" t="str">
            <v>s102913</v>
          </cell>
          <cell r="B3354" t="str">
            <v>s</v>
          </cell>
          <cell r="C3354" t="str">
            <v>102913</v>
          </cell>
          <cell r="E3354" t="str">
            <v>ССА Селье де Шартрё</v>
          </cell>
          <cell r="F3354" t="str">
            <v>Шевалье д'Антельм (Кот дю Рон)</v>
          </cell>
          <cell r="G3354">
            <v>0.75</v>
          </cell>
          <cell r="H3354">
            <v>2015</v>
          </cell>
          <cell r="K3354" t="str">
            <v>Нет</v>
          </cell>
          <cell r="M3354" t="str">
            <v>БУТ</v>
          </cell>
          <cell r="N3354" t="str">
            <v>КРАСНОЕ</v>
          </cell>
          <cell r="O3354">
            <v>14</v>
          </cell>
          <cell r="P3354" t="str">
            <v>AOP</v>
          </cell>
          <cell r="Q3354" t="str">
            <v>СУХОЕ</v>
          </cell>
          <cell r="R3354" t="str">
            <v>6, 12, 504</v>
          </cell>
          <cell r="S3354" t="str">
            <v>Франция</v>
          </cell>
          <cell r="T3354" t="str">
            <v>Долина Роны</v>
          </cell>
          <cell r="U3354">
            <v>8494</v>
          </cell>
          <cell r="V3354">
            <v>8494</v>
          </cell>
        </row>
        <row r="3355">
          <cell r="A3355" t="str">
            <v>s102914</v>
          </cell>
          <cell r="B3355" t="str">
            <v>s</v>
          </cell>
          <cell r="C3355" t="str">
            <v>102914</v>
          </cell>
          <cell r="E3355" t="str">
            <v>ССА Селье де Шартрё</v>
          </cell>
          <cell r="F3355" t="str">
            <v>Шевалье д'Антельм (Кот дю Рон)</v>
          </cell>
          <cell r="G3355">
            <v>0.75</v>
          </cell>
          <cell r="H3355">
            <v>2015</v>
          </cell>
          <cell r="K3355" t="str">
            <v>Нет</v>
          </cell>
          <cell r="M3355" t="str">
            <v>БУТ</v>
          </cell>
          <cell r="N3355" t="str">
            <v>БЕЛОЕ</v>
          </cell>
          <cell r="O3355">
            <v>13.5</v>
          </cell>
          <cell r="P3355" t="str">
            <v>AOP</v>
          </cell>
          <cell r="Q3355" t="str">
            <v>СУХОЕ</v>
          </cell>
          <cell r="R3355" t="str">
            <v>2, 6, 12, 504</v>
          </cell>
          <cell r="S3355" t="str">
            <v>Франция</v>
          </cell>
          <cell r="T3355" t="str">
            <v>Долина Роны</v>
          </cell>
          <cell r="U3355">
            <v>852</v>
          </cell>
          <cell r="V3355">
            <v>852</v>
          </cell>
        </row>
        <row r="3356">
          <cell r="A3356" t="str">
            <v>s102915</v>
          </cell>
          <cell r="B3356" t="str">
            <v>s</v>
          </cell>
          <cell r="C3356" t="str">
            <v>102915</v>
          </cell>
          <cell r="E3356" t="str">
            <v>КАНТИ ФЭМИЛИ С.П.А.</v>
          </cell>
          <cell r="F3356" t="str">
            <v>Барбера д'Асти Супериоре</v>
          </cell>
          <cell r="G3356">
            <v>0.75</v>
          </cell>
          <cell r="H3356">
            <v>2012</v>
          </cell>
          <cell r="K3356" t="str">
            <v>Нет</v>
          </cell>
          <cell r="M3356" t="str">
            <v>БУТ</v>
          </cell>
          <cell r="N3356" t="str">
            <v>КРАСНОЕ</v>
          </cell>
          <cell r="O3356">
            <v>13.5</v>
          </cell>
          <cell r="P3356" t="str">
            <v>DOCG</v>
          </cell>
          <cell r="Q3356" t="str">
            <v>СУХОЕ</v>
          </cell>
          <cell r="R3356">
            <v>6</v>
          </cell>
          <cell r="S3356" t="str">
            <v>Италия</v>
          </cell>
          <cell r="T3356" t="str">
            <v>Пьемонт</v>
          </cell>
          <cell r="U3356">
            <v>1388</v>
          </cell>
          <cell r="V3356">
            <v>1388</v>
          </cell>
        </row>
        <row r="3357">
          <cell r="A3357" t="str">
            <v>s102917</v>
          </cell>
          <cell r="B3357" t="str">
            <v>s</v>
          </cell>
          <cell r="C3357" t="str">
            <v>102917</v>
          </cell>
          <cell r="E3357" t="str">
            <v>Блэнтонс Дистиллинг Кампани</v>
          </cell>
          <cell r="F3357" t="str">
            <v>Бурбон Блэнтонс Ориджинал</v>
          </cell>
          <cell r="G3357">
            <v>0.7</v>
          </cell>
          <cell r="H3357">
            <v>0</v>
          </cell>
          <cell r="K3357" t="str">
            <v>Нет</v>
          </cell>
          <cell r="M3357" t="str">
            <v>БУТ</v>
          </cell>
          <cell r="O3357">
            <v>46.5</v>
          </cell>
          <cell r="P3357" t="str">
            <v>-</v>
          </cell>
          <cell r="Q3357" t="str">
            <v>ВИСКИ</v>
          </cell>
          <cell r="R3357">
            <v>6</v>
          </cell>
          <cell r="S3357" t="str">
            <v>Соединенные Штаты Америки</v>
          </cell>
          <cell r="T3357" t="str">
            <v>-</v>
          </cell>
          <cell r="U3357">
            <v>11</v>
          </cell>
          <cell r="V3357">
            <v>11</v>
          </cell>
        </row>
        <row r="3358">
          <cell r="A3358" t="str">
            <v>s102920</v>
          </cell>
          <cell r="B3358" t="str">
            <v>s</v>
          </cell>
          <cell r="C3358" t="str">
            <v>102920</v>
          </cell>
          <cell r="D3358" t="str">
            <v>ОРИГИНАЛ</v>
          </cell>
          <cell r="E3358" t="str">
            <v>ООО "Юпитер Инкорпорейтед"</v>
          </cell>
          <cell r="F3358" t="str">
            <v>Водка ОНЕГИН</v>
          </cell>
          <cell r="G3358">
            <v>0.5</v>
          </cell>
          <cell r="H3358">
            <v>0</v>
          </cell>
          <cell r="K3358" t="str">
            <v>Нет</v>
          </cell>
          <cell r="M3358" t="str">
            <v>БУТ</v>
          </cell>
          <cell r="O3358">
            <v>40</v>
          </cell>
          <cell r="R3358">
            <v>6</v>
          </cell>
          <cell r="S3358" t="str">
            <v>РОССИЯ</v>
          </cell>
          <cell r="T3358" t="str">
            <v>-</v>
          </cell>
          <cell r="U3358">
            <v>11607</v>
          </cell>
          <cell r="V3358">
            <v>11607</v>
          </cell>
        </row>
        <row r="3359">
          <cell r="A3359" t="str">
            <v>s102921</v>
          </cell>
          <cell r="B3359" t="str">
            <v>s</v>
          </cell>
          <cell r="C3359" t="str">
            <v>102921</v>
          </cell>
          <cell r="D3359" t="str">
            <v>ОРИГИНАЛ</v>
          </cell>
          <cell r="E3359" t="str">
            <v>ООО "Юпитер Инкорпорейтед"</v>
          </cell>
          <cell r="F3359" t="str">
            <v>Водка ОНЕГИН</v>
          </cell>
          <cell r="G3359">
            <v>0.7</v>
          </cell>
          <cell r="H3359">
            <v>0</v>
          </cell>
          <cell r="K3359" t="str">
            <v>Нет</v>
          </cell>
          <cell r="M3359" t="str">
            <v>БУТ</v>
          </cell>
          <cell r="O3359">
            <v>40</v>
          </cell>
          <cell r="R3359">
            <v>6</v>
          </cell>
          <cell r="S3359" t="str">
            <v>РОССИЯ</v>
          </cell>
          <cell r="T3359" t="str">
            <v>-</v>
          </cell>
          <cell r="U3359">
            <v>6481</v>
          </cell>
          <cell r="V3359">
            <v>6481</v>
          </cell>
        </row>
        <row r="3360">
          <cell r="A3360" t="str">
            <v>s102927</v>
          </cell>
          <cell r="B3360" t="str">
            <v>s</v>
          </cell>
          <cell r="C3360" t="str">
            <v>102927</v>
          </cell>
          <cell r="E3360" t="str">
            <v>ПЕТРОЛО СОЧИЕТА АГРИКОЛА</v>
          </cell>
          <cell r="F3360" t="str">
            <v>Торрионе (Валь д'Арно ди Coпра)</v>
          </cell>
          <cell r="G3360">
            <v>0.75</v>
          </cell>
          <cell r="H3360">
            <v>2014</v>
          </cell>
          <cell r="K3360" t="str">
            <v>Нет</v>
          </cell>
          <cell r="M3360" t="str">
            <v>БУТ</v>
          </cell>
          <cell r="N3360" t="str">
            <v>КРАСНОЕ</v>
          </cell>
          <cell r="O3360">
            <v>13.5</v>
          </cell>
          <cell r="P3360" t="str">
            <v>DOC</v>
          </cell>
          <cell r="Q3360" t="str">
            <v>СУХОЕ</v>
          </cell>
          <cell r="R3360">
            <v>6</v>
          </cell>
          <cell r="S3360" t="str">
            <v>Италия</v>
          </cell>
          <cell r="T3360" t="str">
            <v>Тоскана</v>
          </cell>
          <cell r="U3360">
            <v>482</v>
          </cell>
          <cell r="V3360">
            <v>482</v>
          </cell>
        </row>
        <row r="3361">
          <cell r="A3361" t="str">
            <v>s102929</v>
          </cell>
          <cell r="B3361" t="str">
            <v>s</v>
          </cell>
          <cell r="C3361" t="str">
            <v>102929</v>
          </cell>
          <cell r="F3361" t="str">
            <v>Набор вин Финка Монтико (2 бут. вина)</v>
          </cell>
          <cell r="G3361">
            <v>0</v>
          </cell>
          <cell r="H3361">
            <v>0</v>
          </cell>
          <cell r="K3361" t="str">
            <v>Нет</v>
          </cell>
          <cell r="M3361" t="str">
            <v>НАБОР</v>
          </cell>
          <cell r="O3361">
            <v>0</v>
          </cell>
          <cell r="S3361" t="str">
            <v>Испания</v>
          </cell>
          <cell r="T3361" t="str">
            <v>Руэда</v>
          </cell>
          <cell r="U3361">
            <v>56</v>
          </cell>
          <cell r="V3361">
            <v>56</v>
          </cell>
        </row>
        <row r="3362">
          <cell r="A3362" t="str">
            <v>s102939</v>
          </cell>
          <cell r="B3362" t="str">
            <v>s</v>
          </cell>
          <cell r="C3362" t="str">
            <v>102939</v>
          </cell>
          <cell r="E3362" t="str">
            <v>Леонсио Арису С.А.</v>
          </cell>
          <cell r="F3362" t="str">
            <v>Луиджи Боска Гала 1</v>
          </cell>
          <cell r="G3362">
            <v>0.75</v>
          </cell>
          <cell r="H3362">
            <v>2014</v>
          </cell>
          <cell r="K3362" t="str">
            <v>Нет</v>
          </cell>
          <cell r="M3362" t="str">
            <v>БУТ</v>
          </cell>
          <cell r="N3362" t="str">
            <v>КРАСНОЕ</v>
          </cell>
          <cell r="O3362">
            <v>14</v>
          </cell>
          <cell r="P3362" t="str">
            <v>-</v>
          </cell>
          <cell r="Q3362" t="str">
            <v>СУХОЕ</v>
          </cell>
          <cell r="R3362">
            <v>6</v>
          </cell>
          <cell r="S3362" t="str">
            <v>Аргентина</v>
          </cell>
          <cell r="T3362" t="str">
            <v>Мендоса</v>
          </cell>
          <cell r="U3362">
            <v>0</v>
          </cell>
          <cell r="V3362">
            <v>0</v>
          </cell>
        </row>
        <row r="3363">
          <cell r="A3363" t="str">
            <v>s102940</v>
          </cell>
          <cell r="B3363" t="str">
            <v>s</v>
          </cell>
          <cell r="C3363" t="str">
            <v>102940</v>
          </cell>
          <cell r="D3363" t="str">
            <v>ОРИГИНАЛ</v>
          </cell>
          <cell r="E3363" t="str">
            <v>Леонсио Арису С.А.</v>
          </cell>
          <cell r="F3363" t="str">
            <v>Мальбек Ла Линда</v>
          </cell>
          <cell r="G3363">
            <v>0.75</v>
          </cell>
          <cell r="H3363">
            <v>2015</v>
          </cell>
          <cell r="K3363" t="str">
            <v>Нет</v>
          </cell>
          <cell r="M3363" t="str">
            <v>БУТ</v>
          </cell>
          <cell r="N3363" t="str">
            <v>КРАСНОЕ</v>
          </cell>
          <cell r="O3363">
            <v>13.6</v>
          </cell>
          <cell r="P3363" t="str">
            <v>-</v>
          </cell>
          <cell r="Q3363" t="str">
            <v>СУХОЕ</v>
          </cell>
          <cell r="R3363">
            <v>6</v>
          </cell>
          <cell r="S3363" t="str">
            <v>Аргентина</v>
          </cell>
          <cell r="T3363" t="str">
            <v>Мендоса</v>
          </cell>
          <cell r="U3363">
            <v>0</v>
          </cell>
          <cell r="V3363">
            <v>0</v>
          </cell>
        </row>
        <row r="3364">
          <cell r="A3364" t="str">
            <v>s102940</v>
          </cell>
          <cell r="B3364" t="str">
            <v>s</v>
          </cell>
          <cell r="C3364" t="str">
            <v>102940</v>
          </cell>
          <cell r="D3364" t="str">
            <v>ТАНДЕР6</v>
          </cell>
          <cell r="E3364" t="str">
            <v>Леонсио Арису С.А.</v>
          </cell>
          <cell r="F3364" t="str">
            <v>Мальбек Ла Линда</v>
          </cell>
          <cell r="G3364">
            <v>0.75</v>
          </cell>
          <cell r="H3364">
            <v>2015</v>
          </cell>
          <cell r="K3364" t="str">
            <v>Нет</v>
          </cell>
          <cell r="M3364" t="str">
            <v>БУТ</v>
          </cell>
          <cell r="N3364" t="str">
            <v>КРАСНОЕ</v>
          </cell>
          <cell r="O3364">
            <v>13.6</v>
          </cell>
          <cell r="P3364" t="str">
            <v>-</v>
          </cell>
          <cell r="Q3364" t="str">
            <v>СУХОЕ</v>
          </cell>
          <cell r="R3364">
            <v>6</v>
          </cell>
          <cell r="S3364" t="str">
            <v>Аргентина</v>
          </cell>
          <cell r="T3364" t="str">
            <v>Мендоса</v>
          </cell>
          <cell r="U3364">
            <v>240</v>
          </cell>
          <cell r="V3364">
            <v>240</v>
          </cell>
        </row>
        <row r="3365">
          <cell r="A3365" t="str">
            <v>s102941</v>
          </cell>
          <cell r="B3365" t="str">
            <v>s</v>
          </cell>
          <cell r="C3365" t="str">
            <v>102941</v>
          </cell>
          <cell r="E3365" t="str">
            <v>Леонсио Арису С.А.</v>
          </cell>
          <cell r="F3365" t="str">
            <v>Луиджи Боска Совиньон Блан</v>
          </cell>
          <cell r="G3365">
            <v>0.75</v>
          </cell>
          <cell r="H3365">
            <v>2016</v>
          </cell>
          <cell r="K3365" t="str">
            <v>Нет</v>
          </cell>
          <cell r="M3365" t="str">
            <v>БУТ</v>
          </cell>
          <cell r="N3365" t="str">
            <v>БЕЛОЕ</v>
          </cell>
          <cell r="O3365">
            <v>12.2</v>
          </cell>
          <cell r="P3365" t="str">
            <v>-</v>
          </cell>
          <cell r="Q3365" t="str">
            <v>СУХОЕ</v>
          </cell>
          <cell r="R3365">
            <v>6</v>
          </cell>
          <cell r="S3365" t="str">
            <v>Аргентина</v>
          </cell>
          <cell r="T3365" t="str">
            <v>Мендоса</v>
          </cell>
          <cell r="U3365">
            <v>177</v>
          </cell>
          <cell r="V3365">
            <v>177</v>
          </cell>
        </row>
        <row r="3366">
          <cell r="A3366" t="str">
            <v>s102942</v>
          </cell>
          <cell r="B3366" t="str">
            <v>s</v>
          </cell>
          <cell r="C3366" t="str">
            <v>102942</v>
          </cell>
          <cell r="E3366" t="str">
            <v>Леонсио Арису С.А.</v>
          </cell>
          <cell r="F3366" t="str">
            <v>Луиджи Боска Мальбек</v>
          </cell>
          <cell r="G3366">
            <v>0.75</v>
          </cell>
          <cell r="H3366">
            <v>2014</v>
          </cell>
          <cell r="K3366" t="str">
            <v>Нет</v>
          </cell>
          <cell r="M3366" t="str">
            <v>БУТ</v>
          </cell>
          <cell r="N3366" t="str">
            <v>КРАСНОЕ</v>
          </cell>
          <cell r="O3366">
            <v>13.8</v>
          </cell>
          <cell r="P3366" t="str">
            <v>-</v>
          </cell>
          <cell r="Q3366" t="str">
            <v>СУХОЕ</v>
          </cell>
          <cell r="R3366" t="str">
            <v>6, 480</v>
          </cell>
          <cell r="S3366" t="str">
            <v>Аргентина</v>
          </cell>
          <cell r="T3366" t="str">
            <v>Мендоса</v>
          </cell>
          <cell r="U3366">
            <v>333</v>
          </cell>
          <cell r="V3366">
            <v>333</v>
          </cell>
        </row>
        <row r="3367">
          <cell r="A3367" t="str">
            <v>s102943</v>
          </cell>
          <cell r="B3367" t="str">
            <v>s</v>
          </cell>
          <cell r="C3367" t="str">
            <v>102943</v>
          </cell>
          <cell r="E3367" t="str">
            <v>Леонсио Арису С.А.</v>
          </cell>
          <cell r="F3367" t="str">
            <v>Луиджи Боска Каберне Совиньон</v>
          </cell>
          <cell r="G3367">
            <v>0.75</v>
          </cell>
          <cell r="H3367">
            <v>2014</v>
          </cell>
          <cell r="K3367" t="str">
            <v>Нет</v>
          </cell>
          <cell r="M3367" t="str">
            <v>БУТ</v>
          </cell>
          <cell r="N3367" t="str">
            <v>КРАСНОЕ</v>
          </cell>
          <cell r="O3367">
            <v>14.3</v>
          </cell>
          <cell r="P3367" t="str">
            <v>-</v>
          </cell>
          <cell r="Q3367" t="str">
            <v>СУХОЕ</v>
          </cell>
          <cell r="R3367">
            <v>6</v>
          </cell>
          <cell r="S3367" t="str">
            <v>Аргентина</v>
          </cell>
          <cell r="T3367" t="str">
            <v>Мендоса</v>
          </cell>
          <cell r="U3367">
            <v>137</v>
          </cell>
          <cell r="V3367">
            <v>137</v>
          </cell>
        </row>
        <row r="3368">
          <cell r="A3368" t="str">
            <v>s102990</v>
          </cell>
          <cell r="B3368" t="str">
            <v>s</v>
          </cell>
          <cell r="C3368" t="str">
            <v>102990</v>
          </cell>
          <cell r="E3368" t="str">
            <v>ЧЕРЕТТО АДЗЬЕНДE ВИТИВИНИКОЛЕ С.Р.Л.</v>
          </cell>
          <cell r="F3368" t="str">
            <v>Дольчетто д'Альба Россана</v>
          </cell>
          <cell r="G3368">
            <v>0.75</v>
          </cell>
          <cell r="H3368">
            <v>2015</v>
          </cell>
          <cell r="K3368" t="str">
            <v>Нет</v>
          </cell>
          <cell r="M3368" t="str">
            <v>БУТ</v>
          </cell>
          <cell r="N3368" t="str">
            <v>КРАСНОЕ</v>
          </cell>
          <cell r="O3368">
            <v>13</v>
          </cell>
          <cell r="P3368" t="str">
            <v>DOC</v>
          </cell>
          <cell r="Q3368" t="str">
            <v>СУХОЕ</v>
          </cell>
          <cell r="R3368">
            <v>6</v>
          </cell>
          <cell r="S3368" t="str">
            <v>Италия</v>
          </cell>
          <cell r="T3368" t="str">
            <v>Пьемонт</v>
          </cell>
          <cell r="U3368">
            <v>10</v>
          </cell>
          <cell r="V3368">
            <v>10</v>
          </cell>
        </row>
        <row r="3369">
          <cell r="A3369" t="str">
            <v>s102993</v>
          </cell>
          <cell r="B3369" t="str">
            <v>s</v>
          </cell>
          <cell r="C3369" t="str">
            <v>102993</v>
          </cell>
          <cell r="E3369" t="str">
            <v>Пр.И.В.И. с.р.л.</v>
          </cell>
          <cell r="F3369" t="str">
            <v>Ламбруско дель Эмилия Амабиле</v>
          </cell>
          <cell r="G3369">
            <v>0.75</v>
          </cell>
          <cell r="H3369">
            <v>0</v>
          </cell>
          <cell r="K3369" t="str">
            <v>Нет</v>
          </cell>
          <cell r="M3369" t="str">
            <v>БУТ</v>
          </cell>
          <cell r="N3369" t="str">
            <v>БЕЛОЕ</v>
          </cell>
          <cell r="O3369">
            <v>7.5</v>
          </cell>
          <cell r="P3369" t="str">
            <v>IGT</v>
          </cell>
          <cell r="Q3369" t="str">
            <v>П/СЛАДКОЕ</v>
          </cell>
          <cell r="R3369">
            <v>6</v>
          </cell>
          <cell r="S3369" t="str">
            <v>Италия</v>
          </cell>
          <cell r="T3369" t="str">
            <v>Эмилия-Романия</v>
          </cell>
          <cell r="U3369">
            <v>5</v>
          </cell>
          <cell r="V3369">
            <v>5</v>
          </cell>
        </row>
        <row r="3370">
          <cell r="A3370" t="str">
            <v>s102995</v>
          </cell>
          <cell r="B3370" t="str">
            <v>s</v>
          </cell>
          <cell r="C3370" t="str">
            <v>102995</v>
          </cell>
          <cell r="E3370" t="str">
            <v>Пр.И.В.И. с.р.л.</v>
          </cell>
          <cell r="F3370" t="str">
            <v>Ламбруско дель Эмилия Подери Альти</v>
          </cell>
          <cell r="G3370">
            <v>0.75</v>
          </cell>
          <cell r="H3370">
            <v>0</v>
          </cell>
          <cell r="K3370" t="str">
            <v>Нет</v>
          </cell>
          <cell r="M3370" t="str">
            <v>БУТ</v>
          </cell>
          <cell r="N3370" t="str">
            <v>БЕЛОЕ</v>
          </cell>
          <cell r="O3370">
            <v>7.5</v>
          </cell>
          <cell r="Q3370" t="str">
            <v>П/СЛАДКОЕ</v>
          </cell>
          <cell r="R3370" t="str">
            <v>6, 480</v>
          </cell>
          <cell r="S3370" t="str">
            <v>Италия</v>
          </cell>
          <cell r="T3370" t="str">
            <v>Эмилия-Романия</v>
          </cell>
          <cell r="U3370">
            <v>0</v>
          </cell>
          <cell r="V3370">
            <v>0</v>
          </cell>
        </row>
        <row r="3371">
          <cell r="A3371" t="str">
            <v>s102997</v>
          </cell>
          <cell r="B3371" t="str">
            <v>s</v>
          </cell>
          <cell r="C3371" t="str">
            <v>102997</v>
          </cell>
          <cell r="E3371" t="str">
            <v>Пр.И.В.И. с.р.л.</v>
          </cell>
          <cell r="F3371" t="str">
            <v>Ламбруско дель Эмилия Россо Подери Альти</v>
          </cell>
          <cell r="G3371">
            <v>0.75</v>
          </cell>
          <cell r="H3371">
            <v>0</v>
          </cell>
          <cell r="K3371" t="str">
            <v>Нет</v>
          </cell>
          <cell r="M3371" t="str">
            <v>БУТ</v>
          </cell>
          <cell r="N3371" t="str">
            <v>КРАСНОЕ</v>
          </cell>
          <cell r="O3371">
            <v>7.5</v>
          </cell>
          <cell r="P3371" t="str">
            <v>IGP</v>
          </cell>
          <cell r="Q3371" t="str">
            <v>П/СЛАДКОЕ</v>
          </cell>
          <cell r="R3371" t="str">
            <v>6, 504</v>
          </cell>
          <cell r="S3371" t="str">
            <v>Италия</v>
          </cell>
          <cell r="T3371" t="str">
            <v>Эмилия-Романия</v>
          </cell>
          <cell r="U3371">
            <v>2844</v>
          </cell>
          <cell r="V3371">
            <v>2844</v>
          </cell>
        </row>
        <row r="3372">
          <cell r="A3372" t="str">
            <v>s102998</v>
          </cell>
          <cell r="B3372" t="str">
            <v>s</v>
          </cell>
          <cell r="C3372" t="str">
            <v>102998</v>
          </cell>
          <cell r="E3372" t="str">
            <v>Пр.И.В.И. с.р.л.</v>
          </cell>
          <cell r="F3372" t="str">
            <v>Ламбруско дель Эмилия Россо Подери Альти</v>
          </cell>
          <cell r="G3372">
            <v>1.5</v>
          </cell>
          <cell r="H3372">
            <v>0</v>
          </cell>
          <cell r="K3372" t="str">
            <v>Нет</v>
          </cell>
          <cell r="M3372" t="str">
            <v>БУТ</v>
          </cell>
          <cell r="N3372" t="str">
            <v>КРАСНОЕ</v>
          </cell>
          <cell r="O3372">
            <v>7.5</v>
          </cell>
          <cell r="P3372" t="str">
            <v>IGP</v>
          </cell>
          <cell r="Q3372" t="str">
            <v>П/СЛАДКОЕ</v>
          </cell>
          <cell r="R3372" t="str">
            <v>6, 288</v>
          </cell>
          <cell r="S3372" t="str">
            <v>Италия</v>
          </cell>
          <cell r="T3372" t="str">
            <v>Эмилия-Романия</v>
          </cell>
          <cell r="U3372">
            <v>33</v>
          </cell>
          <cell r="V3372">
            <v>33</v>
          </cell>
        </row>
        <row r="3373">
          <cell r="A3373" t="str">
            <v>s103000</v>
          </cell>
          <cell r="B3373" t="str">
            <v>s</v>
          </cell>
          <cell r="C3373" t="str">
            <v>103000</v>
          </cell>
          <cell r="E3373" t="str">
            <v>Пр.И.В.И. с.р.л.</v>
          </cell>
          <cell r="F3373" t="str">
            <v>Ламбруско Граспаросса ди Кастельветро</v>
          </cell>
          <cell r="G3373">
            <v>0.75</v>
          </cell>
          <cell r="H3373">
            <v>0</v>
          </cell>
          <cell r="K3373" t="str">
            <v>Нет</v>
          </cell>
          <cell r="M3373" t="str">
            <v>БУТ</v>
          </cell>
          <cell r="N3373" t="str">
            <v>КРАСНОЕ</v>
          </cell>
          <cell r="O3373">
            <v>8</v>
          </cell>
          <cell r="P3373" t="str">
            <v>DOC</v>
          </cell>
          <cell r="Q3373" t="str">
            <v>П/СЛАДКОЕ</v>
          </cell>
          <cell r="R3373">
            <v>6</v>
          </cell>
          <cell r="S3373" t="str">
            <v>Италия</v>
          </cell>
          <cell r="T3373" t="str">
            <v>Эмилия-Романия</v>
          </cell>
          <cell r="U3373">
            <v>73</v>
          </cell>
          <cell r="V3373">
            <v>73</v>
          </cell>
        </row>
        <row r="3374">
          <cell r="A3374" t="str">
            <v>s103001</v>
          </cell>
          <cell r="B3374" t="str">
            <v>s</v>
          </cell>
          <cell r="C3374" t="str">
            <v>103001</v>
          </cell>
          <cell r="E3374" t="str">
            <v>Пр.И.В.И. с.р.л.</v>
          </cell>
          <cell r="F3374" t="str">
            <v>Ламбруско Саламино ди С.Кроче Торре Колле</v>
          </cell>
          <cell r="G3374">
            <v>0.75</v>
          </cell>
          <cell r="H3374">
            <v>0</v>
          </cell>
          <cell r="K3374" t="str">
            <v>Нет</v>
          </cell>
          <cell r="M3374" t="str">
            <v>БУТ</v>
          </cell>
          <cell r="N3374" t="str">
            <v>КРАСНОЕ</v>
          </cell>
          <cell r="O3374">
            <v>7.5</v>
          </cell>
          <cell r="P3374" t="str">
            <v>DOC</v>
          </cell>
          <cell r="Q3374" t="str">
            <v>П/СЛАДКОЕ</v>
          </cell>
          <cell r="R3374">
            <v>6</v>
          </cell>
          <cell r="S3374" t="str">
            <v>Италия</v>
          </cell>
          <cell r="T3374" t="str">
            <v>Эмилия-Романия</v>
          </cell>
          <cell r="U3374">
            <v>1080</v>
          </cell>
          <cell r="V3374">
            <v>1080</v>
          </cell>
        </row>
        <row r="3375">
          <cell r="A3375" t="str">
            <v>s103002</v>
          </cell>
          <cell r="B3375" t="str">
            <v>s</v>
          </cell>
          <cell r="C3375" t="str">
            <v>103002</v>
          </cell>
          <cell r="E3375" t="str">
            <v>Пр.И.В.И. с.р.л.</v>
          </cell>
          <cell r="F3375" t="str">
            <v>Ламбруско Саламино ди С.Кроче Торре Колле</v>
          </cell>
          <cell r="G3375">
            <v>0.75</v>
          </cell>
          <cell r="H3375">
            <v>0</v>
          </cell>
          <cell r="K3375" t="str">
            <v>Нет</v>
          </cell>
          <cell r="M3375" t="str">
            <v>БУТ</v>
          </cell>
          <cell r="N3375" t="str">
            <v>КРАСНОЕ</v>
          </cell>
          <cell r="O3375">
            <v>10</v>
          </cell>
          <cell r="P3375" t="str">
            <v>DOC</v>
          </cell>
          <cell r="Q3375" t="str">
            <v>БРЮТ</v>
          </cell>
          <cell r="R3375">
            <v>6</v>
          </cell>
          <cell r="S3375" t="str">
            <v>Италия</v>
          </cell>
          <cell r="T3375" t="str">
            <v>Эмилия-Романия</v>
          </cell>
          <cell r="U3375">
            <v>1661</v>
          </cell>
          <cell r="V3375">
            <v>1661</v>
          </cell>
        </row>
        <row r="3376">
          <cell r="A3376" t="str">
            <v>s103003</v>
          </cell>
          <cell r="B3376" t="str">
            <v>s</v>
          </cell>
          <cell r="C3376" t="str">
            <v>103003</v>
          </cell>
          <cell r="E3376" t="str">
            <v>Пр.И.В.И. с.р.л.</v>
          </cell>
          <cell r="F3376" t="str">
            <v>Ламбруско Модена Панаро</v>
          </cell>
          <cell r="G3376">
            <v>1.5</v>
          </cell>
          <cell r="H3376">
            <v>0</v>
          </cell>
          <cell r="K3376" t="str">
            <v>Нет</v>
          </cell>
          <cell r="M3376" t="str">
            <v>БУТ</v>
          </cell>
          <cell r="N3376" t="str">
            <v>КРАСНОЕ</v>
          </cell>
          <cell r="O3376">
            <v>7.5</v>
          </cell>
          <cell r="P3376" t="str">
            <v>DOP</v>
          </cell>
          <cell r="Q3376" t="str">
            <v>П/СЛАДКОЕ</v>
          </cell>
          <cell r="R3376" t="str">
            <v>6, 288</v>
          </cell>
          <cell r="S3376" t="str">
            <v>Италия</v>
          </cell>
          <cell r="T3376" t="str">
            <v>Эмилия-Романия</v>
          </cell>
          <cell r="U3376">
            <v>5</v>
          </cell>
          <cell r="V3376">
            <v>5</v>
          </cell>
        </row>
        <row r="3377">
          <cell r="A3377" t="str">
            <v>s103004</v>
          </cell>
          <cell r="B3377" t="str">
            <v>s</v>
          </cell>
          <cell r="C3377" t="str">
            <v>103004</v>
          </cell>
          <cell r="E3377" t="str">
            <v>Пр.И.В.И. с.р.л.</v>
          </cell>
          <cell r="F3377" t="str">
            <v>Ламбруско дель Эмилия Торре Колле Розато</v>
          </cell>
          <cell r="G3377">
            <v>0.75</v>
          </cell>
          <cell r="H3377">
            <v>0</v>
          </cell>
          <cell r="K3377" t="str">
            <v>Нет</v>
          </cell>
          <cell r="M3377" t="str">
            <v>БУТ</v>
          </cell>
          <cell r="N3377" t="str">
            <v>РОЗОВОЕ</v>
          </cell>
          <cell r="O3377">
            <v>7.5</v>
          </cell>
          <cell r="P3377" t="str">
            <v>IGP</v>
          </cell>
          <cell r="Q3377" t="str">
            <v>П/СЛАДКОЕ</v>
          </cell>
          <cell r="R3377">
            <v>6</v>
          </cell>
          <cell r="S3377" t="str">
            <v>Италия</v>
          </cell>
          <cell r="T3377" t="str">
            <v>Эмилия-Романия</v>
          </cell>
          <cell r="U3377">
            <v>10</v>
          </cell>
          <cell r="V3377">
            <v>10</v>
          </cell>
        </row>
        <row r="3378">
          <cell r="A3378" t="str">
            <v>s103005</v>
          </cell>
          <cell r="B3378" t="str">
            <v>s</v>
          </cell>
          <cell r="C3378" t="str">
            <v>103005</v>
          </cell>
          <cell r="E3378" t="str">
            <v>Пр.И.В.И. с.р.л.</v>
          </cell>
          <cell r="F3378" t="str">
            <v>Ламбруско дель Эмилия Торре Колле Бьянко</v>
          </cell>
          <cell r="G3378">
            <v>0.75</v>
          </cell>
          <cell r="H3378">
            <v>0</v>
          </cell>
          <cell r="K3378" t="str">
            <v>Нет</v>
          </cell>
          <cell r="M3378" t="str">
            <v>БУТ</v>
          </cell>
          <cell r="N3378" t="str">
            <v>БЕЛОЕ</v>
          </cell>
          <cell r="O3378">
            <v>7.5</v>
          </cell>
          <cell r="P3378" t="str">
            <v>IGP</v>
          </cell>
          <cell r="Q3378" t="str">
            <v>П/СЛАДКОЕ</v>
          </cell>
          <cell r="R3378">
            <v>6</v>
          </cell>
          <cell r="S3378" t="str">
            <v>Италия</v>
          </cell>
          <cell r="T3378" t="str">
            <v>Эмилия-Романия</v>
          </cell>
          <cell r="U3378">
            <v>16</v>
          </cell>
          <cell r="V3378">
            <v>16</v>
          </cell>
        </row>
        <row r="3379">
          <cell r="A3379" t="str">
            <v>s103015</v>
          </cell>
          <cell r="B3379" t="str">
            <v>s</v>
          </cell>
          <cell r="C3379" t="str">
            <v>103015</v>
          </cell>
          <cell r="E3379" t="str">
            <v>Шампань Луи Родерер</v>
          </cell>
          <cell r="F3379" t="str">
            <v>Кристаль Розе</v>
          </cell>
          <cell r="G3379">
            <v>0.75</v>
          </cell>
          <cell r="H3379">
            <v>2009</v>
          </cell>
          <cell r="K3379" t="str">
            <v>Нет</v>
          </cell>
          <cell r="M3379" t="str">
            <v>БУТ</v>
          </cell>
          <cell r="N3379" t="str">
            <v>РОЗОВОЕ</v>
          </cell>
          <cell r="O3379">
            <v>12</v>
          </cell>
          <cell r="P3379" t="str">
            <v>AOC</v>
          </cell>
          <cell r="Q3379" t="str">
            <v>БРЮТ</v>
          </cell>
          <cell r="R3379" t="str">
            <v>3, 288</v>
          </cell>
          <cell r="S3379" t="str">
            <v>Франция</v>
          </cell>
          <cell r="T3379" t="str">
            <v>Шампань</v>
          </cell>
          <cell r="U3379">
            <v>2</v>
          </cell>
          <cell r="V3379">
            <v>2</v>
          </cell>
        </row>
        <row r="3380">
          <cell r="A3380" t="str">
            <v>s103036</v>
          </cell>
          <cell r="B3380" t="str">
            <v>s</v>
          </cell>
          <cell r="C3380" t="str">
            <v>103036</v>
          </cell>
          <cell r="F3380" t="str">
            <v>Вертикальный холодильный шкаф Vestfrost Solutions W 45 черный</v>
          </cell>
          <cell r="G3380">
            <v>0</v>
          </cell>
          <cell r="H3380">
            <v>0</v>
          </cell>
          <cell r="K3380" t="str">
            <v>Нет</v>
          </cell>
          <cell r="M3380" t="str">
            <v>ШТ</v>
          </cell>
          <cell r="O3380">
            <v>0</v>
          </cell>
          <cell r="S3380" t="str">
            <v>Китай</v>
          </cell>
          <cell r="T3380" t="str">
            <v>-</v>
          </cell>
          <cell r="U3380">
            <v>0</v>
          </cell>
          <cell r="V3380">
            <v>0</v>
          </cell>
        </row>
        <row r="3381">
          <cell r="A3381" t="str">
            <v>s103037</v>
          </cell>
          <cell r="B3381" t="str">
            <v>s</v>
          </cell>
          <cell r="C3381" t="str">
            <v>103037</v>
          </cell>
          <cell r="E3381" t="str">
            <v>Фетцер Виньярдс</v>
          </cell>
          <cell r="F3381" t="str">
            <v>Фетцер Каберне Совиньон Вэллей Оукс</v>
          </cell>
          <cell r="G3381">
            <v>0.75</v>
          </cell>
          <cell r="H3381">
            <v>2015</v>
          </cell>
          <cell r="K3381" t="str">
            <v>Нет</v>
          </cell>
          <cell r="M3381" t="str">
            <v>БУТ</v>
          </cell>
          <cell r="N3381" t="str">
            <v>КРАСНОЕ</v>
          </cell>
          <cell r="O3381">
            <v>13.5</v>
          </cell>
          <cell r="P3381" t="str">
            <v>-</v>
          </cell>
          <cell r="Q3381" t="str">
            <v>СУХОЕ</v>
          </cell>
          <cell r="R3381">
            <v>12</v>
          </cell>
          <cell r="S3381" t="str">
            <v>Соединенные Штаты Америки</v>
          </cell>
          <cell r="T3381" t="str">
            <v>Калифорния</v>
          </cell>
          <cell r="U3381">
            <v>4464</v>
          </cell>
          <cell r="V3381">
            <v>4464</v>
          </cell>
        </row>
        <row r="3382">
          <cell r="A3382" t="str">
            <v>s103038</v>
          </cell>
          <cell r="B3382" t="str">
            <v>s</v>
          </cell>
          <cell r="C3382" t="str">
            <v>103038</v>
          </cell>
          <cell r="E3382" t="str">
            <v>СОЧИЕТА АГРИКОЛА Ч.И.Т.А.И. КОМПАНИА ИТАЛЬЯНА ТЕРРЕНИ АЛЛЕВАМЕНТО Э ИМПЬЯНТИ С.П.А.</v>
          </cell>
          <cell r="F3382" t="str">
            <v>Сассикайя (Болгери Сассикайя)</v>
          </cell>
          <cell r="G3382">
            <v>1.5</v>
          </cell>
          <cell r="H3382">
            <v>2009</v>
          </cell>
          <cell r="K3382" t="str">
            <v>Нет</v>
          </cell>
          <cell r="M3382" t="str">
            <v>БУТ</v>
          </cell>
          <cell r="N3382" t="str">
            <v>КРАСНОЕ</v>
          </cell>
          <cell r="O3382">
            <v>14</v>
          </cell>
          <cell r="P3382" t="str">
            <v>DOC</v>
          </cell>
          <cell r="Q3382" t="str">
            <v>СУХОЕ</v>
          </cell>
          <cell r="S3382" t="str">
            <v>Италия</v>
          </cell>
          <cell r="T3382" t="str">
            <v>Тоскана</v>
          </cell>
          <cell r="U3382">
            <v>48</v>
          </cell>
          <cell r="V3382">
            <v>48</v>
          </cell>
        </row>
        <row r="3383">
          <cell r="A3383" t="str">
            <v>s103039</v>
          </cell>
          <cell r="B3383" t="str">
            <v>s</v>
          </cell>
          <cell r="C3383" t="str">
            <v>103039</v>
          </cell>
          <cell r="D3383" t="str">
            <v>ОРИГИНАЛ</v>
          </cell>
          <cell r="E3383" t="str">
            <v>СОЧИЕТА АГРИКОЛА Ч.И.Т.А.И. КОМПАНИА ИТАЛЬЯНА ТЕРРЕНИ АЛЛЕВАМЕНТО Э ИМПЬЯНТИ С.П.А.</v>
          </cell>
          <cell r="F3383" t="str">
            <v>Сассикайя (Болгери Сассикайя)</v>
          </cell>
          <cell r="G3383">
            <v>0.75</v>
          </cell>
          <cell r="H3383">
            <v>2010</v>
          </cell>
          <cell r="K3383" t="str">
            <v>Нет</v>
          </cell>
          <cell r="M3383" t="str">
            <v>БУТ</v>
          </cell>
          <cell r="N3383" t="str">
            <v>КРАСНОЕ</v>
          </cell>
          <cell r="O3383">
            <v>13.5</v>
          </cell>
          <cell r="P3383" t="str">
            <v>DOC</v>
          </cell>
          <cell r="Q3383" t="str">
            <v>СУХОЕ</v>
          </cell>
          <cell r="R3383">
            <v>6</v>
          </cell>
          <cell r="S3383" t="str">
            <v>Италия</v>
          </cell>
          <cell r="T3383" t="str">
            <v>Тоскана</v>
          </cell>
          <cell r="U3383">
            <v>173</v>
          </cell>
          <cell r="V3383">
            <v>173</v>
          </cell>
        </row>
        <row r="3384">
          <cell r="A3384" t="str">
            <v>s103040</v>
          </cell>
          <cell r="B3384" t="str">
            <v>s</v>
          </cell>
          <cell r="C3384" t="str">
            <v>103040</v>
          </cell>
          <cell r="E3384" t="str">
            <v>Мезон Бушар Пэр э Фис САС</v>
          </cell>
          <cell r="F3384" t="str">
            <v>Бургонь Шардоне ла Винье</v>
          </cell>
          <cell r="G3384">
            <v>0.75</v>
          </cell>
          <cell r="H3384">
            <v>2015</v>
          </cell>
          <cell r="K3384" t="str">
            <v>Нет</v>
          </cell>
          <cell r="M3384" t="str">
            <v>БУТ</v>
          </cell>
          <cell r="N3384" t="str">
            <v>БЕЛОЕ</v>
          </cell>
          <cell r="O3384">
            <v>13</v>
          </cell>
          <cell r="P3384" t="str">
            <v>AOC</v>
          </cell>
          <cell r="Q3384" t="str">
            <v>СУХОЕ</v>
          </cell>
          <cell r="R3384" t="str">
            <v>6, 462</v>
          </cell>
          <cell r="S3384" t="str">
            <v>Франция</v>
          </cell>
          <cell r="T3384" t="str">
            <v>Бургундия</v>
          </cell>
          <cell r="U3384">
            <v>265</v>
          </cell>
          <cell r="V3384">
            <v>265</v>
          </cell>
        </row>
        <row r="3385">
          <cell r="A3385" t="str">
            <v>s103042</v>
          </cell>
          <cell r="B3385" t="str">
            <v>s</v>
          </cell>
          <cell r="C3385" t="str">
            <v>103042</v>
          </cell>
          <cell r="E3385" t="str">
            <v>Кинта ду Новал - Виньос СА</v>
          </cell>
          <cell r="F3385" t="str">
            <v>Кинта ду Новал Лейт Ботлд Винтаж</v>
          </cell>
          <cell r="G3385">
            <v>0.75</v>
          </cell>
          <cell r="H3385">
            <v>2011</v>
          </cell>
          <cell r="K3385" t="str">
            <v>Нет</v>
          </cell>
          <cell r="M3385" t="str">
            <v>БУТ</v>
          </cell>
          <cell r="O3385">
            <v>19.5</v>
          </cell>
          <cell r="P3385" t="str">
            <v>-</v>
          </cell>
          <cell r="Q3385" t="str">
            <v>ПОРТО</v>
          </cell>
          <cell r="R3385">
            <v>6</v>
          </cell>
          <cell r="S3385" t="str">
            <v>Португалия</v>
          </cell>
          <cell r="T3385" t="str">
            <v>Дору</v>
          </cell>
          <cell r="U3385">
            <v>5</v>
          </cell>
          <cell r="V3385">
            <v>5</v>
          </cell>
        </row>
        <row r="3386">
          <cell r="A3386" t="str">
            <v>s103044</v>
          </cell>
          <cell r="B3386" t="str">
            <v>s</v>
          </cell>
          <cell r="C3386" t="str">
            <v>103044</v>
          </cell>
          <cell r="D3386" t="str">
            <v>ОРИГИНАЛ</v>
          </cell>
          <cell r="E3386" t="str">
            <v>ОАО "Аврора"</v>
          </cell>
          <cell r="F3386" t="str">
            <v>Генезис</v>
          </cell>
          <cell r="G3386">
            <v>0.75</v>
          </cell>
          <cell r="H3386">
            <v>2014</v>
          </cell>
          <cell r="K3386" t="str">
            <v>Нет</v>
          </cell>
          <cell r="M3386" t="str">
            <v>БУТ</v>
          </cell>
          <cell r="N3386" t="str">
            <v>КРАСНОЕ</v>
          </cell>
          <cell r="O3386">
            <v>13</v>
          </cell>
          <cell r="Q3386" t="str">
            <v>СУХОЕ</v>
          </cell>
          <cell r="R3386" t="str">
            <v>6, 456</v>
          </cell>
          <cell r="S3386" t="str">
            <v>РОССИЯ</v>
          </cell>
          <cell r="T3386" t="str">
            <v>Краснодарский край</v>
          </cell>
          <cell r="U3386">
            <v>414</v>
          </cell>
          <cell r="V3386">
            <v>414</v>
          </cell>
        </row>
        <row r="3387">
          <cell r="A3387" t="str">
            <v>s103045</v>
          </cell>
          <cell r="B3387" t="str">
            <v>s</v>
          </cell>
          <cell r="C3387" t="str">
            <v>103045</v>
          </cell>
          <cell r="E3387" t="str">
            <v>ООО АГРОФИРМА "САУК-ДЕРЕ"</v>
          </cell>
          <cell r="F3387" t="str">
            <v>Раевское Шардоне</v>
          </cell>
          <cell r="G3387">
            <v>0.75</v>
          </cell>
          <cell r="H3387">
            <v>2015</v>
          </cell>
          <cell r="K3387" t="str">
            <v>Нет</v>
          </cell>
          <cell r="M3387" t="str">
            <v>БУТ</v>
          </cell>
          <cell r="N3387" t="str">
            <v>БЕЛОЕ</v>
          </cell>
          <cell r="O3387">
            <v>13</v>
          </cell>
          <cell r="Q3387" t="str">
            <v>СУХОЕ</v>
          </cell>
          <cell r="R3387" t="str">
            <v>6, 456</v>
          </cell>
          <cell r="S3387" t="str">
            <v>РОССИЯ</v>
          </cell>
          <cell r="T3387" t="str">
            <v>Краснодарский край</v>
          </cell>
          <cell r="U3387">
            <v>607</v>
          </cell>
          <cell r="V3387">
            <v>607</v>
          </cell>
        </row>
        <row r="3388">
          <cell r="A3388" t="str">
            <v>s103046</v>
          </cell>
          <cell r="B3388" t="str">
            <v>s</v>
          </cell>
          <cell r="C3388" t="str">
            <v>103046</v>
          </cell>
          <cell r="D3388" t="str">
            <v>ОРИГИНАЛ</v>
          </cell>
          <cell r="E3388" t="str">
            <v>ООО АГРОФИРМА "САУК-ДЕРЕ"</v>
          </cell>
          <cell r="F3388" t="str">
            <v>Раевское Ренессанс белое</v>
          </cell>
          <cell r="G3388">
            <v>0.75</v>
          </cell>
          <cell r="H3388">
            <v>2014</v>
          </cell>
          <cell r="K3388" t="str">
            <v>Нет</v>
          </cell>
          <cell r="M3388" t="str">
            <v>БУТ</v>
          </cell>
          <cell r="N3388" t="str">
            <v>БЕЛОЕ</v>
          </cell>
          <cell r="O3388">
            <v>13</v>
          </cell>
          <cell r="Q3388" t="str">
            <v>П/СУХОЕ</v>
          </cell>
          <cell r="R3388" t="str">
            <v>6, 12</v>
          </cell>
          <cell r="S3388" t="str">
            <v>РОССИЯ</v>
          </cell>
          <cell r="T3388" t="str">
            <v>Краснодарский край</v>
          </cell>
          <cell r="U3388">
            <v>0</v>
          </cell>
          <cell r="V3388">
            <v>0</v>
          </cell>
        </row>
        <row r="3389">
          <cell r="A3389" t="str">
            <v>s103046</v>
          </cell>
          <cell r="B3389" t="str">
            <v>s</v>
          </cell>
          <cell r="C3389" t="str">
            <v>103046</v>
          </cell>
          <cell r="D3389" t="str">
            <v>ХОРЕКА</v>
          </cell>
          <cell r="E3389" t="str">
            <v>ООО АГРОФИРМА "САУК-ДЕРЕ"</v>
          </cell>
          <cell r="F3389" t="str">
            <v>Раевское Ренессанс белое</v>
          </cell>
          <cell r="G3389">
            <v>0.75</v>
          </cell>
          <cell r="H3389">
            <v>2014</v>
          </cell>
          <cell r="K3389" t="str">
            <v>Нет</v>
          </cell>
          <cell r="M3389" t="str">
            <v>БУТ</v>
          </cell>
          <cell r="N3389" t="str">
            <v>БЕЛОЕ</v>
          </cell>
          <cell r="O3389">
            <v>13</v>
          </cell>
          <cell r="Q3389" t="str">
            <v>П/СУХОЕ</v>
          </cell>
          <cell r="R3389" t="str">
            <v>6, 12</v>
          </cell>
          <cell r="S3389" t="str">
            <v>РОССИЯ</v>
          </cell>
          <cell r="T3389" t="str">
            <v>Краснодарский край</v>
          </cell>
          <cell r="U3389">
            <v>950</v>
          </cell>
          <cell r="V3389">
            <v>950</v>
          </cell>
        </row>
        <row r="3390">
          <cell r="A3390" t="str">
            <v>s103049</v>
          </cell>
          <cell r="B3390" t="str">
            <v>s</v>
          </cell>
          <cell r="C3390" t="str">
            <v>103049</v>
          </cell>
          <cell r="E3390" t="str">
            <v>ООО АГРОФИРМА "САУК-ДЕРЕ"</v>
          </cell>
          <cell r="F3390" t="str">
            <v>Раевское КАБЕРНЕ ФРАН</v>
          </cell>
          <cell r="G3390">
            <v>0.75</v>
          </cell>
          <cell r="H3390">
            <v>2015</v>
          </cell>
          <cell r="K3390" t="str">
            <v>Нет</v>
          </cell>
          <cell r="M3390" t="str">
            <v>БУТ</v>
          </cell>
          <cell r="N3390" t="str">
            <v>КРАСНОЕ</v>
          </cell>
          <cell r="O3390">
            <v>13</v>
          </cell>
          <cell r="Q3390" t="str">
            <v>СУХОЕ</v>
          </cell>
          <cell r="R3390" t="str">
            <v>6, 504</v>
          </cell>
          <cell r="S3390" t="str">
            <v>РОССИЯ</v>
          </cell>
          <cell r="T3390" t="str">
            <v>Краснодарский край</v>
          </cell>
          <cell r="U3390">
            <v>384</v>
          </cell>
          <cell r="V3390">
            <v>384</v>
          </cell>
        </row>
        <row r="3391">
          <cell r="A3391" t="str">
            <v>s103053</v>
          </cell>
          <cell r="B3391" t="str">
            <v>s</v>
          </cell>
          <cell r="C3391" t="str">
            <v>103053</v>
          </cell>
          <cell r="E3391" t="str">
            <v>ООО АГРОФИРМА "САУК-ДЕРЕ"</v>
          </cell>
          <cell r="F3391" t="str">
            <v>Раевское Вионье</v>
          </cell>
          <cell r="G3391">
            <v>0.75</v>
          </cell>
          <cell r="H3391">
            <v>2015</v>
          </cell>
          <cell r="K3391" t="str">
            <v>Нет</v>
          </cell>
          <cell r="M3391" t="str">
            <v>БУТ</v>
          </cell>
          <cell r="N3391" t="str">
            <v>БЕЛОЕ</v>
          </cell>
          <cell r="O3391">
            <v>13</v>
          </cell>
          <cell r="Q3391" t="str">
            <v>СУХОЕ</v>
          </cell>
          <cell r="R3391">
            <v>6</v>
          </cell>
          <cell r="S3391" t="str">
            <v>РОССИЯ</v>
          </cell>
          <cell r="T3391" t="str">
            <v>Краснодарский край</v>
          </cell>
          <cell r="U3391">
            <v>827</v>
          </cell>
          <cell r="V3391">
            <v>827</v>
          </cell>
        </row>
        <row r="3392">
          <cell r="A3392" t="str">
            <v>s103055</v>
          </cell>
          <cell r="B3392" t="str">
            <v>s</v>
          </cell>
          <cell r="C3392" t="str">
            <v>103055</v>
          </cell>
          <cell r="D3392" t="str">
            <v>ОРИГИНАЛ</v>
          </cell>
          <cell r="E3392" t="str">
            <v>ОАО "Аврора"</v>
          </cell>
          <cell r="F3392" t="str">
            <v>Раевское Ренессанс</v>
          </cell>
          <cell r="G3392">
            <v>0.75</v>
          </cell>
          <cell r="H3392">
            <v>2014</v>
          </cell>
          <cell r="K3392" t="str">
            <v>Нет</v>
          </cell>
          <cell r="M3392" t="str">
            <v>БУТ</v>
          </cell>
          <cell r="N3392" t="str">
            <v>КРАСНОЕ</v>
          </cell>
          <cell r="O3392">
            <v>13</v>
          </cell>
          <cell r="Q3392" t="str">
            <v>СУХОЕ</v>
          </cell>
          <cell r="R3392">
            <v>6</v>
          </cell>
          <cell r="S3392" t="str">
            <v>РОССИЯ</v>
          </cell>
          <cell r="T3392" t="str">
            <v>Краснодарский край</v>
          </cell>
          <cell r="U3392">
            <v>0</v>
          </cell>
          <cell r="V3392">
            <v>0</v>
          </cell>
        </row>
        <row r="3393">
          <cell r="A3393" t="str">
            <v>s103057</v>
          </cell>
          <cell r="B3393" t="str">
            <v>s</v>
          </cell>
          <cell r="C3393" t="str">
            <v>103057</v>
          </cell>
          <cell r="E3393" t="str">
            <v>ООО АГРОФИРМА "САУК-ДЕРЕ"</v>
          </cell>
          <cell r="F3393" t="str">
            <v>Раевское КАБЕРНЕ</v>
          </cell>
          <cell r="G3393">
            <v>0.75</v>
          </cell>
          <cell r="H3393">
            <v>2015</v>
          </cell>
          <cell r="K3393" t="str">
            <v>Нет</v>
          </cell>
          <cell r="M3393" t="str">
            <v>БУТ</v>
          </cell>
          <cell r="N3393" t="str">
            <v>КРАСНОЕ</v>
          </cell>
          <cell r="O3393">
            <v>13</v>
          </cell>
          <cell r="Q3393" t="str">
            <v>СУХОЕ</v>
          </cell>
          <cell r="R3393" t="str">
            <v>6, 504</v>
          </cell>
          <cell r="S3393" t="str">
            <v>РОССИЯ</v>
          </cell>
          <cell r="T3393" t="str">
            <v>Краснодарский край</v>
          </cell>
          <cell r="U3393">
            <v>517</v>
          </cell>
          <cell r="V3393">
            <v>517</v>
          </cell>
        </row>
        <row r="3394">
          <cell r="A3394" t="str">
            <v>s103058</v>
          </cell>
          <cell r="B3394" t="str">
            <v>s</v>
          </cell>
          <cell r="C3394" t="str">
            <v>103058</v>
          </cell>
          <cell r="E3394" t="str">
            <v>ТЕНУТА ДИ ДОННАФУГАТА С.Р.Л. СОЧИЕТА АГРИКОЛА</v>
          </cell>
          <cell r="F3394" t="str">
            <v>Прио Катарратто (Сицилия)</v>
          </cell>
          <cell r="G3394">
            <v>0.75</v>
          </cell>
          <cell r="H3394">
            <v>2015</v>
          </cell>
          <cell r="K3394" t="str">
            <v>Нет</v>
          </cell>
          <cell r="M3394" t="str">
            <v>БУТ</v>
          </cell>
          <cell r="N3394" t="str">
            <v>БЕЛОЕ</v>
          </cell>
          <cell r="O3394">
            <v>12.5</v>
          </cell>
          <cell r="P3394" t="str">
            <v>DOC</v>
          </cell>
          <cell r="Q3394" t="str">
            <v>СУХОЕ</v>
          </cell>
          <cell r="R3394">
            <v>6</v>
          </cell>
          <cell r="S3394" t="str">
            <v>Италия</v>
          </cell>
          <cell r="T3394" t="str">
            <v>Сицилия</v>
          </cell>
          <cell r="U3394">
            <v>52</v>
          </cell>
          <cell r="V3394">
            <v>52</v>
          </cell>
        </row>
        <row r="3395">
          <cell r="A3395" t="str">
            <v>s103059</v>
          </cell>
          <cell r="B3395" t="str">
            <v>s</v>
          </cell>
          <cell r="C3395" t="str">
            <v>103059</v>
          </cell>
          <cell r="E3395" t="str">
            <v>Адзьенда Агрикола Ла Сколька с.с.</v>
          </cell>
          <cell r="F3395" t="str">
            <v>Гави Вилла Сколька</v>
          </cell>
          <cell r="G3395">
            <v>0.75</v>
          </cell>
          <cell r="H3395">
            <v>2015</v>
          </cell>
          <cell r="K3395" t="str">
            <v>Нет</v>
          </cell>
          <cell r="M3395" t="str">
            <v>БУТ</v>
          </cell>
          <cell r="N3395" t="str">
            <v>БЕЛОЕ</v>
          </cell>
          <cell r="O3395">
            <v>12</v>
          </cell>
          <cell r="P3395" t="str">
            <v>DOCG</v>
          </cell>
          <cell r="Q3395" t="str">
            <v>СУХОЕ</v>
          </cell>
          <cell r="R3395" t="str">
            <v>6, 504</v>
          </cell>
          <cell r="S3395" t="str">
            <v>Италия</v>
          </cell>
          <cell r="T3395" t="str">
            <v>Пьемонт</v>
          </cell>
          <cell r="U3395">
            <v>357</v>
          </cell>
          <cell r="V3395">
            <v>357</v>
          </cell>
        </row>
        <row r="3396">
          <cell r="A3396" t="str">
            <v>s103061</v>
          </cell>
          <cell r="B3396" t="str">
            <v>s</v>
          </cell>
          <cell r="C3396" t="str">
            <v>103061</v>
          </cell>
          <cell r="E3396" t="str">
            <v>Адзьенда Агрикола Ла Сколька с.с.</v>
          </cell>
          <cell r="F3396" t="str">
            <v>Гави Вилла Сколька</v>
          </cell>
          <cell r="G3396">
            <v>0.375</v>
          </cell>
          <cell r="H3396">
            <v>2015</v>
          </cell>
          <cell r="K3396" t="str">
            <v>Нет</v>
          </cell>
          <cell r="M3396" t="str">
            <v>БУТ</v>
          </cell>
          <cell r="N3396" t="str">
            <v>БЕЛОЕ</v>
          </cell>
          <cell r="O3396">
            <v>12</v>
          </cell>
          <cell r="P3396" t="str">
            <v>DOCG</v>
          </cell>
          <cell r="Q3396" t="str">
            <v>СУХОЕ</v>
          </cell>
          <cell r="R3396" t="str">
            <v>12, 840</v>
          </cell>
          <cell r="S3396" t="str">
            <v>Италия</v>
          </cell>
          <cell r="T3396" t="str">
            <v>Пьемонт</v>
          </cell>
          <cell r="U3396">
            <v>60</v>
          </cell>
          <cell r="V3396">
            <v>60</v>
          </cell>
        </row>
        <row r="3397">
          <cell r="A3397" t="str">
            <v>s103062</v>
          </cell>
          <cell r="B3397" t="str">
            <v>s</v>
          </cell>
          <cell r="C3397" t="str">
            <v>103062</v>
          </cell>
          <cell r="E3397" t="str">
            <v>Адзьенда Агрикола Ла Сколька с.с.</v>
          </cell>
          <cell r="F3397" t="str">
            <v>Гави дей Гави</v>
          </cell>
          <cell r="G3397">
            <v>0.375</v>
          </cell>
          <cell r="H3397">
            <v>2015</v>
          </cell>
          <cell r="K3397" t="str">
            <v>Нет</v>
          </cell>
          <cell r="M3397" t="str">
            <v>БУТ</v>
          </cell>
          <cell r="N3397" t="str">
            <v>БЕЛОЕ</v>
          </cell>
          <cell r="O3397">
            <v>12</v>
          </cell>
          <cell r="P3397" t="str">
            <v>DOCG</v>
          </cell>
          <cell r="Q3397" t="str">
            <v>СУХОЕ</v>
          </cell>
          <cell r="R3397" t="str">
            <v>12, 840</v>
          </cell>
          <cell r="S3397" t="str">
            <v>Италия</v>
          </cell>
          <cell r="T3397" t="str">
            <v>Пьемонт</v>
          </cell>
          <cell r="U3397">
            <v>121</v>
          </cell>
          <cell r="V3397">
            <v>121</v>
          </cell>
        </row>
        <row r="3398">
          <cell r="A3398" t="str">
            <v>s103063</v>
          </cell>
          <cell r="B3398" t="str">
            <v>s</v>
          </cell>
          <cell r="C3398" t="str">
            <v>103063</v>
          </cell>
          <cell r="E3398" t="str">
            <v>Адзьенда Агрикола Ла Сколька с.с.</v>
          </cell>
          <cell r="F3398" t="str">
            <v>Гави дей Гави</v>
          </cell>
          <cell r="G3398">
            <v>0.75</v>
          </cell>
          <cell r="H3398">
            <v>2015</v>
          </cell>
          <cell r="K3398" t="str">
            <v>Нет</v>
          </cell>
          <cell r="M3398" t="str">
            <v>БУТ</v>
          </cell>
          <cell r="N3398" t="str">
            <v>БЕЛОЕ</v>
          </cell>
          <cell r="O3398">
            <v>12.5</v>
          </cell>
          <cell r="P3398" t="str">
            <v>DOCG</v>
          </cell>
          <cell r="Q3398" t="str">
            <v>СУХОЕ</v>
          </cell>
          <cell r="R3398" t="str">
            <v>6, 504</v>
          </cell>
          <cell r="S3398" t="str">
            <v>Италия</v>
          </cell>
          <cell r="T3398" t="str">
            <v>Пьемонт</v>
          </cell>
          <cell r="U3398">
            <v>1294</v>
          </cell>
          <cell r="V3398">
            <v>1294</v>
          </cell>
        </row>
        <row r="3399">
          <cell r="A3399" t="str">
            <v>s103064</v>
          </cell>
          <cell r="B3399" t="str">
            <v>s</v>
          </cell>
          <cell r="C3399" t="str">
            <v>103064</v>
          </cell>
          <cell r="E3399" t="str">
            <v>Адзьенда Агрикола Ла Сколька с.с.</v>
          </cell>
          <cell r="F3399" t="str">
            <v>Гави Голд</v>
          </cell>
          <cell r="G3399">
            <v>0.75</v>
          </cell>
          <cell r="H3399">
            <v>2015</v>
          </cell>
          <cell r="K3399" t="str">
            <v>Нет</v>
          </cell>
          <cell r="M3399" t="str">
            <v>БУТ</v>
          </cell>
          <cell r="N3399" t="str">
            <v>БЕЛОЕ</v>
          </cell>
          <cell r="O3399">
            <v>12</v>
          </cell>
          <cell r="P3399" t="str">
            <v>DOCG</v>
          </cell>
          <cell r="Q3399" t="str">
            <v>СУХОЕ</v>
          </cell>
          <cell r="R3399" t="str">
            <v>6, 600</v>
          </cell>
          <cell r="S3399" t="str">
            <v>Италия</v>
          </cell>
          <cell r="T3399" t="str">
            <v>Пьемонт</v>
          </cell>
          <cell r="U3399">
            <v>217</v>
          </cell>
          <cell r="V3399">
            <v>217</v>
          </cell>
        </row>
        <row r="3400">
          <cell r="A3400" t="str">
            <v>s103065</v>
          </cell>
          <cell r="B3400" t="str">
            <v>s</v>
          </cell>
          <cell r="C3400" t="str">
            <v>103065</v>
          </cell>
          <cell r="E3400" t="str">
            <v>Адзьенда Агрикола Ла Сколька с.с.</v>
          </cell>
          <cell r="F3400" t="str">
            <v>Гави дей Гави</v>
          </cell>
          <cell r="G3400">
            <v>1.5</v>
          </cell>
          <cell r="H3400">
            <v>2015</v>
          </cell>
          <cell r="K3400" t="str">
            <v>Нет</v>
          </cell>
          <cell r="M3400" t="str">
            <v>БУТ</v>
          </cell>
          <cell r="N3400" t="str">
            <v>БЕЛОЕ</v>
          </cell>
          <cell r="O3400">
            <v>12</v>
          </cell>
          <cell r="P3400" t="str">
            <v>DOCG</v>
          </cell>
          <cell r="Q3400" t="str">
            <v>СУХОЕ</v>
          </cell>
          <cell r="S3400" t="str">
            <v>Италия</v>
          </cell>
          <cell r="T3400" t="str">
            <v>Пьемонт</v>
          </cell>
          <cell r="U3400">
            <v>40</v>
          </cell>
          <cell r="V3400">
            <v>40</v>
          </cell>
        </row>
        <row r="3401">
          <cell r="A3401" t="str">
            <v>s103066</v>
          </cell>
          <cell r="B3401" t="str">
            <v>s</v>
          </cell>
          <cell r="C3401" t="str">
            <v>103066</v>
          </cell>
          <cell r="E3401" t="str">
            <v>Адзьенда Агрикола Ла Сколька с.с.</v>
          </cell>
          <cell r="F3401" t="str">
            <v>Гави Валентино</v>
          </cell>
          <cell r="G3401">
            <v>0.75</v>
          </cell>
          <cell r="H3401">
            <v>2015</v>
          </cell>
          <cell r="K3401" t="str">
            <v>Нет</v>
          </cell>
          <cell r="M3401" t="str">
            <v>БУТ</v>
          </cell>
          <cell r="N3401" t="str">
            <v>БЕЛОЕ</v>
          </cell>
          <cell r="O3401">
            <v>12</v>
          </cell>
          <cell r="P3401" t="str">
            <v>DOCG</v>
          </cell>
          <cell r="Q3401" t="str">
            <v>СУХОЕ</v>
          </cell>
          <cell r="R3401" t="str">
            <v>6, 12, 576</v>
          </cell>
          <cell r="S3401" t="str">
            <v>Италия</v>
          </cell>
          <cell r="T3401" t="str">
            <v>Пьемонт</v>
          </cell>
          <cell r="U3401">
            <v>0</v>
          </cell>
          <cell r="V3401">
            <v>0</v>
          </cell>
        </row>
        <row r="3402">
          <cell r="A3402" t="str">
            <v>s103067</v>
          </cell>
          <cell r="B3402" t="str">
            <v>s</v>
          </cell>
          <cell r="C3402" t="str">
            <v>103067</v>
          </cell>
          <cell r="D3402" t="str">
            <v>АКЦИЯ</v>
          </cell>
          <cell r="E3402" t="str">
            <v>Адзьенда Агрикола Ла Сколька с.с.</v>
          </cell>
          <cell r="F3402" t="str">
            <v>Гави Ла Сколька</v>
          </cell>
          <cell r="G3402">
            <v>0.75</v>
          </cell>
          <cell r="H3402">
            <v>2015</v>
          </cell>
          <cell r="K3402" t="str">
            <v>Нет</v>
          </cell>
          <cell r="M3402" t="str">
            <v>БУТ</v>
          </cell>
          <cell r="N3402" t="str">
            <v>БЕЛОЕ</v>
          </cell>
          <cell r="O3402">
            <v>12</v>
          </cell>
          <cell r="P3402" t="str">
            <v>DOCG</v>
          </cell>
          <cell r="Q3402" t="str">
            <v>СУХОЕ</v>
          </cell>
          <cell r="R3402" t="str">
            <v>6, 600</v>
          </cell>
          <cell r="S3402" t="str">
            <v>Италия</v>
          </cell>
          <cell r="T3402" t="str">
            <v>Пьемонт</v>
          </cell>
          <cell r="U3402">
            <v>220</v>
          </cell>
          <cell r="V3402">
            <v>220</v>
          </cell>
        </row>
        <row r="3403">
          <cell r="A3403" t="str">
            <v>s103067</v>
          </cell>
          <cell r="B3403" t="str">
            <v>s</v>
          </cell>
          <cell r="C3403" t="str">
            <v>103067</v>
          </cell>
          <cell r="D3403" t="str">
            <v>ОРИГИНАЛ</v>
          </cell>
          <cell r="E3403" t="str">
            <v>Адзьенда Агрикола Ла Сколька с.с.</v>
          </cell>
          <cell r="F3403" t="str">
            <v>Гави Ла Сколька</v>
          </cell>
          <cell r="G3403">
            <v>0.75</v>
          </cell>
          <cell r="H3403">
            <v>2015</v>
          </cell>
          <cell r="K3403" t="str">
            <v>Нет</v>
          </cell>
          <cell r="M3403" t="str">
            <v>БУТ</v>
          </cell>
          <cell r="N3403" t="str">
            <v>БЕЛОЕ</v>
          </cell>
          <cell r="O3403">
            <v>12</v>
          </cell>
          <cell r="P3403" t="str">
            <v>DOCG</v>
          </cell>
          <cell r="Q3403" t="str">
            <v>СУХОЕ</v>
          </cell>
          <cell r="R3403" t="str">
            <v>6, 600</v>
          </cell>
          <cell r="S3403" t="str">
            <v>Италия</v>
          </cell>
          <cell r="T3403" t="str">
            <v>Пьемонт</v>
          </cell>
          <cell r="U3403">
            <v>36</v>
          </cell>
          <cell r="V3403">
            <v>36</v>
          </cell>
        </row>
        <row r="3404">
          <cell r="A3404" t="str">
            <v>s103069</v>
          </cell>
          <cell r="B3404" t="str">
            <v>s</v>
          </cell>
          <cell r="C3404" t="str">
            <v>103069</v>
          </cell>
          <cell r="E3404" t="str">
            <v>Ф.Х. Пихлер Гес.м.б.Х.</v>
          </cell>
          <cell r="F3404" t="str">
            <v>Грюнер Вельтлинер Федерспиль Лойбнер</v>
          </cell>
          <cell r="G3404">
            <v>0.75</v>
          </cell>
          <cell r="H3404">
            <v>2015</v>
          </cell>
          <cell r="K3404" t="str">
            <v>Нет</v>
          </cell>
          <cell r="M3404" t="str">
            <v>БУТ</v>
          </cell>
          <cell r="N3404" t="str">
            <v>БЕЛОЕ</v>
          </cell>
          <cell r="O3404">
            <v>12.5</v>
          </cell>
          <cell r="P3404" t="str">
            <v>-</v>
          </cell>
          <cell r="Q3404" t="str">
            <v>СУХОЕ</v>
          </cell>
          <cell r="R3404">
            <v>6</v>
          </cell>
          <cell r="S3404" t="str">
            <v>Австрия</v>
          </cell>
          <cell r="T3404" t="str">
            <v>Вахау</v>
          </cell>
          <cell r="U3404">
            <v>69</v>
          </cell>
          <cell r="V3404">
            <v>69</v>
          </cell>
        </row>
        <row r="3405">
          <cell r="A3405" t="str">
            <v>s103070</v>
          </cell>
          <cell r="B3405" t="str">
            <v>s</v>
          </cell>
          <cell r="C3405" t="str">
            <v>103070</v>
          </cell>
          <cell r="E3405" t="str">
            <v>Ф.Х. Пихлер Гес.м.б.Х.</v>
          </cell>
          <cell r="F3405" t="str">
            <v>Рислинг Федерспиль Лойбнер Бургшталль</v>
          </cell>
          <cell r="G3405">
            <v>0.75</v>
          </cell>
          <cell r="H3405">
            <v>2014</v>
          </cell>
          <cell r="K3405" t="str">
            <v>Нет</v>
          </cell>
          <cell r="M3405" t="str">
            <v>БУТ</v>
          </cell>
          <cell r="N3405" t="str">
            <v>БЕЛОЕ</v>
          </cell>
          <cell r="O3405">
            <v>12</v>
          </cell>
          <cell r="P3405" t="str">
            <v>-</v>
          </cell>
          <cell r="Q3405" t="str">
            <v>СУХОЕ</v>
          </cell>
          <cell r="R3405">
            <v>6</v>
          </cell>
          <cell r="S3405" t="str">
            <v>Австрия</v>
          </cell>
          <cell r="T3405" t="str">
            <v>Вахау</v>
          </cell>
          <cell r="U3405">
            <v>31</v>
          </cell>
          <cell r="V3405">
            <v>31</v>
          </cell>
        </row>
        <row r="3406">
          <cell r="A3406" t="str">
            <v>s103071</v>
          </cell>
          <cell r="B3406" t="str">
            <v>s</v>
          </cell>
          <cell r="C3406" t="str">
            <v>103071</v>
          </cell>
          <cell r="E3406" t="str">
            <v>СОЧИЕТА АГРИКОЛА Ч.И.Т.А.И. КОМПАНИА ИТАЛЬЯНА ТЕРРЕНИ АЛЛЕВАМЕНТО Э ИМПЬЯНТИ С.П.А.</v>
          </cell>
          <cell r="F3406" t="str">
            <v>Сассикайя (Болгери Сассикайя)</v>
          </cell>
          <cell r="G3406">
            <v>0.75</v>
          </cell>
          <cell r="H3406">
            <v>2013</v>
          </cell>
          <cell r="K3406" t="str">
            <v>Нет</v>
          </cell>
          <cell r="M3406" t="str">
            <v>БУТ</v>
          </cell>
          <cell r="N3406" t="str">
            <v>КРАСНОЕ</v>
          </cell>
          <cell r="O3406">
            <v>13.5</v>
          </cell>
          <cell r="P3406" t="str">
            <v>DOC</v>
          </cell>
          <cell r="Q3406" t="str">
            <v>СУХОЕ</v>
          </cell>
          <cell r="R3406" t="str">
            <v>6, 360</v>
          </cell>
          <cell r="S3406" t="str">
            <v>Италия</v>
          </cell>
          <cell r="T3406" t="str">
            <v>Тоскана</v>
          </cell>
          <cell r="U3406">
            <v>2088</v>
          </cell>
          <cell r="V3406">
            <v>2088</v>
          </cell>
        </row>
        <row r="3407">
          <cell r="A3407" t="str">
            <v>s103072</v>
          </cell>
          <cell r="B3407" t="str">
            <v>s</v>
          </cell>
          <cell r="C3407" t="str">
            <v>103072</v>
          </cell>
          <cell r="E3407" t="str">
            <v>СОЧИЕТА АГРИКОЛА Ч.И.Т.А.И. КОМПАНИА ИТАЛЬЯНА ТЕРРЕНИ АЛЛЕВАМЕНТО Э ИМПЬЯНТИ С.П.А.</v>
          </cell>
          <cell r="F3407" t="str">
            <v>Сассикайя (Болгери Сассикайя)</v>
          </cell>
          <cell r="G3407">
            <v>0.375</v>
          </cell>
          <cell r="H3407">
            <v>2013</v>
          </cell>
          <cell r="K3407" t="str">
            <v>Нет</v>
          </cell>
          <cell r="M3407" t="str">
            <v>БУТ</v>
          </cell>
          <cell r="N3407" t="str">
            <v>КРАСНОЕ</v>
          </cell>
          <cell r="O3407">
            <v>13.5</v>
          </cell>
          <cell r="P3407" t="str">
            <v>DOC</v>
          </cell>
          <cell r="Q3407" t="str">
            <v>СУХОЕ</v>
          </cell>
          <cell r="R3407">
            <v>12</v>
          </cell>
          <cell r="S3407" t="str">
            <v>Италия</v>
          </cell>
          <cell r="T3407" t="str">
            <v>Тоскана</v>
          </cell>
          <cell r="U3407">
            <v>484</v>
          </cell>
          <cell r="V3407">
            <v>484</v>
          </cell>
        </row>
        <row r="3408">
          <cell r="A3408" t="str">
            <v>s103073</v>
          </cell>
          <cell r="B3408" t="str">
            <v>s</v>
          </cell>
          <cell r="C3408" t="str">
            <v>103073</v>
          </cell>
          <cell r="E3408" t="str">
            <v>СОЧИЕТА АГРИКОЛА Ч.И.Т.А.И. КОМПАНИА ИТАЛЬЯНА ТЕРРЕНИ АЛЛЕВАМЕНТО Э ИМПЬЯНТИ С.П.А.</v>
          </cell>
          <cell r="F3408" t="str">
            <v>Сассикайя (Болгери Сассикайя)</v>
          </cell>
          <cell r="G3408">
            <v>1.5</v>
          </cell>
          <cell r="H3408">
            <v>2013</v>
          </cell>
          <cell r="K3408" t="str">
            <v>Нет</v>
          </cell>
          <cell r="M3408" t="str">
            <v>БУТ</v>
          </cell>
          <cell r="N3408" t="str">
            <v>КРАСНОЕ</v>
          </cell>
          <cell r="O3408">
            <v>13.5</v>
          </cell>
          <cell r="P3408" t="str">
            <v>DOC</v>
          </cell>
          <cell r="Q3408" t="str">
            <v>СУХОЕ</v>
          </cell>
          <cell r="S3408" t="str">
            <v>Италия</v>
          </cell>
          <cell r="T3408" t="str">
            <v>Тоскана</v>
          </cell>
          <cell r="U3408">
            <v>56</v>
          </cell>
          <cell r="V3408">
            <v>56</v>
          </cell>
        </row>
        <row r="3409">
          <cell r="A3409" t="str">
            <v>s103074</v>
          </cell>
          <cell r="B3409" t="str">
            <v>s</v>
          </cell>
          <cell r="C3409" t="str">
            <v>103074</v>
          </cell>
          <cell r="E3409" t="str">
            <v>СОЧИЕТА АГРИКОЛА Ч.И.Т.А.И. КОМПАНИА ИТАЛЬЯНА ТЕРРЕНИ АЛЛЕВАМЕНТО Э ИМПЬЯНТИ С.П.А.</v>
          </cell>
          <cell r="F3409" t="str">
            <v>Сассикайя (Болгери Сассикайя)</v>
          </cell>
          <cell r="G3409">
            <v>3</v>
          </cell>
          <cell r="H3409">
            <v>2013</v>
          </cell>
          <cell r="K3409" t="str">
            <v>Нет</v>
          </cell>
          <cell r="M3409" t="str">
            <v>БУТ</v>
          </cell>
          <cell r="N3409" t="str">
            <v>КРАСНОЕ</v>
          </cell>
          <cell r="O3409">
            <v>13.5</v>
          </cell>
          <cell r="P3409" t="str">
            <v>DOC</v>
          </cell>
          <cell r="Q3409" t="str">
            <v>СУХОЕ</v>
          </cell>
          <cell r="S3409" t="str">
            <v>Италия</v>
          </cell>
          <cell r="T3409" t="str">
            <v>Тоскана</v>
          </cell>
          <cell r="U3409">
            <v>22</v>
          </cell>
          <cell r="V3409">
            <v>22</v>
          </cell>
        </row>
        <row r="3410">
          <cell r="A3410" t="str">
            <v>s103075</v>
          </cell>
          <cell r="B3410" t="str">
            <v>s</v>
          </cell>
          <cell r="C3410" t="str">
            <v>103075</v>
          </cell>
          <cell r="E3410" t="str">
            <v>СОЧИЕТА АГРИКОЛА Ч.И.Т.А.И. КОМПАНИА ИТАЛЬЯНА ТЕРРЕНИ АЛЛЕВАМЕНТО Э ИМПЬЯНТИ С.П.А.</v>
          </cell>
          <cell r="F3410" t="str">
            <v>Сассикайя (Болгери Сассикайя)</v>
          </cell>
          <cell r="G3410">
            <v>6</v>
          </cell>
          <cell r="H3410">
            <v>2013</v>
          </cell>
          <cell r="K3410" t="str">
            <v>Нет</v>
          </cell>
          <cell r="M3410" t="str">
            <v>БУТ</v>
          </cell>
          <cell r="N3410" t="str">
            <v>КРАСНОЕ</v>
          </cell>
          <cell r="O3410">
            <v>13.5</v>
          </cell>
          <cell r="P3410" t="str">
            <v>DOC</v>
          </cell>
          <cell r="Q3410" t="str">
            <v>СУХОЕ</v>
          </cell>
          <cell r="S3410" t="str">
            <v>Италия</v>
          </cell>
          <cell r="T3410" t="str">
            <v>Тоскана</v>
          </cell>
          <cell r="U3410">
            <v>1</v>
          </cell>
          <cell r="V3410">
            <v>1</v>
          </cell>
        </row>
        <row r="3411">
          <cell r="A3411" t="str">
            <v>s103080</v>
          </cell>
          <cell r="B3411" t="str">
            <v>s</v>
          </cell>
          <cell r="C3411" t="str">
            <v>103080</v>
          </cell>
          <cell r="E3411" t="str">
            <v>Уайт энд Макей Лтд</v>
          </cell>
          <cell r="F3411" t="str">
            <v>Джура Ориджин Эйджд 10 Еарс в п/у</v>
          </cell>
          <cell r="G3411">
            <v>0.7</v>
          </cell>
          <cell r="H3411">
            <v>0</v>
          </cell>
          <cell r="K3411" t="str">
            <v>Нет</v>
          </cell>
          <cell r="M3411" t="str">
            <v>БУТ</v>
          </cell>
          <cell r="O3411">
            <v>40</v>
          </cell>
          <cell r="P3411" t="str">
            <v>-</v>
          </cell>
          <cell r="Q3411" t="str">
            <v>ВИСКИ_СОЛ</v>
          </cell>
          <cell r="R3411">
            <v>6</v>
          </cell>
          <cell r="S3411" t="str">
            <v>Соединенное Королевство</v>
          </cell>
          <cell r="T3411" t="str">
            <v>-</v>
          </cell>
          <cell r="U3411">
            <v>2211</v>
          </cell>
          <cell r="V3411">
            <v>2211</v>
          </cell>
        </row>
        <row r="3412">
          <cell r="A3412" t="str">
            <v>s103081</v>
          </cell>
          <cell r="B3412" t="str">
            <v>s</v>
          </cell>
          <cell r="C3412" t="str">
            <v>103081</v>
          </cell>
          <cell r="E3412" t="str">
            <v>Уайт энд Макей Лтд</v>
          </cell>
          <cell r="F3412" t="str">
            <v>Джура Суперстишн в п/у</v>
          </cell>
          <cell r="G3412">
            <v>0.7</v>
          </cell>
          <cell r="H3412">
            <v>0</v>
          </cell>
          <cell r="K3412" t="str">
            <v>Нет</v>
          </cell>
          <cell r="M3412" t="str">
            <v>БУТ</v>
          </cell>
          <cell r="O3412">
            <v>43</v>
          </cell>
          <cell r="P3412" t="str">
            <v>-</v>
          </cell>
          <cell r="Q3412" t="str">
            <v>ВИСКИ_СОЛ</v>
          </cell>
          <cell r="R3412">
            <v>6</v>
          </cell>
          <cell r="S3412" t="str">
            <v>Соединенное Королевство</v>
          </cell>
          <cell r="T3412" t="str">
            <v>-</v>
          </cell>
          <cell r="U3412">
            <v>182</v>
          </cell>
          <cell r="V3412">
            <v>182</v>
          </cell>
        </row>
        <row r="3413">
          <cell r="A3413" t="str">
            <v>s103082</v>
          </cell>
          <cell r="B3413" t="str">
            <v>s</v>
          </cell>
          <cell r="C3413" t="str">
            <v>103082</v>
          </cell>
          <cell r="E3413" t="str">
            <v>Уайт энд Макей Лтд</v>
          </cell>
          <cell r="F3413" t="str">
            <v>Зе Далмор Эйджд 12 Еарс в п/у</v>
          </cell>
          <cell r="G3413">
            <v>0.7</v>
          </cell>
          <cell r="H3413">
            <v>0</v>
          </cell>
          <cell r="K3413" t="str">
            <v>Нет</v>
          </cell>
          <cell r="M3413" t="str">
            <v>БУТ</v>
          </cell>
          <cell r="O3413">
            <v>40</v>
          </cell>
          <cell r="P3413" t="str">
            <v>-</v>
          </cell>
          <cell r="Q3413" t="str">
            <v>ВИСКИ_СОЛ</v>
          </cell>
          <cell r="R3413">
            <v>6</v>
          </cell>
          <cell r="S3413" t="str">
            <v>Соединенное Королевство</v>
          </cell>
          <cell r="T3413" t="str">
            <v>-</v>
          </cell>
          <cell r="U3413">
            <v>685</v>
          </cell>
          <cell r="V3413">
            <v>685</v>
          </cell>
        </row>
        <row r="3414">
          <cell r="A3414" t="str">
            <v>s103083</v>
          </cell>
          <cell r="B3414" t="str">
            <v>s</v>
          </cell>
          <cell r="C3414" t="str">
            <v>103083</v>
          </cell>
          <cell r="E3414" t="str">
            <v>Уайт энд Макей Лтд</v>
          </cell>
          <cell r="F3414" t="str">
            <v>Зе Далмор Эйджд 15 Еарс в п/у</v>
          </cell>
          <cell r="G3414">
            <v>0.7</v>
          </cell>
          <cell r="H3414">
            <v>0</v>
          </cell>
          <cell r="K3414" t="str">
            <v>Нет</v>
          </cell>
          <cell r="M3414" t="str">
            <v>БУТ</v>
          </cell>
          <cell r="O3414">
            <v>40</v>
          </cell>
          <cell r="P3414" t="str">
            <v>-</v>
          </cell>
          <cell r="Q3414" t="str">
            <v>ВИСКИ_СОЛ</v>
          </cell>
          <cell r="R3414">
            <v>6</v>
          </cell>
          <cell r="S3414" t="str">
            <v>Соединенное Королевство</v>
          </cell>
          <cell r="T3414" t="str">
            <v>-</v>
          </cell>
          <cell r="U3414">
            <v>5</v>
          </cell>
          <cell r="V3414">
            <v>5</v>
          </cell>
        </row>
        <row r="3415">
          <cell r="A3415" t="str">
            <v>s103084</v>
          </cell>
          <cell r="B3415" t="str">
            <v>s</v>
          </cell>
          <cell r="C3415" t="str">
            <v>103084</v>
          </cell>
          <cell r="E3415" t="str">
            <v>Уайт энд Макей Лтд</v>
          </cell>
          <cell r="F3415" t="str">
            <v>Зе Далмор Сигар Молт Резерв в п/у</v>
          </cell>
          <cell r="G3415">
            <v>0.7</v>
          </cell>
          <cell r="H3415">
            <v>0</v>
          </cell>
          <cell r="K3415" t="str">
            <v>Нет</v>
          </cell>
          <cell r="M3415" t="str">
            <v>БУТ</v>
          </cell>
          <cell r="O3415">
            <v>44</v>
          </cell>
          <cell r="P3415" t="str">
            <v>-</v>
          </cell>
          <cell r="Q3415" t="str">
            <v>ВИСКИ_СОЛ</v>
          </cell>
          <cell r="R3415">
            <v>6</v>
          </cell>
          <cell r="S3415" t="str">
            <v>Соединенное Королевство</v>
          </cell>
          <cell r="T3415" t="str">
            <v>-</v>
          </cell>
          <cell r="U3415">
            <v>61</v>
          </cell>
          <cell r="V3415">
            <v>61</v>
          </cell>
        </row>
        <row r="3416">
          <cell r="A3416" t="str">
            <v>s103085</v>
          </cell>
          <cell r="B3416" t="str">
            <v>s</v>
          </cell>
          <cell r="C3416" t="str">
            <v>103085</v>
          </cell>
          <cell r="E3416" t="str">
            <v>Уайт энд Макей Лтд</v>
          </cell>
          <cell r="F3416" t="str">
            <v>Зе Далмор Эйджд 18 Еарс в п/у</v>
          </cell>
          <cell r="G3416">
            <v>0.7</v>
          </cell>
          <cell r="H3416">
            <v>0</v>
          </cell>
          <cell r="K3416" t="str">
            <v>Нет</v>
          </cell>
          <cell r="M3416" t="str">
            <v>БУТ</v>
          </cell>
          <cell r="O3416">
            <v>43</v>
          </cell>
          <cell r="P3416" t="str">
            <v>-</v>
          </cell>
          <cell r="Q3416" t="str">
            <v>ВИСКИ_СОЛ</v>
          </cell>
          <cell r="R3416">
            <v>6</v>
          </cell>
          <cell r="S3416" t="str">
            <v>Соединенное Королевство</v>
          </cell>
          <cell r="T3416" t="str">
            <v>-</v>
          </cell>
          <cell r="U3416">
            <v>137</v>
          </cell>
          <cell r="V3416">
            <v>137</v>
          </cell>
        </row>
        <row r="3417">
          <cell r="A3417" t="str">
            <v>s103088</v>
          </cell>
          <cell r="B3417" t="str">
            <v>s</v>
          </cell>
          <cell r="C3417" t="str">
            <v>103088</v>
          </cell>
          <cell r="E3417" t="str">
            <v>Уайт энд Макей Лтд</v>
          </cell>
          <cell r="F3417" t="str">
            <v>Зе Далмор Кинг Александер III в п/у</v>
          </cell>
          <cell r="G3417">
            <v>0.7</v>
          </cell>
          <cell r="H3417">
            <v>0</v>
          </cell>
          <cell r="K3417" t="str">
            <v>Нет</v>
          </cell>
          <cell r="M3417" t="str">
            <v>БУТ</v>
          </cell>
          <cell r="O3417">
            <v>40</v>
          </cell>
          <cell r="P3417" t="str">
            <v>-</v>
          </cell>
          <cell r="Q3417" t="str">
            <v>ВИСКИ_СОЛ</v>
          </cell>
          <cell r="R3417">
            <v>6</v>
          </cell>
          <cell r="S3417" t="str">
            <v>Соединенное Королевство</v>
          </cell>
          <cell r="T3417" t="str">
            <v>-</v>
          </cell>
          <cell r="U3417">
            <v>31</v>
          </cell>
          <cell r="V3417">
            <v>31</v>
          </cell>
        </row>
        <row r="3418">
          <cell r="A3418" t="str">
            <v>s103089</v>
          </cell>
          <cell r="B3418" t="str">
            <v>s</v>
          </cell>
          <cell r="C3418" t="str">
            <v>103089</v>
          </cell>
          <cell r="E3418" t="str">
            <v>АДЗЬЕНДА ВИНИКОЛА УМАНИ РОНКИ - С.П.А.</v>
          </cell>
          <cell r="F3418" t="str">
            <v>Монтепульчано д'Абруццо Йорио</v>
          </cell>
          <cell r="G3418">
            <v>0.75</v>
          </cell>
          <cell r="H3418">
            <v>2014</v>
          </cell>
          <cell r="K3418" t="str">
            <v>Нет</v>
          </cell>
          <cell r="M3418" t="str">
            <v>БУТ</v>
          </cell>
          <cell r="N3418" t="str">
            <v>КРАСНОЕ</v>
          </cell>
          <cell r="O3418">
            <v>13.5</v>
          </cell>
          <cell r="P3418" t="str">
            <v>DOC</v>
          </cell>
          <cell r="Q3418" t="str">
            <v>СУХОЕ</v>
          </cell>
          <cell r="R3418">
            <v>6</v>
          </cell>
          <cell r="S3418" t="str">
            <v>Италия</v>
          </cell>
          <cell r="T3418" t="str">
            <v>Марке</v>
          </cell>
          <cell r="U3418">
            <v>152</v>
          </cell>
          <cell r="V3418">
            <v>152</v>
          </cell>
        </row>
        <row r="3419">
          <cell r="A3419" t="str">
            <v>s103091</v>
          </cell>
          <cell r="B3419" t="str">
            <v>s</v>
          </cell>
          <cell r="C3419" t="str">
            <v>103091</v>
          </cell>
          <cell r="E3419" t="str">
            <v>БОДЕГАС ПАЛАСИОС РЕМОНДО, С.А.</v>
          </cell>
          <cell r="F3419" t="str">
            <v>Ла Монтеса (Риоха)</v>
          </cell>
          <cell r="G3419">
            <v>0.375</v>
          </cell>
          <cell r="H3419">
            <v>2013</v>
          </cell>
          <cell r="K3419" t="str">
            <v>Нет</v>
          </cell>
          <cell r="M3419" t="str">
            <v>БУТ</v>
          </cell>
          <cell r="N3419" t="str">
            <v>КРАСНОЕ</v>
          </cell>
          <cell r="O3419">
            <v>14</v>
          </cell>
          <cell r="P3419" t="str">
            <v>DOC</v>
          </cell>
          <cell r="Q3419" t="str">
            <v>СУХОЕ</v>
          </cell>
          <cell r="R3419" t="str">
            <v>12, 1 080</v>
          </cell>
          <cell r="S3419" t="str">
            <v>Испания</v>
          </cell>
          <cell r="T3419" t="str">
            <v>Риоха</v>
          </cell>
          <cell r="U3419">
            <v>315</v>
          </cell>
          <cell r="V3419">
            <v>315</v>
          </cell>
        </row>
        <row r="3420">
          <cell r="A3420" t="str">
            <v>s103096</v>
          </cell>
          <cell r="B3420" t="str">
            <v>s</v>
          </cell>
          <cell r="C3420" t="str">
            <v>103096</v>
          </cell>
          <cell r="E3420" t="str">
            <v>НОНИНО ДИСТИЛЛАТОРИ СПА</v>
          </cell>
          <cell r="F3420" t="str">
            <v>Нонино Вендеммиа Ризерва ди Анната ин баррик в п/у</v>
          </cell>
          <cell r="G3420">
            <v>0.7</v>
          </cell>
          <cell r="H3420">
            <v>2013</v>
          </cell>
          <cell r="K3420" t="str">
            <v>Нет</v>
          </cell>
          <cell r="M3420" t="str">
            <v>БУТ</v>
          </cell>
          <cell r="O3420">
            <v>41</v>
          </cell>
          <cell r="P3420" t="str">
            <v>-</v>
          </cell>
          <cell r="Q3420" t="str">
            <v>ГРАППА</v>
          </cell>
          <cell r="R3420">
            <v>6</v>
          </cell>
          <cell r="S3420" t="str">
            <v>Италия</v>
          </cell>
          <cell r="T3420" t="str">
            <v>Фриули</v>
          </cell>
          <cell r="U3420">
            <v>23</v>
          </cell>
          <cell r="V3420">
            <v>23</v>
          </cell>
        </row>
        <row r="3421">
          <cell r="A3421" t="str">
            <v>s103098</v>
          </cell>
          <cell r="B3421" t="str">
            <v>s</v>
          </cell>
          <cell r="C3421" t="str">
            <v>103098</v>
          </cell>
          <cell r="E3421" t="str">
            <v>Шампань Лансон</v>
          </cell>
          <cell r="F3421" t="str">
            <v>Шампань Лансон Нобль Кюве де Лансон Брют Розе в дер.кор.</v>
          </cell>
          <cell r="G3421">
            <v>0.75</v>
          </cell>
          <cell r="H3421">
            <v>0</v>
          </cell>
          <cell r="K3421" t="str">
            <v>Нет</v>
          </cell>
          <cell r="M3421" t="str">
            <v>БУТ</v>
          </cell>
          <cell r="N3421" t="str">
            <v>РОЗОВОЕ</v>
          </cell>
          <cell r="O3421">
            <v>12.5</v>
          </cell>
          <cell r="P3421" t="str">
            <v>AOC</v>
          </cell>
          <cell r="Q3421" t="str">
            <v>БРЮТ</v>
          </cell>
          <cell r="R3421">
            <v>3</v>
          </cell>
          <cell r="S3421" t="str">
            <v>Франция</v>
          </cell>
          <cell r="T3421" t="str">
            <v>Шампань</v>
          </cell>
          <cell r="U3421">
            <v>84</v>
          </cell>
          <cell r="V3421">
            <v>84</v>
          </cell>
        </row>
        <row r="3422">
          <cell r="A3422" t="str">
            <v>s103111</v>
          </cell>
          <cell r="B3422" t="str">
            <v>s</v>
          </cell>
          <cell r="C3422" t="str">
            <v>103111</v>
          </cell>
          <cell r="E3422" t="str">
            <v>Патрон Спиритс Мексико Эс.Эй. де Си.Ви</v>
          </cell>
          <cell r="F3422" t="str">
            <v>Патрон Сильвер в п/у + шейкер</v>
          </cell>
          <cell r="G3422">
            <v>0.75</v>
          </cell>
          <cell r="H3422">
            <v>0</v>
          </cell>
          <cell r="K3422" t="str">
            <v>Нет</v>
          </cell>
          <cell r="M3422" t="str">
            <v>БУТ</v>
          </cell>
          <cell r="O3422">
            <v>40</v>
          </cell>
          <cell r="P3422" t="str">
            <v>-</v>
          </cell>
          <cell r="Q3422" t="str">
            <v>ТЕКИЛА</v>
          </cell>
          <cell r="R3422" t="str">
            <v>6, 12</v>
          </cell>
          <cell r="S3422" t="str">
            <v>Мексика</v>
          </cell>
          <cell r="T3422" t="str">
            <v>-</v>
          </cell>
          <cell r="U3422">
            <v>58</v>
          </cell>
          <cell r="V3422">
            <v>58</v>
          </cell>
        </row>
        <row r="3423">
          <cell r="A3423" t="str">
            <v>s103112</v>
          </cell>
          <cell r="B3423" t="str">
            <v>s</v>
          </cell>
          <cell r="C3423" t="str">
            <v>103112</v>
          </cell>
          <cell r="E3423" t="str">
            <v>Ф.Х. Пихлер Гес.м.б.Х.</v>
          </cell>
          <cell r="F3423" t="str">
            <v>Грюнер Вельтлинер Смарагд</v>
          </cell>
          <cell r="G3423">
            <v>0.75</v>
          </cell>
          <cell r="H3423">
            <v>2015</v>
          </cell>
          <cell r="K3423" t="str">
            <v>Нет</v>
          </cell>
          <cell r="M3423" t="str">
            <v>БУТ</v>
          </cell>
          <cell r="N3423" t="str">
            <v>БЕЛОЕ</v>
          </cell>
          <cell r="O3423">
            <v>13.5</v>
          </cell>
          <cell r="P3423" t="str">
            <v>-</v>
          </cell>
          <cell r="Q3423" t="str">
            <v>СУХОЕ</v>
          </cell>
          <cell r="R3423" t="str">
            <v>12, 6, 480</v>
          </cell>
          <cell r="S3423" t="str">
            <v>Австрия</v>
          </cell>
          <cell r="T3423" t="str">
            <v>Вахау</v>
          </cell>
          <cell r="U3423">
            <v>127</v>
          </cell>
          <cell r="V3423">
            <v>127</v>
          </cell>
        </row>
        <row r="3424">
          <cell r="A3424" t="str">
            <v>s103114</v>
          </cell>
          <cell r="B3424" t="str">
            <v>s</v>
          </cell>
          <cell r="C3424" t="str">
            <v>103114</v>
          </cell>
          <cell r="E3424" t="str">
            <v>КАНТИНА КОЛЬТЕРЕНЦИО СОЧИЕТА АГРИКОЛА КООПЕРАТИВА</v>
          </cell>
          <cell r="F3424" t="str">
            <v>Альто Адидже Лафоа Совиньон</v>
          </cell>
          <cell r="G3424">
            <v>0.75</v>
          </cell>
          <cell r="H3424">
            <v>2015</v>
          </cell>
          <cell r="K3424" t="str">
            <v>Нет</v>
          </cell>
          <cell r="M3424" t="str">
            <v>БУТ</v>
          </cell>
          <cell r="N3424" t="str">
            <v>БЕЛОЕ</v>
          </cell>
          <cell r="O3424">
            <v>14.5</v>
          </cell>
          <cell r="P3424" t="str">
            <v>DOC</v>
          </cell>
          <cell r="Q3424" t="str">
            <v>СУХОЕ</v>
          </cell>
          <cell r="R3424">
            <v>6</v>
          </cell>
          <cell r="S3424" t="str">
            <v>Италия</v>
          </cell>
          <cell r="T3424" t="str">
            <v>Трентино Альто-Адидже</v>
          </cell>
          <cell r="U3424">
            <v>249</v>
          </cell>
          <cell r="V3424">
            <v>249</v>
          </cell>
        </row>
        <row r="3425">
          <cell r="A3425" t="str">
            <v>s103121</v>
          </cell>
          <cell r="B3425" t="str">
            <v>s</v>
          </cell>
          <cell r="C3425" t="str">
            <v>103121</v>
          </cell>
          <cell r="E3425" t="str">
            <v>Чело э Терра С.п.А.</v>
          </cell>
          <cell r="F3425" t="str">
            <v>Гарганега э Шардоне</v>
          </cell>
          <cell r="G3425">
            <v>0.75</v>
          </cell>
          <cell r="H3425">
            <v>2015</v>
          </cell>
          <cell r="K3425" t="str">
            <v>Нет</v>
          </cell>
          <cell r="M3425" t="str">
            <v>БУТ</v>
          </cell>
          <cell r="N3425" t="str">
            <v>БЕЛОЕ</v>
          </cell>
          <cell r="O3425">
            <v>11.5</v>
          </cell>
          <cell r="P3425" t="str">
            <v>IGT</v>
          </cell>
          <cell r="Q3425" t="str">
            <v>П/СУХОЕ</v>
          </cell>
          <cell r="R3425">
            <v>6</v>
          </cell>
          <cell r="S3425" t="str">
            <v>Италия</v>
          </cell>
          <cell r="T3425" t="str">
            <v>Венето</v>
          </cell>
          <cell r="U3425">
            <v>323</v>
          </cell>
          <cell r="V3425">
            <v>323</v>
          </cell>
        </row>
        <row r="3426">
          <cell r="A3426" t="str">
            <v>s103122</v>
          </cell>
          <cell r="B3426" t="str">
            <v>s</v>
          </cell>
          <cell r="C3426" t="str">
            <v>103122</v>
          </cell>
          <cell r="E3426" t="str">
            <v>Чело э Терра С.п.А.</v>
          </cell>
          <cell r="F3426" t="str">
            <v>Санте Риве Вальполичелла</v>
          </cell>
          <cell r="G3426">
            <v>0.75</v>
          </cell>
          <cell r="H3426">
            <v>2015</v>
          </cell>
          <cell r="K3426" t="str">
            <v>Нет</v>
          </cell>
          <cell r="M3426" t="str">
            <v>БУТ</v>
          </cell>
          <cell r="N3426" t="str">
            <v>КРАСНОЕ</v>
          </cell>
          <cell r="O3426">
            <v>12</v>
          </cell>
          <cell r="P3426" t="str">
            <v>DOC</v>
          </cell>
          <cell r="Q3426" t="str">
            <v>СУХОЕ</v>
          </cell>
          <cell r="R3426" t="str">
            <v>6, 600</v>
          </cell>
          <cell r="S3426" t="str">
            <v>Италия</v>
          </cell>
          <cell r="T3426" t="str">
            <v>Венето</v>
          </cell>
          <cell r="U3426">
            <v>2584</v>
          </cell>
          <cell r="V3426">
            <v>2584</v>
          </cell>
        </row>
        <row r="3427">
          <cell r="A3427" t="str">
            <v>s103123</v>
          </cell>
          <cell r="B3427" t="str">
            <v>s</v>
          </cell>
          <cell r="C3427" t="str">
            <v>103123</v>
          </cell>
          <cell r="E3427" t="str">
            <v>Чело э Терра С.п.А.</v>
          </cell>
          <cell r="F3427" t="str">
            <v>Санте Риве Бардолино</v>
          </cell>
          <cell r="G3427">
            <v>0.75</v>
          </cell>
          <cell r="H3427">
            <v>2015</v>
          </cell>
          <cell r="K3427" t="str">
            <v>Нет</v>
          </cell>
          <cell r="M3427" t="str">
            <v>БУТ</v>
          </cell>
          <cell r="N3427" t="str">
            <v>КРАСНОЕ</v>
          </cell>
          <cell r="O3427">
            <v>12</v>
          </cell>
          <cell r="P3427" t="str">
            <v>DOC</v>
          </cell>
          <cell r="Q3427" t="str">
            <v>СУХОЕ</v>
          </cell>
          <cell r="R3427" t="str">
            <v>6, 600</v>
          </cell>
          <cell r="S3427" t="str">
            <v>Италия</v>
          </cell>
          <cell r="T3427" t="str">
            <v>Венето</v>
          </cell>
          <cell r="U3427">
            <v>0</v>
          </cell>
          <cell r="V3427">
            <v>0</v>
          </cell>
        </row>
        <row r="3428">
          <cell r="A3428" t="str">
            <v>s103124</v>
          </cell>
          <cell r="B3428" t="str">
            <v>s</v>
          </cell>
          <cell r="C3428" t="str">
            <v>103124</v>
          </cell>
          <cell r="E3428" t="str">
            <v>Чело э Терра С.п.А.</v>
          </cell>
          <cell r="F3428" t="str">
            <v>Мерло</v>
          </cell>
          <cell r="G3428">
            <v>0.187</v>
          </cell>
          <cell r="H3428">
            <v>2015</v>
          </cell>
          <cell r="K3428" t="str">
            <v>Нет</v>
          </cell>
          <cell r="M3428" t="str">
            <v>БУТ</v>
          </cell>
          <cell r="N3428" t="str">
            <v>КРАСНОЕ</v>
          </cell>
          <cell r="O3428">
            <v>12</v>
          </cell>
          <cell r="P3428" t="str">
            <v>IGT</v>
          </cell>
          <cell r="Q3428" t="str">
            <v>П/СУХОЕ</v>
          </cell>
          <cell r="R3428" t="str">
            <v>24, 1 728</v>
          </cell>
          <cell r="S3428" t="str">
            <v>Италия</v>
          </cell>
          <cell r="T3428" t="str">
            <v>Венето</v>
          </cell>
          <cell r="U3428">
            <v>3422</v>
          </cell>
          <cell r="V3428">
            <v>3422</v>
          </cell>
        </row>
        <row r="3429">
          <cell r="A3429" t="str">
            <v>s103125</v>
          </cell>
          <cell r="B3429" t="str">
            <v>s</v>
          </cell>
          <cell r="C3429" t="str">
            <v>103125</v>
          </cell>
          <cell r="E3429" t="str">
            <v>Чело э Терра С.п.А.</v>
          </cell>
          <cell r="F3429" t="str">
            <v>Рефоско</v>
          </cell>
          <cell r="G3429">
            <v>0.75</v>
          </cell>
          <cell r="H3429">
            <v>2015</v>
          </cell>
          <cell r="K3429" t="str">
            <v>Нет</v>
          </cell>
          <cell r="M3429" t="str">
            <v>БУТ</v>
          </cell>
          <cell r="N3429" t="str">
            <v>КРАСНОЕ</v>
          </cell>
          <cell r="O3429">
            <v>12</v>
          </cell>
          <cell r="P3429" t="str">
            <v>IGT</v>
          </cell>
          <cell r="Q3429" t="str">
            <v>П/СУХОЕ</v>
          </cell>
          <cell r="R3429" t="str">
            <v>6, 600</v>
          </cell>
          <cell r="S3429" t="str">
            <v>Италия</v>
          </cell>
          <cell r="T3429" t="str">
            <v>Венето</v>
          </cell>
          <cell r="U3429">
            <v>201</v>
          </cell>
          <cell r="V3429">
            <v>201</v>
          </cell>
        </row>
        <row r="3430">
          <cell r="A3430" t="str">
            <v>s103126</v>
          </cell>
          <cell r="B3430" t="str">
            <v>s</v>
          </cell>
          <cell r="C3430" t="str">
            <v>103126</v>
          </cell>
          <cell r="E3430" t="str">
            <v>Чело э Терра С.п.А.</v>
          </cell>
          <cell r="F3430" t="str">
            <v>Мерло</v>
          </cell>
          <cell r="G3430">
            <v>0.75</v>
          </cell>
          <cell r="H3430">
            <v>2015</v>
          </cell>
          <cell r="K3430" t="str">
            <v>Нет</v>
          </cell>
          <cell r="M3430" t="str">
            <v>БУТ</v>
          </cell>
          <cell r="N3430" t="str">
            <v>КРАСНОЕ</v>
          </cell>
          <cell r="O3430">
            <v>12</v>
          </cell>
          <cell r="P3430" t="str">
            <v>IGT</v>
          </cell>
          <cell r="Q3430" t="str">
            <v>П/СУХОЕ</v>
          </cell>
          <cell r="R3430" t="str">
            <v>6, 600</v>
          </cell>
          <cell r="S3430" t="str">
            <v>Италия</v>
          </cell>
          <cell r="T3430" t="str">
            <v>Венето</v>
          </cell>
          <cell r="U3430">
            <v>571</v>
          </cell>
          <cell r="V3430">
            <v>571</v>
          </cell>
        </row>
        <row r="3431">
          <cell r="A3431" t="str">
            <v>s103127</v>
          </cell>
          <cell r="B3431" t="str">
            <v>s</v>
          </cell>
          <cell r="C3431" t="str">
            <v>103127</v>
          </cell>
          <cell r="E3431" t="str">
            <v>Прадио Виньярдс Сочиета Агрикола Семпличе</v>
          </cell>
          <cell r="F3431" t="str">
            <v>Приара Пино Гриджо</v>
          </cell>
          <cell r="G3431">
            <v>0.75</v>
          </cell>
          <cell r="H3431">
            <v>2015</v>
          </cell>
          <cell r="K3431" t="str">
            <v>Нет</v>
          </cell>
          <cell r="M3431" t="str">
            <v>БУТ</v>
          </cell>
          <cell r="N3431" t="str">
            <v>БЕЛОЕ</v>
          </cell>
          <cell r="O3431">
            <v>13</v>
          </cell>
          <cell r="P3431" t="str">
            <v>DOC</v>
          </cell>
          <cell r="Q3431" t="str">
            <v>СУХОЕ</v>
          </cell>
          <cell r="R3431" t="str">
            <v>6, 480</v>
          </cell>
          <cell r="S3431" t="str">
            <v>Италия</v>
          </cell>
          <cell r="T3431" t="str">
            <v>Фриули</v>
          </cell>
          <cell r="U3431">
            <v>3</v>
          </cell>
          <cell r="V3431">
            <v>3</v>
          </cell>
        </row>
        <row r="3432">
          <cell r="A3432" t="str">
            <v>s103128</v>
          </cell>
          <cell r="B3432" t="str">
            <v>s</v>
          </cell>
          <cell r="C3432" t="str">
            <v>103128</v>
          </cell>
          <cell r="E3432" t="str">
            <v>Чело э Терра С.п.А.</v>
          </cell>
          <cell r="F3432" t="str">
            <v>Мерло э Рабозо</v>
          </cell>
          <cell r="G3432">
            <v>0.75</v>
          </cell>
          <cell r="H3432">
            <v>2015</v>
          </cell>
          <cell r="K3432" t="str">
            <v>Нет</v>
          </cell>
          <cell r="M3432" t="str">
            <v>БУТ</v>
          </cell>
          <cell r="N3432" t="str">
            <v>КРАСНОЕ</v>
          </cell>
          <cell r="O3432">
            <v>11.5</v>
          </cell>
          <cell r="P3432" t="str">
            <v>IGT</v>
          </cell>
          <cell r="Q3432" t="str">
            <v>П/СУХОЕ</v>
          </cell>
          <cell r="R3432">
            <v>6</v>
          </cell>
          <cell r="S3432" t="str">
            <v>Италия</v>
          </cell>
          <cell r="T3432" t="str">
            <v>Венето</v>
          </cell>
          <cell r="U3432">
            <v>35</v>
          </cell>
          <cell r="V3432">
            <v>35</v>
          </cell>
        </row>
        <row r="3433">
          <cell r="A3433" t="str">
            <v>s103130</v>
          </cell>
          <cell r="B3433" t="str">
            <v>s</v>
          </cell>
          <cell r="C3433" t="str">
            <v>103130</v>
          </cell>
          <cell r="E3433" t="str">
            <v>Прадио Виньярдс Сочиета Агрикола Семпличе</v>
          </cell>
          <cell r="F3433" t="str">
            <v>Собайа Совиньон</v>
          </cell>
          <cell r="G3433">
            <v>0.75</v>
          </cell>
          <cell r="H3433">
            <v>2015</v>
          </cell>
          <cell r="K3433" t="str">
            <v>Нет</v>
          </cell>
          <cell r="M3433" t="str">
            <v>БУТ</v>
          </cell>
          <cell r="N3433" t="str">
            <v>БЕЛОЕ</v>
          </cell>
          <cell r="O3433">
            <v>13.5</v>
          </cell>
          <cell r="P3433" t="str">
            <v>DOC</v>
          </cell>
          <cell r="Q3433" t="str">
            <v>СУХОЕ</v>
          </cell>
          <cell r="R3433" t="str">
            <v>6, 480</v>
          </cell>
          <cell r="S3433" t="str">
            <v>Италия</v>
          </cell>
          <cell r="T3433" t="str">
            <v>Фриули</v>
          </cell>
          <cell r="U3433">
            <v>33</v>
          </cell>
          <cell r="V3433">
            <v>33</v>
          </cell>
        </row>
        <row r="3434">
          <cell r="A3434" t="str">
            <v>s103131</v>
          </cell>
          <cell r="B3434" t="str">
            <v>s</v>
          </cell>
          <cell r="C3434" t="str">
            <v>103131</v>
          </cell>
          <cell r="E3434" t="str">
            <v>Чело э Терра С.п.А.</v>
          </cell>
          <cell r="F3434" t="str">
            <v>Примасоле Примитиво (Апулия)</v>
          </cell>
          <cell r="G3434">
            <v>0.75</v>
          </cell>
          <cell r="H3434">
            <v>2015</v>
          </cell>
          <cell r="K3434" t="str">
            <v>Нет</v>
          </cell>
          <cell r="M3434" t="str">
            <v>БУТ</v>
          </cell>
          <cell r="N3434" t="str">
            <v>КРАСНОЕ</v>
          </cell>
          <cell r="O3434">
            <v>13</v>
          </cell>
          <cell r="P3434" t="str">
            <v>IGT</v>
          </cell>
          <cell r="Q3434" t="str">
            <v>П/СУХОЕ</v>
          </cell>
          <cell r="R3434" t="str">
            <v>6, 600</v>
          </cell>
          <cell r="S3434" t="str">
            <v>Италия</v>
          </cell>
          <cell r="T3434" t="str">
            <v>Апулия</v>
          </cell>
          <cell r="U3434">
            <v>1529</v>
          </cell>
          <cell r="V3434">
            <v>1529</v>
          </cell>
        </row>
        <row r="3435">
          <cell r="A3435" t="str">
            <v>s103132</v>
          </cell>
          <cell r="B3435" t="str">
            <v>s</v>
          </cell>
          <cell r="C3435" t="str">
            <v>103132</v>
          </cell>
          <cell r="E3435" t="str">
            <v>Чело э Терра С.п.А.</v>
          </cell>
          <cell r="F3435" t="str">
            <v>Каберне Совиньон</v>
          </cell>
          <cell r="G3435">
            <v>0.75</v>
          </cell>
          <cell r="H3435">
            <v>2015</v>
          </cell>
          <cell r="K3435" t="str">
            <v>Нет</v>
          </cell>
          <cell r="M3435" t="str">
            <v>БУТ</v>
          </cell>
          <cell r="N3435" t="str">
            <v>КРАСНОЕ</v>
          </cell>
          <cell r="O3435">
            <v>12</v>
          </cell>
          <cell r="P3435" t="str">
            <v>IGT</v>
          </cell>
          <cell r="Q3435" t="str">
            <v>П/СУХОЕ</v>
          </cell>
          <cell r="R3435" t="str">
            <v>6, 600</v>
          </cell>
          <cell r="S3435" t="str">
            <v>Италия</v>
          </cell>
          <cell r="T3435" t="str">
            <v>Венето</v>
          </cell>
          <cell r="U3435">
            <v>969</v>
          </cell>
          <cell r="V3435">
            <v>969</v>
          </cell>
        </row>
        <row r="3436">
          <cell r="A3436" t="str">
            <v>s103133</v>
          </cell>
          <cell r="B3436" t="str">
            <v>s</v>
          </cell>
          <cell r="C3436" t="str">
            <v>103133</v>
          </cell>
          <cell r="E3436" t="str">
            <v>Прадио Виньярдс Сочиета Агрикола Семпличе</v>
          </cell>
          <cell r="F3436" t="str">
            <v>Терайе Шардоне</v>
          </cell>
          <cell r="G3436">
            <v>0.75</v>
          </cell>
          <cell r="H3436">
            <v>2015</v>
          </cell>
          <cell r="K3436" t="str">
            <v>Нет</v>
          </cell>
          <cell r="M3436" t="str">
            <v>БУТ</v>
          </cell>
          <cell r="N3436" t="str">
            <v>БЕЛОЕ</v>
          </cell>
          <cell r="O3436">
            <v>13</v>
          </cell>
          <cell r="P3436" t="str">
            <v>DOC</v>
          </cell>
          <cell r="Q3436" t="str">
            <v>СУХОЕ</v>
          </cell>
          <cell r="R3436">
            <v>6</v>
          </cell>
          <cell r="S3436" t="str">
            <v>Италия</v>
          </cell>
          <cell r="T3436" t="str">
            <v>Фриули</v>
          </cell>
          <cell r="U3436">
            <v>535</v>
          </cell>
          <cell r="V3436">
            <v>535</v>
          </cell>
        </row>
        <row r="3437">
          <cell r="A3437" t="str">
            <v>s103134</v>
          </cell>
          <cell r="B3437" t="str">
            <v>s</v>
          </cell>
          <cell r="C3437" t="str">
            <v>103134</v>
          </cell>
          <cell r="E3437" t="str">
            <v>Чело э Терра С.п.А.</v>
          </cell>
          <cell r="F3437" t="str">
            <v>Фрескелло Фризанте Розато</v>
          </cell>
          <cell r="G3437">
            <v>0.75</v>
          </cell>
          <cell r="H3437">
            <v>0</v>
          </cell>
          <cell r="K3437" t="str">
            <v>Нет</v>
          </cell>
          <cell r="M3437" t="str">
            <v>БУТ</v>
          </cell>
          <cell r="N3437" t="str">
            <v>РОЗОВОЕ</v>
          </cell>
          <cell r="O3437">
            <v>10</v>
          </cell>
          <cell r="Q3437" t="str">
            <v>ИГР.ЖЕМ.БРЮТ</v>
          </cell>
          <cell r="R3437">
            <v>6</v>
          </cell>
          <cell r="S3437" t="str">
            <v>Италия</v>
          </cell>
          <cell r="T3437" t="str">
            <v>-</v>
          </cell>
          <cell r="U3437">
            <v>0</v>
          </cell>
          <cell r="V3437">
            <v>0</v>
          </cell>
        </row>
        <row r="3438">
          <cell r="A3438" t="str">
            <v>s103135</v>
          </cell>
          <cell r="B3438" t="str">
            <v>s</v>
          </cell>
          <cell r="C3438" t="str">
            <v>103135</v>
          </cell>
          <cell r="E3438" t="str">
            <v>Чело э Терра С.п.А.</v>
          </cell>
          <cell r="F3438" t="str">
            <v>Фрескелло Фризанте Бьянко</v>
          </cell>
          <cell r="G3438">
            <v>0.75</v>
          </cell>
          <cell r="H3438">
            <v>0</v>
          </cell>
          <cell r="K3438" t="str">
            <v>Нет</v>
          </cell>
          <cell r="M3438" t="str">
            <v>БУТ</v>
          </cell>
          <cell r="N3438" t="str">
            <v>БЕЛОЕ</v>
          </cell>
          <cell r="O3438">
            <v>10</v>
          </cell>
          <cell r="Q3438" t="str">
            <v>ИГР.ЖЕМ.СУХОЕ</v>
          </cell>
          <cell r="R3438">
            <v>6</v>
          </cell>
          <cell r="S3438" t="str">
            <v>Италия</v>
          </cell>
          <cell r="T3438" t="str">
            <v>-</v>
          </cell>
          <cell r="U3438">
            <v>1554</v>
          </cell>
          <cell r="V3438">
            <v>1554</v>
          </cell>
        </row>
        <row r="3439">
          <cell r="A3439" t="str">
            <v>s103136</v>
          </cell>
          <cell r="B3439" t="str">
            <v>s</v>
          </cell>
          <cell r="C3439" t="str">
            <v>103136</v>
          </cell>
          <cell r="D3439" t="str">
            <v>ОРИГИНАЛ</v>
          </cell>
          <cell r="E3439" t="str">
            <v>Каза Дефра С.П.А.</v>
          </cell>
          <cell r="F3439" t="str">
            <v>Просекко</v>
          </cell>
          <cell r="G3439">
            <v>0.75</v>
          </cell>
          <cell r="H3439">
            <v>0</v>
          </cell>
          <cell r="K3439" t="str">
            <v>Нет</v>
          </cell>
          <cell r="M3439" t="str">
            <v>БУТ</v>
          </cell>
          <cell r="N3439" t="str">
            <v>БЕЛОЕ</v>
          </cell>
          <cell r="O3439">
            <v>11</v>
          </cell>
          <cell r="P3439" t="str">
            <v>DOC</v>
          </cell>
          <cell r="Q3439" t="str">
            <v>БРЮТ</v>
          </cell>
          <cell r="R3439">
            <v>6</v>
          </cell>
          <cell r="S3439" t="str">
            <v>Италия</v>
          </cell>
          <cell r="T3439" t="str">
            <v>Венето</v>
          </cell>
          <cell r="U3439">
            <v>0</v>
          </cell>
          <cell r="V3439">
            <v>0</v>
          </cell>
        </row>
        <row r="3440">
          <cell r="A3440" t="str">
            <v>s103137</v>
          </cell>
          <cell r="B3440" t="str">
            <v>s</v>
          </cell>
          <cell r="C3440" t="str">
            <v>103137</v>
          </cell>
          <cell r="E3440" t="str">
            <v>Чело э Терра С.п.А.</v>
          </cell>
          <cell r="F3440" t="str">
            <v>Фрескелло бьянко</v>
          </cell>
          <cell r="G3440">
            <v>0.75</v>
          </cell>
          <cell r="H3440">
            <v>0</v>
          </cell>
          <cell r="K3440" t="str">
            <v>Нет</v>
          </cell>
          <cell r="M3440" t="str">
            <v>БУТ</v>
          </cell>
          <cell r="N3440" t="str">
            <v>БЕЛОЕ</v>
          </cell>
          <cell r="O3440">
            <v>10.5</v>
          </cell>
          <cell r="P3440" t="str">
            <v>-</v>
          </cell>
          <cell r="Q3440" t="str">
            <v>П/СУХОЕ</v>
          </cell>
          <cell r="R3440">
            <v>6</v>
          </cell>
          <cell r="S3440" t="str">
            <v>Италия</v>
          </cell>
          <cell r="T3440" t="str">
            <v>-</v>
          </cell>
          <cell r="U3440">
            <v>649</v>
          </cell>
          <cell r="V3440">
            <v>649</v>
          </cell>
        </row>
        <row r="3441">
          <cell r="A3441" t="str">
            <v>s103138</v>
          </cell>
          <cell r="B3441" t="str">
            <v>s</v>
          </cell>
          <cell r="C3441" t="str">
            <v>103138</v>
          </cell>
          <cell r="E3441" t="str">
            <v>Чело э Терра С.п.А.</v>
          </cell>
          <cell r="F3441" t="str">
            <v>Фрескелло Свит Ред</v>
          </cell>
          <cell r="G3441">
            <v>0.75</v>
          </cell>
          <cell r="H3441">
            <v>0</v>
          </cell>
          <cell r="K3441" t="str">
            <v>Нет</v>
          </cell>
          <cell r="M3441" t="str">
            <v>БУТ</v>
          </cell>
          <cell r="N3441" t="str">
            <v>КРАСНОЕ</v>
          </cell>
          <cell r="O3441">
            <v>10</v>
          </cell>
          <cell r="P3441" t="str">
            <v>-</v>
          </cell>
          <cell r="Q3441" t="str">
            <v>П/СЛАДКОЕ</v>
          </cell>
          <cell r="R3441" t="str">
            <v>12, 6</v>
          </cell>
          <cell r="S3441" t="str">
            <v>Италия</v>
          </cell>
          <cell r="T3441" t="str">
            <v>-</v>
          </cell>
          <cell r="U3441">
            <v>4158</v>
          </cell>
          <cell r="V3441">
            <v>4158</v>
          </cell>
        </row>
        <row r="3442">
          <cell r="A3442" t="str">
            <v>s103139</v>
          </cell>
          <cell r="B3442" t="str">
            <v>s</v>
          </cell>
          <cell r="C3442" t="str">
            <v>103139</v>
          </cell>
          <cell r="E3442" t="str">
            <v>Чело э Терра С.п.А.</v>
          </cell>
          <cell r="F3442" t="str">
            <v>Фрескелло Розе</v>
          </cell>
          <cell r="G3442">
            <v>0.75</v>
          </cell>
          <cell r="H3442">
            <v>0</v>
          </cell>
          <cell r="K3442" t="str">
            <v>Нет</v>
          </cell>
          <cell r="M3442" t="str">
            <v>БУТ</v>
          </cell>
          <cell r="N3442" t="str">
            <v>РОЗОВОЕ</v>
          </cell>
          <cell r="O3442">
            <v>10.5</v>
          </cell>
          <cell r="P3442" t="str">
            <v>-</v>
          </cell>
          <cell r="Q3442" t="str">
            <v>П/СУХОЕ</v>
          </cell>
          <cell r="R3442" t="str">
            <v>6, 600</v>
          </cell>
          <cell r="S3442" t="str">
            <v>Италия</v>
          </cell>
          <cell r="T3442" t="str">
            <v>-</v>
          </cell>
          <cell r="U3442">
            <v>2977</v>
          </cell>
          <cell r="V3442">
            <v>2977</v>
          </cell>
        </row>
        <row r="3443">
          <cell r="A3443" t="str">
            <v>s103141</v>
          </cell>
          <cell r="B3443" t="str">
            <v>s</v>
          </cell>
          <cell r="C3443" t="str">
            <v>103141</v>
          </cell>
          <cell r="E3443" t="str">
            <v>Чело э Терра С.п.А.</v>
          </cell>
          <cell r="F3443" t="str">
            <v>Пассапарола Просекко</v>
          </cell>
          <cell r="G3443">
            <v>0.75</v>
          </cell>
          <cell r="H3443">
            <v>0</v>
          </cell>
          <cell r="K3443" t="str">
            <v>Нет</v>
          </cell>
          <cell r="M3443" t="str">
            <v>БУТ</v>
          </cell>
          <cell r="N3443" t="str">
            <v>БЕЛОЕ</v>
          </cell>
          <cell r="O3443">
            <v>11</v>
          </cell>
          <cell r="P3443" t="str">
            <v>DOC</v>
          </cell>
          <cell r="Q3443" t="str">
            <v>БРЮТ</v>
          </cell>
          <cell r="R3443" t="str">
            <v>2, 6, 384</v>
          </cell>
          <cell r="S3443" t="str">
            <v>Италия</v>
          </cell>
          <cell r="T3443" t="str">
            <v>Венето</v>
          </cell>
          <cell r="U3443">
            <v>0</v>
          </cell>
          <cell r="V3443">
            <v>0</v>
          </cell>
        </row>
        <row r="3444">
          <cell r="A3444" t="str">
            <v>s103142</v>
          </cell>
          <cell r="B3444" t="str">
            <v>s</v>
          </cell>
          <cell r="C3444" t="str">
            <v>103142</v>
          </cell>
          <cell r="E3444" t="str">
            <v>Чело э Терра С.п.А.</v>
          </cell>
          <cell r="F3444" t="str">
            <v>Фрескелло Свит Уайт</v>
          </cell>
          <cell r="G3444">
            <v>0.75</v>
          </cell>
          <cell r="H3444">
            <v>0</v>
          </cell>
          <cell r="K3444" t="str">
            <v>Нет</v>
          </cell>
          <cell r="M3444" t="str">
            <v>БУТ</v>
          </cell>
          <cell r="N3444" t="str">
            <v>БЕЛОЕ</v>
          </cell>
          <cell r="O3444">
            <v>10</v>
          </cell>
          <cell r="P3444" t="str">
            <v>-</v>
          </cell>
          <cell r="Q3444" t="str">
            <v>П/СЛАДКОЕ</v>
          </cell>
          <cell r="R3444" t="str">
            <v>12, 6</v>
          </cell>
          <cell r="S3444" t="str">
            <v>Италия</v>
          </cell>
          <cell r="T3444" t="str">
            <v>-</v>
          </cell>
          <cell r="U3444">
            <v>4204</v>
          </cell>
          <cell r="V3444">
            <v>4204</v>
          </cell>
        </row>
        <row r="3445">
          <cell r="A3445" t="str">
            <v>s103143</v>
          </cell>
          <cell r="B3445" t="str">
            <v>s</v>
          </cell>
          <cell r="C3445" t="str">
            <v>103143</v>
          </cell>
          <cell r="E3445" t="str">
            <v>Каза Дефра С.П.А.</v>
          </cell>
          <cell r="F3445" t="str">
            <v>Просекко</v>
          </cell>
          <cell r="G3445">
            <v>0.2</v>
          </cell>
          <cell r="H3445">
            <v>0</v>
          </cell>
          <cell r="K3445" t="str">
            <v>Нет</v>
          </cell>
          <cell r="M3445" t="str">
            <v>БУТ</v>
          </cell>
          <cell r="N3445" t="str">
            <v>БЕЛОЕ</v>
          </cell>
          <cell r="O3445">
            <v>10.5</v>
          </cell>
          <cell r="P3445" t="str">
            <v>DOC</v>
          </cell>
          <cell r="Q3445" t="str">
            <v>СУХОЕ</v>
          </cell>
          <cell r="R3445" t="str">
            <v>12, 24, 6</v>
          </cell>
          <cell r="S3445" t="str">
            <v>Италия</v>
          </cell>
          <cell r="T3445" t="str">
            <v>Венето</v>
          </cell>
          <cell r="U3445">
            <v>1</v>
          </cell>
          <cell r="V3445">
            <v>1</v>
          </cell>
        </row>
        <row r="3446">
          <cell r="A3446" t="str">
            <v>s103144</v>
          </cell>
          <cell r="B3446" t="str">
            <v>s</v>
          </cell>
          <cell r="C3446" t="str">
            <v>103144</v>
          </cell>
          <cell r="D3446" t="str">
            <v>ОРИГИНАЛ</v>
          </cell>
          <cell r="E3446" t="str">
            <v>Чи.монт С.П.А.</v>
          </cell>
          <cell r="F3446" t="str">
            <v>Терре Аллегре Санджовезе Апулия</v>
          </cell>
          <cell r="G3446">
            <v>0.75</v>
          </cell>
          <cell r="H3446">
            <v>0</v>
          </cell>
          <cell r="K3446" t="str">
            <v>Нет</v>
          </cell>
          <cell r="M3446" t="str">
            <v>БУТ</v>
          </cell>
          <cell r="N3446" t="str">
            <v>КРАСНОЕ</v>
          </cell>
          <cell r="O3446">
            <v>12</v>
          </cell>
          <cell r="P3446" t="str">
            <v>IGT</v>
          </cell>
          <cell r="Q3446" t="str">
            <v>П/СЛАДКОЕ</v>
          </cell>
          <cell r="R3446" t="str">
            <v>6, 600</v>
          </cell>
          <cell r="S3446" t="str">
            <v>Италия</v>
          </cell>
          <cell r="T3446" t="str">
            <v>Апулия</v>
          </cell>
          <cell r="U3446">
            <v>5818</v>
          </cell>
          <cell r="V3446">
            <v>5818</v>
          </cell>
        </row>
        <row r="3447">
          <cell r="A3447" t="str">
            <v>s103145</v>
          </cell>
          <cell r="B3447" t="str">
            <v>s</v>
          </cell>
          <cell r="C3447" t="str">
            <v>103145</v>
          </cell>
          <cell r="D3447" t="str">
            <v>ЛЕНТА</v>
          </cell>
          <cell r="E3447" t="str">
            <v>Чи.монт С.П.А.</v>
          </cell>
          <cell r="F3447" t="str">
            <v>Терре Аллегре Треббьяно Апулия</v>
          </cell>
          <cell r="G3447">
            <v>0.75</v>
          </cell>
          <cell r="H3447">
            <v>0</v>
          </cell>
          <cell r="K3447" t="str">
            <v>Нет</v>
          </cell>
          <cell r="M3447" t="str">
            <v>БУТ</v>
          </cell>
          <cell r="N3447" t="str">
            <v>БЕЛОЕ</v>
          </cell>
          <cell r="O3447">
            <v>11</v>
          </cell>
          <cell r="P3447" t="str">
            <v>IGT</v>
          </cell>
          <cell r="Q3447" t="str">
            <v>П/СЛАДКОЕ</v>
          </cell>
          <cell r="R3447" t="str">
            <v>6, 600</v>
          </cell>
          <cell r="S3447" t="str">
            <v>Италия</v>
          </cell>
          <cell r="T3447" t="str">
            <v>Апулия</v>
          </cell>
          <cell r="U3447">
            <v>66</v>
          </cell>
          <cell r="V3447">
            <v>66</v>
          </cell>
        </row>
        <row r="3448">
          <cell r="A3448" t="str">
            <v>s103145</v>
          </cell>
          <cell r="B3448" t="str">
            <v>s</v>
          </cell>
          <cell r="C3448" t="str">
            <v>103145</v>
          </cell>
          <cell r="D3448" t="str">
            <v>ОРИГИНАЛ</v>
          </cell>
          <cell r="E3448" t="str">
            <v>Чи.монт С.П.А.</v>
          </cell>
          <cell r="F3448" t="str">
            <v>Терре Аллегре Треббьяно Апулия</v>
          </cell>
          <cell r="G3448">
            <v>0.75</v>
          </cell>
          <cell r="H3448">
            <v>0</v>
          </cell>
          <cell r="K3448" t="str">
            <v>Нет</v>
          </cell>
          <cell r="M3448" t="str">
            <v>БУТ</v>
          </cell>
          <cell r="N3448" t="str">
            <v>БЕЛОЕ</v>
          </cell>
          <cell r="O3448">
            <v>11</v>
          </cell>
          <cell r="P3448" t="str">
            <v>IGT</v>
          </cell>
          <cell r="Q3448" t="str">
            <v>П/СЛАДКОЕ</v>
          </cell>
          <cell r="R3448" t="str">
            <v>6, 600</v>
          </cell>
          <cell r="S3448" t="str">
            <v>Италия</v>
          </cell>
          <cell r="T3448" t="str">
            <v>Апулия</v>
          </cell>
          <cell r="U3448">
            <v>7528</v>
          </cell>
          <cell r="V3448">
            <v>7528</v>
          </cell>
        </row>
        <row r="3449">
          <cell r="A3449" t="str">
            <v>s103145</v>
          </cell>
          <cell r="B3449" t="str">
            <v>s</v>
          </cell>
          <cell r="C3449" t="str">
            <v>103145</v>
          </cell>
          <cell r="D3449" t="str">
            <v>Х5</v>
          </cell>
          <cell r="E3449" t="str">
            <v>Чи.монт С.П.А.</v>
          </cell>
          <cell r="F3449" t="str">
            <v>Терре Аллегре Треббьяно Апулия</v>
          </cell>
          <cell r="G3449">
            <v>0.75</v>
          </cell>
          <cell r="H3449">
            <v>0</v>
          </cell>
          <cell r="K3449" t="str">
            <v>Нет</v>
          </cell>
          <cell r="M3449" t="str">
            <v>БУТ</v>
          </cell>
          <cell r="N3449" t="str">
            <v>БЕЛОЕ</v>
          </cell>
          <cell r="O3449">
            <v>11</v>
          </cell>
          <cell r="P3449" t="str">
            <v>IGT</v>
          </cell>
          <cell r="Q3449" t="str">
            <v>П/СЛАДКОЕ</v>
          </cell>
          <cell r="R3449" t="str">
            <v>6, 600</v>
          </cell>
          <cell r="S3449" t="str">
            <v>Италия</v>
          </cell>
          <cell r="T3449" t="str">
            <v>Апулия</v>
          </cell>
          <cell r="U3449">
            <v>72</v>
          </cell>
          <cell r="V3449">
            <v>72</v>
          </cell>
        </row>
        <row r="3450">
          <cell r="A3450" t="str">
            <v>s103147</v>
          </cell>
          <cell r="B3450" t="str">
            <v>s</v>
          </cell>
          <cell r="C3450" t="str">
            <v>103147</v>
          </cell>
          <cell r="E3450" t="str">
            <v>Чело э Терра С.п.А.</v>
          </cell>
          <cell r="F3450" t="str">
            <v>Пино Гриджо (делле Венецие)</v>
          </cell>
          <cell r="G3450">
            <v>0.75</v>
          </cell>
          <cell r="H3450">
            <v>2015</v>
          </cell>
          <cell r="K3450" t="str">
            <v>Нет</v>
          </cell>
          <cell r="M3450" t="str">
            <v>БУТ</v>
          </cell>
          <cell r="N3450" t="str">
            <v>БЕЛОЕ</v>
          </cell>
          <cell r="O3450">
            <v>12</v>
          </cell>
          <cell r="P3450" t="str">
            <v>IGT</v>
          </cell>
          <cell r="Q3450" t="str">
            <v>П/СУХОЕ</v>
          </cell>
          <cell r="R3450" t="str">
            <v>6, 600</v>
          </cell>
          <cell r="S3450" t="str">
            <v>Италия</v>
          </cell>
          <cell r="T3450" t="str">
            <v>Венето</v>
          </cell>
          <cell r="U3450">
            <v>0</v>
          </cell>
          <cell r="V3450">
            <v>0</v>
          </cell>
        </row>
        <row r="3451">
          <cell r="A3451" t="str">
            <v>s103148</v>
          </cell>
          <cell r="B3451" t="str">
            <v>s</v>
          </cell>
          <cell r="C3451" t="str">
            <v>103148</v>
          </cell>
          <cell r="E3451" t="str">
            <v>Чело э Терра С.п.А.</v>
          </cell>
          <cell r="F3451" t="str">
            <v>Санте Риве Соаве</v>
          </cell>
          <cell r="G3451">
            <v>0.75</v>
          </cell>
          <cell r="H3451">
            <v>2015</v>
          </cell>
          <cell r="K3451" t="str">
            <v>Нет</v>
          </cell>
          <cell r="M3451" t="str">
            <v>БУТ</v>
          </cell>
          <cell r="N3451" t="str">
            <v>БЕЛОЕ</v>
          </cell>
          <cell r="O3451">
            <v>12</v>
          </cell>
          <cell r="P3451" t="str">
            <v>DOC</v>
          </cell>
          <cell r="Q3451" t="str">
            <v>СУХОЕ</v>
          </cell>
          <cell r="R3451" t="str">
            <v>6, 600</v>
          </cell>
          <cell r="S3451" t="str">
            <v>Италия</v>
          </cell>
          <cell r="T3451" t="str">
            <v>Венето</v>
          </cell>
          <cell r="U3451">
            <v>5521</v>
          </cell>
          <cell r="V3451">
            <v>5521</v>
          </cell>
        </row>
        <row r="3452">
          <cell r="A3452" t="str">
            <v>s103150</v>
          </cell>
          <cell r="B3452" t="str">
            <v>s</v>
          </cell>
          <cell r="C3452" t="str">
            <v>103150</v>
          </cell>
          <cell r="D3452" t="str">
            <v>ОРИГИНАЛ</v>
          </cell>
          <cell r="E3452" t="str">
            <v>Чело э Терра С.п.А.</v>
          </cell>
          <cell r="F3452" t="str">
            <v>Пино Гриджо (делле Венецие)</v>
          </cell>
          <cell r="G3452">
            <v>0.187</v>
          </cell>
          <cell r="H3452">
            <v>2015</v>
          </cell>
          <cell r="K3452" t="str">
            <v>Нет</v>
          </cell>
          <cell r="M3452" t="str">
            <v>БУТ</v>
          </cell>
          <cell r="N3452" t="str">
            <v>БЕЛОЕ</v>
          </cell>
          <cell r="O3452">
            <v>12</v>
          </cell>
          <cell r="P3452" t="str">
            <v>IGT</v>
          </cell>
          <cell r="Q3452" t="str">
            <v>П/СУХОЕ</v>
          </cell>
          <cell r="R3452" t="str">
            <v>24, 1 728</v>
          </cell>
          <cell r="S3452" t="str">
            <v>Италия</v>
          </cell>
          <cell r="T3452" t="str">
            <v>Венето</v>
          </cell>
          <cell r="U3452">
            <v>-8</v>
          </cell>
          <cell r="V3452">
            <v>-8</v>
          </cell>
        </row>
        <row r="3453">
          <cell r="A3453" t="str">
            <v>s103152</v>
          </cell>
          <cell r="B3453" t="str">
            <v>s</v>
          </cell>
          <cell r="C3453" t="str">
            <v>103152</v>
          </cell>
          <cell r="F3453" t="str">
            <v>Набор вин Брунелло ди Монтальчино Поджио Алле Мура Ризерва</v>
          </cell>
          <cell r="G3453">
            <v>0</v>
          </cell>
          <cell r="H3453">
            <v>0</v>
          </cell>
          <cell r="K3453" t="str">
            <v>Нет</v>
          </cell>
          <cell r="M3453" t="str">
            <v>НАБОР</v>
          </cell>
          <cell r="O3453">
            <v>0</v>
          </cell>
          <cell r="S3453" t="str">
            <v>Италия</v>
          </cell>
          <cell r="U3453">
            <v>5</v>
          </cell>
          <cell r="V3453">
            <v>5</v>
          </cell>
        </row>
        <row r="3454">
          <cell r="A3454" t="str">
            <v>s103153</v>
          </cell>
          <cell r="B3454" t="str">
            <v>s</v>
          </cell>
          <cell r="C3454" t="str">
            <v>103153</v>
          </cell>
          <cell r="E3454" t="str">
            <v>Тринидад Дистиллерс Лимитед</v>
          </cell>
          <cell r="F3454" t="str">
            <v>Ангостура Эйджид 5 Еарс золото</v>
          </cell>
          <cell r="G3454">
            <v>0.7</v>
          </cell>
          <cell r="H3454">
            <v>0</v>
          </cell>
          <cell r="K3454" t="str">
            <v>Нет</v>
          </cell>
          <cell r="M3454" t="str">
            <v>БУТ</v>
          </cell>
          <cell r="O3454">
            <v>40</v>
          </cell>
          <cell r="Q3454" t="str">
            <v>РОМ</v>
          </cell>
          <cell r="R3454">
            <v>6</v>
          </cell>
          <cell r="S3454" t="str">
            <v>Тринидад и Тобаго</v>
          </cell>
          <cell r="T3454" t="str">
            <v>-</v>
          </cell>
          <cell r="U3454">
            <v>502</v>
          </cell>
          <cell r="V3454">
            <v>502</v>
          </cell>
        </row>
        <row r="3455">
          <cell r="A3455" t="str">
            <v>s103154</v>
          </cell>
          <cell r="B3455" t="str">
            <v>s</v>
          </cell>
          <cell r="C3455" t="str">
            <v>103154</v>
          </cell>
          <cell r="F3455" t="str">
            <v>Набор вин Пелаго Марке Россо старые винтажи</v>
          </cell>
          <cell r="G3455">
            <v>0</v>
          </cell>
          <cell r="H3455">
            <v>0</v>
          </cell>
          <cell r="K3455" t="str">
            <v>Нет</v>
          </cell>
          <cell r="M3455" t="str">
            <v>НАБОР</v>
          </cell>
          <cell r="O3455">
            <v>0</v>
          </cell>
          <cell r="S3455" t="str">
            <v>Италия</v>
          </cell>
          <cell r="U3455">
            <v>26</v>
          </cell>
          <cell r="V3455">
            <v>26</v>
          </cell>
        </row>
        <row r="3456">
          <cell r="A3456" t="str">
            <v>s103155</v>
          </cell>
          <cell r="B3456" t="str">
            <v>s</v>
          </cell>
          <cell r="C3456" t="str">
            <v>103155</v>
          </cell>
          <cell r="F3456" t="str">
            <v>Набор вин Пелаго Марке Россо старые винтажи</v>
          </cell>
          <cell r="G3456">
            <v>0</v>
          </cell>
          <cell r="H3456">
            <v>0</v>
          </cell>
          <cell r="K3456" t="str">
            <v>Нет</v>
          </cell>
          <cell r="M3456" t="str">
            <v>НАБОР</v>
          </cell>
          <cell r="O3456">
            <v>0</v>
          </cell>
          <cell r="S3456" t="str">
            <v>Италия</v>
          </cell>
          <cell r="U3456">
            <v>17</v>
          </cell>
          <cell r="V3456">
            <v>17</v>
          </cell>
        </row>
        <row r="3457">
          <cell r="A3457" t="str">
            <v>s103156</v>
          </cell>
          <cell r="B3457" t="str">
            <v>s</v>
          </cell>
          <cell r="C3457" t="str">
            <v>103156</v>
          </cell>
          <cell r="E3457" t="str">
            <v>Шампань Луи Родерер</v>
          </cell>
          <cell r="F3457" t="str">
            <v>Кристаль Розе в дер.кор.</v>
          </cell>
          <cell r="G3457">
            <v>3</v>
          </cell>
          <cell r="H3457">
            <v>2007</v>
          </cell>
          <cell r="K3457" t="str">
            <v>Нет</v>
          </cell>
          <cell r="M3457" t="str">
            <v>БУТ</v>
          </cell>
          <cell r="N3457" t="str">
            <v>РОЗОВОЕ</v>
          </cell>
          <cell r="O3457">
            <v>12</v>
          </cell>
          <cell r="P3457" t="str">
            <v>AOC</v>
          </cell>
          <cell r="Q3457" t="str">
            <v>БРЮТ</v>
          </cell>
          <cell r="S3457" t="str">
            <v>Франция</v>
          </cell>
          <cell r="T3457" t="str">
            <v>Шампань</v>
          </cell>
          <cell r="U3457">
            <v>2</v>
          </cell>
          <cell r="V3457">
            <v>2</v>
          </cell>
        </row>
        <row r="3458">
          <cell r="A3458" t="str">
            <v>s103163</v>
          </cell>
          <cell r="B3458" t="str">
            <v>s</v>
          </cell>
          <cell r="C3458" t="str">
            <v>103163</v>
          </cell>
          <cell r="D3458" t="str">
            <v>ОРИГИНАЛ</v>
          </cell>
          <cell r="E3458" t="str">
            <v>ООО "Агрофирма "Золотая Балка "</v>
          </cell>
          <cell r="F3458" t="str">
            <v>Вино игристое брют белое выдержанное Балаклава  п/у</v>
          </cell>
          <cell r="G3458">
            <v>0.75</v>
          </cell>
          <cell r="H3458">
            <v>0</v>
          </cell>
          <cell r="K3458" t="str">
            <v>Нет</v>
          </cell>
          <cell r="M3458" t="str">
            <v>БУТ</v>
          </cell>
          <cell r="N3458" t="str">
            <v>БЕЛОЕ</v>
          </cell>
          <cell r="O3458">
            <v>13</v>
          </cell>
          <cell r="Q3458" t="str">
            <v>БРЮТ</v>
          </cell>
          <cell r="R3458">
            <v>6</v>
          </cell>
          <cell r="S3458" t="str">
            <v>РОССИЯ</v>
          </cell>
          <cell r="T3458" t="str">
            <v>Крым</v>
          </cell>
          <cell r="U3458">
            <v>5663</v>
          </cell>
          <cell r="V3458">
            <v>5663</v>
          </cell>
        </row>
        <row r="3459">
          <cell r="A3459" t="str">
            <v>s103163</v>
          </cell>
          <cell r="B3459" t="str">
            <v>s</v>
          </cell>
          <cell r="C3459" t="str">
            <v>103163</v>
          </cell>
          <cell r="D3459" t="str">
            <v>П/У</v>
          </cell>
          <cell r="E3459" t="str">
            <v>ООО "Агрофирма "Золотая Балка "</v>
          </cell>
          <cell r="F3459" t="str">
            <v>Вино игристое брют белое выдержанное Балаклава  п/у</v>
          </cell>
          <cell r="G3459">
            <v>0.75</v>
          </cell>
          <cell r="H3459">
            <v>0</v>
          </cell>
          <cell r="K3459" t="str">
            <v>Нет</v>
          </cell>
          <cell r="M3459" t="str">
            <v>БУТ</v>
          </cell>
          <cell r="N3459" t="str">
            <v>БЕЛОЕ</v>
          </cell>
          <cell r="O3459">
            <v>13</v>
          </cell>
          <cell r="Q3459" t="str">
            <v>БРЮТ</v>
          </cell>
          <cell r="R3459">
            <v>6</v>
          </cell>
          <cell r="S3459" t="str">
            <v>РОССИЯ</v>
          </cell>
          <cell r="T3459" t="str">
            <v>Крым</v>
          </cell>
          <cell r="U3459">
            <v>1</v>
          </cell>
          <cell r="V3459">
            <v>1</v>
          </cell>
        </row>
        <row r="3460">
          <cell r="A3460" t="str">
            <v>s103164</v>
          </cell>
          <cell r="B3460" t="str">
            <v>s</v>
          </cell>
          <cell r="C3460" t="str">
            <v>103164</v>
          </cell>
          <cell r="D3460" t="str">
            <v>ОРИГИНАЛ</v>
          </cell>
          <cell r="E3460" t="str">
            <v>ООО "Агрофирма "Золотая Балка "</v>
          </cell>
          <cell r="F3460" t="str">
            <v>Вино игристое брют розовое выдержанное Балаклава п/у</v>
          </cell>
          <cell r="G3460">
            <v>0.75</v>
          </cell>
          <cell r="H3460">
            <v>0</v>
          </cell>
          <cell r="K3460" t="str">
            <v>Нет</v>
          </cell>
          <cell r="M3460" t="str">
            <v>БУТ</v>
          </cell>
          <cell r="N3460" t="str">
            <v>РОЗОВОЕ</v>
          </cell>
          <cell r="O3460">
            <v>13</v>
          </cell>
          <cell r="Q3460" t="str">
            <v>БРЮТ</v>
          </cell>
          <cell r="R3460">
            <v>6</v>
          </cell>
          <cell r="S3460" t="str">
            <v>РОССИЯ</v>
          </cell>
          <cell r="T3460" t="str">
            <v>Крым</v>
          </cell>
          <cell r="U3460">
            <v>6162</v>
          </cell>
          <cell r="V3460">
            <v>6162</v>
          </cell>
        </row>
        <row r="3461">
          <cell r="A3461" t="str">
            <v>s103167</v>
          </cell>
          <cell r="B3461" t="str">
            <v>s</v>
          </cell>
          <cell r="C3461" t="str">
            <v>103167</v>
          </cell>
          <cell r="E3461" t="str">
            <v>Сосьете де Фэ Шато Потансак</v>
          </cell>
          <cell r="F3461" t="str">
            <v>Шато Потансак (Медок)</v>
          </cell>
          <cell r="G3461">
            <v>0.375</v>
          </cell>
          <cell r="H3461">
            <v>2011</v>
          </cell>
          <cell r="K3461" t="str">
            <v>Нет</v>
          </cell>
          <cell r="M3461" t="str">
            <v>БУТ</v>
          </cell>
          <cell r="N3461" t="str">
            <v>КРАСНОЕ</v>
          </cell>
          <cell r="O3461">
            <v>13.5</v>
          </cell>
          <cell r="P3461" t="str">
            <v>AOC</v>
          </cell>
          <cell r="Q3461" t="str">
            <v>СУХОЕ</v>
          </cell>
          <cell r="R3461" t="str">
            <v>24, 720</v>
          </cell>
          <cell r="S3461" t="str">
            <v>Франция</v>
          </cell>
          <cell r="T3461" t="str">
            <v>Бордо</v>
          </cell>
          <cell r="U3461">
            <v>60</v>
          </cell>
          <cell r="V3461">
            <v>60</v>
          </cell>
        </row>
        <row r="3462">
          <cell r="A3462" t="str">
            <v>s103168</v>
          </cell>
          <cell r="B3462" t="str">
            <v>s</v>
          </cell>
          <cell r="C3462" t="str">
            <v>103168</v>
          </cell>
          <cell r="E3462" t="str">
            <v>Сосьете де Фэ Шато Потансак</v>
          </cell>
          <cell r="F3462" t="str">
            <v>Шато Потансак (Медок)</v>
          </cell>
          <cell r="G3462">
            <v>0.375</v>
          </cell>
          <cell r="H3462">
            <v>2009</v>
          </cell>
          <cell r="K3462" t="str">
            <v>Нет</v>
          </cell>
          <cell r="M3462" t="str">
            <v>БУТ</v>
          </cell>
          <cell r="N3462" t="str">
            <v>КРАСНОЕ</v>
          </cell>
          <cell r="O3462">
            <v>14</v>
          </cell>
          <cell r="P3462" t="str">
            <v>AOC</v>
          </cell>
          <cell r="Q3462" t="str">
            <v>СУХОЕ</v>
          </cell>
          <cell r="R3462" t="str">
            <v>24, 720</v>
          </cell>
          <cell r="S3462" t="str">
            <v>Франция</v>
          </cell>
          <cell r="T3462" t="str">
            <v>Бордо</v>
          </cell>
          <cell r="U3462">
            <v>57</v>
          </cell>
          <cell r="V3462">
            <v>57</v>
          </cell>
        </row>
        <row r="3463">
          <cell r="A3463" t="str">
            <v>s103169</v>
          </cell>
          <cell r="B3463" t="str">
            <v>s</v>
          </cell>
          <cell r="C3463" t="str">
            <v>103169</v>
          </cell>
          <cell r="E3463" t="str">
            <v>Сосьете де Фэ Шато Потансак</v>
          </cell>
          <cell r="F3463" t="str">
            <v>Шато Потансак (Медок)</v>
          </cell>
          <cell r="G3463">
            <v>0.375</v>
          </cell>
          <cell r="H3463">
            <v>2005</v>
          </cell>
          <cell r="K3463" t="str">
            <v>Нет</v>
          </cell>
          <cell r="M3463" t="str">
            <v>БУТ</v>
          </cell>
          <cell r="N3463" t="str">
            <v>КРАСНОЕ</v>
          </cell>
          <cell r="O3463">
            <v>13.5</v>
          </cell>
          <cell r="P3463" t="str">
            <v>AOC</v>
          </cell>
          <cell r="Q3463" t="str">
            <v>СУХОЕ</v>
          </cell>
          <cell r="R3463" t="str">
            <v>24, 720</v>
          </cell>
          <cell r="S3463" t="str">
            <v>Франция</v>
          </cell>
          <cell r="T3463" t="str">
            <v>Бордо</v>
          </cell>
          <cell r="U3463">
            <v>82</v>
          </cell>
          <cell r="V3463">
            <v>82</v>
          </cell>
        </row>
        <row r="3464">
          <cell r="A3464" t="str">
            <v>s103170</v>
          </cell>
          <cell r="B3464" t="str">
            <v>s</v>
          </cell>
          <cell r="C3464" t="str">
            <v>103170</v>
          </cell>
          <cell r="E3464" t="str">
            <v>Сосьете Сивиль дю Шато Бомон</v>
          </cell>
          <cell r="F3464" t="str">
            <v>Шато Бомон (О-Медок)</v>
          </cell>
          <cell r="G3464">
            <v>0.375</v>
          </cell>
          <cell r="H3464">
            <v>2014</v>
          </cell>
          <cell r="K3464" t="str">
            <v>Нет</v>
          </cell>
          <cell r="M3464" t="str">
            <v>БУТ</v>
          </cell>
          <cell r="N3464" t="str">
            <v>КРАСНОЕ</v>
          </cell>
          <cell r="O3464">
            <v>13.5</v>
          </cell>
          <cell r="P3464" t="str">
            <v>AOC</v>
          </cell>
          <cell r="Q3464" t="str">
            <v>СУХОЕ</v>
          </cell>
          <cell r="R3464" t="str">
            <v>24, 6</v>
          </cell>
          <cell r="S3464" t="str">
            <v>Франция</v>
          </cell>
          <cell r="T3464" t="str">
            <v>Бордо</v>
          </cell>
          <cell r="U3464">
            <v>40</v>
          </cell>
          <cell r="V3464">
            <v>40</v>
          </cell>
        </row>
        <row r="3465">
          <cell r="A3465" t="str">
            <v>s103172</v>
          </cell>
          <cell r="B3465" t="str">
            <v>s</v>
          </cell>
          <cell r="C3465" t="str">
            <v>103172</v>
          </cell>
          <cell r="E3465" t="str">
            <v>Сосьете Сивиль дю Шато Пальмер</v>
          </cell>
          <cell r="F3465" t="str">
            <v>Шато Пальмер (Марго)</v>
          </cell>
          <cell r="G3465">
            <v>0.75</v>
          </cell>
          <cell r="H3465">
            <v>2005</v>
          </cell>
          <cell r="K3465" t="str">
            <v>Нет</v>
          </cell>
          <cell r="M3465" t="str">
            <v>БУТ</v>
          </cell>
          <cell r="N3465" t="str">
            <v>КРАСНОЕ</v>
          </cell>
          <cell r="O3465">
            <v>14</v>
          </cell>
          <cell r="P3465" t="str">
            <v>AOC</v>
          </cell>
          <cell r="Q3465" t="str">
            <v>СУХОЕ</v>
          </cell>
          <cell r="R3465" t="str">
            <v>12, 6</v>
          </cell>
          <cell r="S3465" t="str">
            <v>Франция</v>
          </cell>
          <cell r="T3465" t="str">
            <v>Бордо</v>
          </cell>
          <cell r="U3465">
            <v>17</v>
          </cell>
          <cell r="V3465">
            <v>17</v>
          </cell>
        </row>
        <row r="3466">
          <cell r="A3466" t="str">
            <v>s103174</v>
          </cell>
          <cell r="B3466" t="str">
            <v>s</v>
          </cell>
          <cell r="C3466" t="str">
            <v>103174</v>
          </cell>
          <cell r="D3466" t="str">
            <v>ОРИГИНАЛ</v>
          </cell>
          <cell r="E3466" t="str">
            <v>Сосьете Сивиль дю Шато Пальмер</v>
          </cell>
          <cell r="F3466" t="str">
            <v>Историкал XIX Сенчури Вайн</v>
          </cell>
          <cell r="G3466">
            <v>0.75</v>
          </cell>
          <cell r="H3466">
            <v>0</v>
          </cell>
          <cell r="K3466" t="str">
            <v>Нет</v>
          </cell>
          <cell r="M3466" t="str">
            <v>БУТ</v>
          </cell>
          <cell r="N3466" t="str">
            <v>КРАСНОЕ</v>
          </cell>
          <cell r="O3466">
            <v>13</v>
          </cell>
          <cell r="P3466" t="str">
            <v>AOC</v>
          </cell>
          <cell r="Q3466" t="str">
            <v>СУХОЕ</v>
          </cell>
          <cell r="R3466" t="str">
            <v>12, 6</v>
          </cell>
          <cell r="S3466" t="str">
            <v>Франция</v>
          </cell>
          <cell r="T3466" t="str">
            <v>-</v>
          </cell>
          <cell r="U3466">
            <v>17</v>
          </cell>
          <cell r="V3466">
            <v>17</v>
          </cell>
        </row>
        <row r="3467">
          <cell r="A3467" t="str">
            <v>s103178</v>
          </cell>
          <cell r="B3467" t="str">
            <v>s</v>
          </cell>
          <cell r="C3467" t="str">
            <v>103178</v>
          </cell>
          <cell r="E3467" t="str">
            <v>Томас Хайн энд Ко</v>
          </cell>
          <cell r="F3467" t="str">
            <v>Эйч бай Хайн VSOP в п/у</v>
          </cell>
          <cell r="G3467">
            <v>0.7</v>
          </cell>
          <cell r="H3467">
            <v>0</v>
          </cell>
          <cell r="K3467" t="str">
            <v>Нет</v>
          </cell>
          <cell r="M3467" t="str">
            <v>БУТ</v>
          </cell>
          <cell r="O3467">
            <v>40</v>
          </cell>
          <cell r="Q3467" t="str">
            <v>КОНЬЯК</v>
          </cell>
          <cell r="R3467" t="str">
            <v>2, 6, 504</v>
          </cell>
          <cell r="S3467" t="str">
            <v>Франция</v>
          </cell>
          <cell r="T3467" t="str">
            <v>-</v>
          </cell>
          <cell r="U3467">
            <v>594</v>
          </cell>
          <cell r="V3467">
            <v>594</v>
          </cell>
        </row>
        <row r="3468">
          <cell r="A3468" t="str">
            <v>s103181</v>
          </cell>
          <cell r="B3468" t="str">
            <v>s</v>
          </cell>
          <cell r="C3468" t="str">
            <v>103181</v>
          </cell>
          <cell r="E3468" t="str">
            <v>Сочиета Агрикола КАПАННЕЛЛЕ с.р.л.</v>
          </cell>
          <cell r="F3468" t="str">
            <v>50 &amp; 50 (Тоскана)</v>
          </cell>
          <cell r="G3468">
            <v>0.75</v>
          </cell>
          <cell r="H3468">
            <v>2012</v>
          </cell>
          <cell r="K3468" t="str">
            <v>Нет</v>
          </cell>
          <cell r="M3468" t="str">
            <v>БУТ</v>
          </cell>
          <cell r="N3468" t="str">
            <v>КРАСНОЕ</v>
          </cell>
          <cell r="O3468">
            <v>13.5</v>
          </cell>
          <cell r="P3468" t="str">
            <v>IGT</v>
          </cell>
          <cell r="Q3468" t="str">
            <v>СУХОЕ</v>
          </cell>
          <cell r="R3468">
            <v>6</v>
          </cell>
          <cell r="S3468" t="str">
            <v>Италия</v>
          </cell>
          <cell r="T3468" t="str">
            <v>Тоскана</v>
          </cell>
          <cell r="U3468">
            <v>255</v>
          </cell>
          <cell r="V3468">
            <v>255</v>
          </cell>
        </row>
        <row r="3469">
          <cell r="A3469" t="str">
            <v>s103184</v>
          </cell>
          <cell r="B3469" t="str">
            <v>s</v>
          </cell>
          <cell r="C3469" t="str">
            <v>103184</v>
          </cell>
          <cell r="D3469" t="str">
            <v>НЕДПРОДАЖИ</v>
          </cell>
          <cell r="E3469" t="str">
            <v>ЧЕРЕТТО АДЗЬЕНДE ВИТИВИНИКОЛЕ С.Р.Л.</v>
          </cell>
          <cell r="F3469" t="str">
            <v>Бароло Брикко Рокке</v>
          </cell>
          <cell r="G3469">
            <v>0.75</v>
          </cell>
          <cell r="H3469">
            <v>2006</v>
          </cell>
          <cell r="K3469" t="str">
            <v>Нет</v>
          </cell>
          <cell r="M3469" t="str">
            <v>БУТ</v>
          </cell>
          <cell r="N3469" t="str">
            <v>КРАСНОЕ</v>
          </cell>
          <cell r="O3469">
            <v>14</v>
          </cell>
          <cell r="P3469" t="str">
            <v>DOCG</v>
          </cell>
          <cell r="Q3469" t="str">
            <v>СУХОЕ</v>
          </cell>
          <cell r="R3469">
            <v>6</v>
          </cell>
          <cell r="S3469" t="str">
            <v>Италия</v>
          </cell>
          <cell r="T3469" t="str">
            <v>Пьемонт</v>
          </cell>
          <cell r="U3469">
            <v>12</v>
          </cell>
          <cell r="V3469">
            <v>12</v>
          </cell>
        </row>
        <row r="3470">
          <cell r="A3470" t="str">
            <v>s103188</v>
          </cell>
          <cell r="B3470" t="str">
            <v>s</v>
          </cell>
          <cell r="C3470" t="str">
            <v>103188</v>
          </cell>
          <cell r="D3470" t="str">
            <v>ОРИГИНАЛ</v>
          </cell>
          <cell r="E3470" t="str">
            <v>ПЛАНТАГЕНЕТ ВАЙНС ПТИ ЛТД</v>
          </cell>
          <cell r="F3470" t="str">
            <v>Хазард Хилл Шираз</v>
          </cell>
          <cell r="G3470">
            <v>0.75</v>
          </cell>
          <cell r="H3470">
            <v>2014</v>
          </cell>
          <cell r="K3470" t="str">
            <v>Нет</v>
          </cell>
          <cell r="M3470" t="str">
            <v>БУТ</v>
          </cell>
          <cell r="N3470" t="str">
            <v>КРАСНОЕ</v>
          </cell>
          <cell r="O3470">
            <v>14.5</v>
          </cell>
          <cell r="P3470" t="str">
            <v>-</v>
          </cell>
          <cell r="Q3470" t="str">
            <v>СУХОЕ</v>
          </cell>
          <cell r="R3470" t="str">
            <v>6, 12</v>
          </cell>
          <cell r="S3470" t="str">
            <v>Австралия</v>
          </cell>
          <cell r="T3470" t="str">
            <v>Западная Австралия</v>
          </cell>
          <cell r="U3470">
            <v>216</v>
          </cell>
          <cell r="V3470">
            <v>216</v>
          </cell>
        </row>
        <row r="3471">
          <cell r="A3471" t="str">
            <v>s103193</v>
          </cell>
          <cell r="B3471" t="str">
            <v>s</v>
          </cell>
          <cell r="C3471" t="str">
            <v>103193</v>
          </cell>
          <cell r="D3471" t="str">
            <v>ОРИГИНАЛ</v>
          </cell>
          <cell r="F3471" t="str">
            <v>Подарочный пакет</v>
          </cell>
          <cell r="G3471">
            <v>0</v>
          </cell>
          <cell r="H3471">
            <v>0</v>
          </cell>
          <cell r="K3471" t="str">
            <v>Нет</v>
          </cell>
          <cell r="M3471" t="str">
            <v>ШТ</v>
          </cell>
          <cell r="O3471">
            <v>0</v>
          </cell>
          <cell r="S3471" t="str">
            <v>РОССИЯ</v>
          </cell>
          <cell r="T3471" t="str">
            <v>-</v>
          </cell>
          <cell r="U3471">
            <v>166</v>
          </cell>
          <cell r="V3471">
            <v>166</v>
          </cell>
        </row>
        <row r="3472">
          <cell r="A3472" t="str">
            <v>s103194</v>
          </cell>
          <cell r="B3472" t="str">
            <v>s</v>
          </cell>
          <cell r="C3472" t="str">
            <v>103194</v>
          </cell>
          <cell r="D3472" t="str">
            <v>ОРИГИНАЛ</v>
          </cell>
          <cell r="F3472" t="str">
            <v>Подарочная коробка на 2 бокала</v>
          </cell>
          <cell r="G3472">
            <v>0</v>
          </cell>
          <cell r="H3472">
            <v>0</v>
          </cell>
          <cell r="K3472" t="str">
            <v>Нет</v>
          </cell>
          <cell r="M3472" t="str">
            <v>ШТ</v>
          </cell>
          <cell r="O3472">
            <v>0</v>
          </cell>
          <cell r="S3472" t="str">
            <v>РОССИЯ</v>
          </cell>
          <cell r="T3472" t="str">
            <v>-</v>
          </cell>
          <cell r="U3472">
            <v>5</v>
          </cell>
          <cell r="V3472">
            <v>5</v>
          </cell>
        </row>
        <row r="3473">
          <cell r="A3473" t="str">
            <v>s103198</v>
          </cell>
          <cell r="B3473" t="str">
            <v>s</v>
          </cell>
          <cell r="C3473" t="str">
            <v>103198</v>
          </cell>
          <cell r="E3473" t="str">
            <v>КАНТИНЕ ДЖОРДЖО ЛУНГАРОТТИ C.Р.Л.</v>
          </cell>
          <cell r="F3473" t="str">
            <v>Рубеско (Россо ди Торджано)</v>
          </cell>
          <cell r="G3473">
            <v>0.75</v>
          </cell>
          <cell r="H3473">
            <v>2013</v>
          </cell>
          <cell r="K3473" t="str">
            <v>Нет</v>
          </cell>
          <cell r="M3473" t="str">
            <v>БУТ</v>
          </cell>
          <cell r="N3473" t="str">
            <v>КРАСНОЕ</v>
          </cell>
          <cell r="O3473">
            <v>13.5</v>
          </cell>
          <cell r="P3473" t="str">
            <v>DOC</v>
          </cell>
          <cell r="Q3473" t="str">
            <v>СУХОЕ</v>
          </cell>
          <cell r="R3473">
            <v>6</v>
          </cell>
          <cell r="S3473" t="str">
            <v>Италия</v>
          </cell>
          <cell r="T3473" t="str">
            <v>Умбрия</v>
          </cell>
          <cell r="U3473">
            <v>1188</v>
          </cell>
          <cell r="V3473">
            <v>1188</v>
          </cell>
        </row>
        <row r="3474">
          <cell r="A3474" t="str">
            <v>s103201</v>
          </cell>
          <cell r="B3474" t="str">
            <v>s</v>
          </cell>
          <cell r="C3474" t="str">
            <v>103201</v>
          </cell>
          <cell r="E3474" t="str">
            <v>САРЛ Ив Кюийрон</v>
          </cell>
          <cell r="F3474" t="str">
            <v>Ле Шайе (Кондриё)</v>
          </cell>
          <cell r="G3474">
            <v>0.75</v>
          </cell>
          <cell r="H3474">
            <v>2015</v>
          </cell>
          <cell r="K3474" t="str">
            <v>Нет</v>
          </cell>
          <cell r="M3474" t="str">
            <v>БУТ</v>
          </cell>
          <cell r="N3474" t="str">
            <v>БЕЛОЕ</v>
          </cell>
          <cell r="O3474">
            <v>14</v>
          </cell>
          <cell r="P3474" t="str">
            <v>AOC</v>
          </cell>
          <cell r="Q3474" t="str">
            <v>СУХОЕ</v>
          </cell>
          <cell r="R3474">
            <v>12</v>
          </cell>
          <cell r="S3474" t="str">
            <v>Франция</v>
          </cell>
          <cell r="T3474" t="str">
            <v>Долина Роны</v>
          </cell>
          <cell r="U3474">
            <v>41</v>
          </cell>
          <cell r="V3474">
            <v>41</v>
          </cell>
        </row>
        <row r="3475">
          <cell r="A3475" t="str">
            <v>s103202</v>
          </cell>
          <cell r="B3475" t="str">
            <v>s</v>
          </cell>
          <cell r="C3475" t="str">
            <v>103202</v>
          </cell>
          <cell r="E3475" t="str">
            <v>САРЛ Ив Кюийрон</v>
          </cell>
          <cell r="F3475" t="str">
            <v>Ля Птит Кот (Кондриё)</v>
          </cell>
          <cell r="G3475">
            <v>0.75</v>
          </cell>
          <cell r="H3475">
            <v>2015</v>
          </cell>
          <cell r="K3475" t="str">
            <v>Нет</v>
          </cell>
          <cell r="M3475" t="str">
            <v>БУТ</v>
          </cell>
          <cell r="N3475" t="str">
            <v>БЕЛОЕ</v>
          </cell>
          <cell r="O3475">
            <v>14</v>
          </cell>
          <cell r="P3475" t="str">
            <v>AOC</v>
          </cell>
          <cell r="Q3475" t="str">
            <v>СУХОЕ</v>
          </cell>
          <cell r="R3475" t="str">
            <v>12, 6, 432</v>
          </cell>
          <cell r="S3475" t="str">
            <v>Франция</v>
          </cell>
          <cell r="T3475" t="str">
            <v>Долина Роны</v>
          </cell>
          <cell r="U3475">
            <v>93</v>
          </cell>
          <cell r="V3475">
            <v>93</v>
          </cell>
        </row>
        <row r="3476">
          <cell r="A3476" t="str">
            <v>s103208</v>
          </cell>
          <cell r="B3476" t="str">
            <v>s</v>
          </cell>
          <cell r="C3476" t="str">
            <v>103208</v>
          </cell>
          <cell r="E3476" t="str">
            <v>Сосьете Сивиль Шато Бешвель</v>
          </cell>
          <cell r="F3476" t="str">
            <v>Шато Бешвель Гран Крю Классе (Сен-Жюльен)</v>
          </cell>
          <cell r="G3476">
            <v>0.75</v>
          </cell>
          <cell r="H3476">
            <v>2008</v>
          </cell>
          <cell r="K3476" t="str">
            <v>Нет</v>
          </cell>
          <cell r="M3476" t="str">
            <v>БУТ</v>
          </cell>
          <cell r="N3476" t="str">
            <v>КРАСНОЕ</v>
          </cell>
          <cell r="O3476">
            <v>13.5</v>
          </cell>
          <cell r="P3476" t="str">
            <v>AOC</v>
          </cell>
          <cell r="Q3476" t="str">
            <v>СУХОЕ</v>
          </cell>
          <cell r="R3476">
            <v>12</v>
          </cell>
          <cell r="S3476" t="str">
            <v>Франция</v>
          </cell>
          <cell r="T3476" t="str">
            <v>Бордо</v>
          </cell>
          <cell r="U3476">
            <v>21</v>
          </cell>
          <cell r="V3476">
            <v>21</v>
          </cell>
        </row>
        <row r="3477">
          <cell r="A3477" t="str">
            <v>s103209</v>
          </cell>
          <cell r="B3477" t="str">
            <v>s</v>
          </cell>
          <cell r="C3477" t="str">
            <v>103209</v>
          </cell>
          <cell r="E3477" t="str">
            <v>ССЕА А. Перран э Фис</v>
          </cell>
          <cell r="F3477" t="str">
            <v>Шато Карбоньё Гран Крю Классе де Грав (Пессак-Леоньян)</v>
          </cell>
          <cell r="G3477">
            <v>1.5</v>
          </cell>
          <cell r="H3477">
            <v>2010</v>
          </cell>
          <cell r="K3477" t="str">
            <v>Нет</v>
          </cell>
          <cell r="M3477" t="str">
            <v>БУТ</v>
          </cell>
          <cell r="N3477" t="str">
            <v>БЕЛОЕ</v>
          </cell>
          <cell r="O3477">
            <v>13.5</v>
          </cell>
          <cell r="P3477" t="str">
            <v>AOC</v>
          </cell>
          <cell r="Q3477" t="str">
            <v>СУХОЕ</v>
          </cell>
          <cell r="R3477" t="str">
            <v>6, 12</v>
          </cell>
          <cell r="S3477" t="str">
            <v>Франция</v>
          </cell>
          <cell r="T3477" t="str">
            <v>Бордо</v>
          </cell>
          <cell r="U3477">
            <v>1</v>
          </cell>
          <cell r="V3477">
            <v>1</v>
          </cell>
        </row>
        <row r="3478">
          <cell r="A3478" t="str">
            <v>s103213</v>
          </cell>
          <cell r="B3478" t="str">
            <v>s</v>
          </cell>
          <cell r="C3478" t="str">
            <v>103213</v>
          </cell>
          <cell r="E3478" t="str">
            <v>Мезон Жинесте СА</v>
          </cell>
          <cell r="F3478" t="str">
            <v>Ле Бордо де Ситран</v>
          </cell>
          <cell r="G3478">
            <v>0.75</v>
          </cell>
          <cell r="H3478">
            <v>2015</v>
          </cell>
          <cell r="K3478" t="str">
            <v>Нет</v>
          </cell>
          <cell r="M3478" t="str">
            <v>БУТ</v>
          </cell>
          <cell r="N3478" t="str">
            <v>БЕЛОЕ</v>
          </cell>
          <cell r="O3478">
            <v>12</v>
          </cell>
          <cell r="P3478" t="str">
            <v>AOC</v>
          </cell>
          <cell r="Q3478" t="str">
            <v>СУХОЕ</v>
          </cell>
          <cell r="R3478" t="str">
            <v>6, 528</v>
          </cell>
          <cell r="S3478" t="str">
            <v>Франция</v>
          </cell>
          <cell r="T3478" t="str">
            <v>Бордо</v>
          </cell>
          <cell r="U3478">
            <v>357</v>
          </cell>
          <cell r="V3478">
            <v>357</v>
          </cell>
        </row>
        <row r="3479">
          <cell r="A3479" t="str">
            <v>s103216</v>
          </cell>
          <cell r="B3479" t="str">
            <v>s</v>
          </cell>
          <cell r="C3479" t="str">
            <v>103216</v>
          </cell>
          <cell r="E3479" t="str">
            <v>Адзьенда Агрикола Вьетти с.с.а.</v>
          </cell>
          <cell r="F3479" t="str">
            <v>Бароло Лаццарито</v>
          </cell>
          <cell r="G3479">
            <v>0.75</v>
          </cell>
          <cell r="H3479">
            <v>2012</v>
          </cell>
          <cell r="K3479" t="str">
            <v>Нет</v>
          </cell>
          <cell r="M3479" t="str">
            <v>БУТ</v>
          </cell>
          <cell r="N3479" t="str">
            <v>КРАСНОЕ</v>
          </cell>
          <cell r="O3479">
            <v>14</v>
          </cell>
          <cell r="P3479" t="str">
            <v>DOCG</v>
          </cell>
          <cell r="Q3479" t="str">
            <v>СУХОЕ</v>
          </cell>
          <cell r="R3479">
            <v>6</v>
          </cell>
          <cell r="S3479" t="str">
            <v>Италия</v>
          </cell>
          <cell r="T3479" t="str">
            <v>Пьемонт</v>
          </cell>
          <cell r="U3479">
            <v>7</v>
          </cell>
          <cell r="V3479">
            <v>7</v>
          </cell>
        </row>
        <row r="3480">
          <cell r="A3480" t="str">
            <v>s103217</v>
          </cell>
          <cell r="B3480" t="str">
            <v>s</v>
          </cell>
          <cell r="C3480" t="str">
            <v>103217</v>
          </cell>
          <cell r="E3480" t="str">
            <v>Адзьенда Агрикола Вьетти с.с.а.</v>
          </cell>
          <cell r="F3480" t="str">
            <v>Бароло Лаццарито</v>
          </cell>
          <cell r="G3480">
            <v>1.5</v>
          </cell>
          <cell r="H3480">
            <v>2012</v>
          </cell>
          <cell r="K3480" t="str">
            <v>Нет</v>
          </cell>
          <cell r="M3480" t="str">
            <v>БУТ</v>
          </cell>
          <cell r="N3480" t="str">
            <v>КРАСНОЕ</v>
          </cell>
          <cell r="O3480">
            <v>14</v>
          </cell>
          <cell r="P3480" t="str">
            <v>DOCG</v>
          </cell>
          <cell r="Q3480" t="str">
            <v>СУХОЕ</v>
          </cell>
          <cell r="S3480" t="str">
            <v>Италия</v>
          </cell>
          <cell r="T3480" t="str">
            <v>Пьемонт</v>
          </cell>
          <cell r="U3480">
            <v>4</v>
          </cell>
          <cell r="V3480">
            <v>4</v>
          </cell>
        </row>
        <row r="3481">
          <cell r="A3481" t="str">
            <v>s103218</v>
          </cell>
          <cell r="B3481" t="str">
            <v>s</v>
          </cell>
          <cell r="C3481" t="str">
            <v>103218</v>
          </cell>
          <cell r="E3481" t="str">
            <v>Адзьенда Агрикола Вьетти с.с.а.</v>
          </cell>
          <cell r="F3481" t="str">
            <v>Бароло Брунате</v>
          </cell>
          <cell r="G3481">
            <v>0.75</v>
          </cell>
          <cell r="H3481">
            <v>2012</v>
          </cell>
          <cell r="K3481" t="str">
            <v>Нет</v>
          </cell>
          <cell r="M3481" t="str">
            <v>БУТ</v>
          </cell>
          <cell r="N3481" t="str">
            <v>КРАСНОЕ</v>
          </cell>
          <cell r="O3481">
            <v>14</v>
          </cell>
          <cell r="P3481" t="str">
            <v>DOCG</v>
          </cell>
          <cell r="Q3481" t="str">
            <v>СУХОЕ</v>
          </cell>
          <cell r="R3481">
            <v>6</v>
          </cell>
          <cell r="S3481" t="str">
            <v>Италия</v>
          </cell>
          <cell r="T3481" t="str">
            <v>Пьемонт</v>
          </cell>
          <cell r="U3481">
            <v>16</v>
          </cell>
          <cell r="V3481">
            <v>16</v>
          </cell>
        </row>
        <row r="3482">
          <cell r="A3482" t="str">
            <v>s103220</v>
          </cell>
          <cell r="B3482" t="str">
            <v>s</v>
          </cell>
          <cell r="C3482" t="str">
            <v>103220</v>
          </cell>
          <cell r="E3482" t="str">
            <v>Фэирвью Вайнс</v>
          </cell>
          <cell r="F3482" t="str">
            <v>Гоутс ду Роум</v>
          </cell>
          <cell r="G3482">
            <v>0.75</v>
          </cell>
          <cell r="H3482">
            <v>2016</v>
          </cell>
          <cell r="K3482" t="str">
            <v>Нет</v>
          </cell>
          <cell r="M3482" t="str">
            <v>БУТ</v>
          </cell>
          <cell r="N3482" t="str">
            <v>БЕЛОЕ</v>
          </cell>
          <cell r="O3482">
            <v>13.5</v>
          </cell>
          <cell r="P3482" t="str">
            <v>-</v>
          </cell>
          <cell r="Q3482" t="str">
            <v>СУХОЕ</v>
          </cell>
          <cell r="R3482" t="str">
            <v>6, 12</v>
          </cell>
          <cell r="S3482" t="str">
            <v>Южная Африка</v>
          </cell>
          <cell r="T3482" t="str">
            <v>Паарл</v>
          </cell>
          <cell r="U3482">
            <v>91</v>
          </cell>
          <cell r="V3482">
            <v>91</v>
          </cell>
        </row>
        <row r="3483">
          <cell r="A3483" t="str">
            <v>s103221</v>
          </cell>
          <cell r="B3483" t="str">
            <v>s</v>
          </cell>
          <cell r="C3483" t="str">
            <v>103221</v>
          </cell>
          <cell r="E3483" t="str">
            <v>Адзьенда Агрикола Вьетти с.с.а.</v>
          </cell>
          <cell r="F3483" t="str">
            <v>Бароло Рокке ди Кастильоне</v>
          </cell>
          <cell r="G3483">
            <v>0.75</v>
          </cell>
          <cell r="H3483">
            <v>2012</v>
          </cell>
          <cell r="K3483" t="str">
            <v>Нет</v>
          </cell>
          <cell r="M3483" t="str">
            <v>БУТ</v>
          </cell>
          <cell r="N3483" t="str">
            <v>КРАСНОЕ</v>
          </cell>
          <cell r="O3483">
            <v>14</v>
          </cell>
          <cell r="P3483" t="str">
            <v>DOCG</v>
          </cell>
          <cell r="Q3483" t="str">
            <v>СУХОЕ</v>
          </cell>
          <cell r="R3483">
            <v>6</v>
          </cell>
          <cell r="S3483" t="str">
            <v>Италия</v>
          </cell>
          <cell r="T3483" t="str">
            <v>Пьемонт</v>
          </cell>
          <cell r="U3483">
            <v>25</v>
          </cell>
          <cell r="V3483">
            <v>25</v>
          </cell>
        </row>
        <row r="3484">
          <cell r="A3484" t="str">
            <v>s103222</v>
          </cell>
          <cell r="B3484" t="str">
            <v>s</v>
          </cell>
          <cell r="C3484" t="str">
            <v>103222</v>
          </cell>
          <cell r="D3484" t="str">
            <v>ОРИГИНАЛ</v>
          </cell>
          <cell r="E3484" t="str">
            <v>Фэирвью Вайнс</v>
          </cell>
          <cell r="F3484" t="str">
            <v>Ла Капра Шенен Блан</v>
          </cell>
          <cell r="G3484">
            <v>0.75</v>
          </cell>
          <cell r="H3484">
            <v>2016</v>
          </cell>
          <cell r="K3484" t="str">
            <v>Нет</v>
          </cell>
          <cell r="M3484" t="str">
            <v>БУТ</v>
          </cell>
          <cell r="N3484" t="str">
            <v>БЕЛОЕ</v>
          </cell>
          <cell r="O3484">
            <v>13.5</v>
          </cell>
          <cell r="P3484" t="str">
            <v>-</v>
          </cell>
          <cell r="Q3484" t="str">
            <v>СУХОЕ</v>
          </cell>
          <cell r="R3484" t="str">
            <v>6, 12</v>
          </cell>
          <cell r="S3484" t="str">
            <v>Южная Африка</v>
          </cell>
          <cell r="T3484" t="str">
            <v>Паарл</v>
          </cell>
          <cell r="U3484">
            <v>590</v>
          </cell>
          <cell r="V3484">
            <v>590</v>
          </cell>
        </row>
        <row r="3485">
          <cell r="A3485" t="str">
            <v>s103223</v>
          </cell>
          <cell r="B3485" t="str">
            <v>s</v>
          </cell>
          <cell r="C3485" t="str">
            <v>103223</v>
          </cell>
          <cell r="E3485" t="str">
            <v>Фэирвью Вайнс</v>
          </cell>
          <cell r="F3485" t="str">
            <v>Ла Капра Пинотаж</v>
          </cell>
          <cell r="G3485">
            <v>0.75</v>
          </cell>
          <cell r="H3485">
            <v>2015</v>
          </cell>
          <cell r="K3485" t="str">
            <v>Нет</v>
          </cell>
          <cell r="M3485" t="str">
            <v>БУТ</v>
          </cell>
          <cell r="N3485" t="str">
            <v>КРАСНОЕ</v>
          </cell>
          <cell r="O3485">
            <v>14</v>
          </cell>
          <cell r="P3485" t="str">
            <v>-</v>
          </cell>
          <cell r="Q3485" t="str">
            <v>СУХОЕ</v>
          </cell>
          <cell r="R3485" t="str">
            <v>6, 12, 576</v>
          </cell>
          <cell r="S3485" t="str">
            <v>Южная Африка</v>
          </cell>
          <cell r="T3485" t="str">
            <v>Паарл</v>
          </cell>
          <cell r="U3485">
            <v>983</v>
          </cell>
          <cell r="V3485">
            <v>983</v>
          </cell>
        </row>
        <row r="3486">
          <cell r="A3486" t="str">
            <v>s103224</v>
          </cell>
          <cell r="B3486" t="str">
            <v>s</v>
          </cell>
          <cell r="C3486" t="str">
            <v>103224</v>
          </cell>
          <cell r="E3486" t="str">
            <v>Адзьенда Агрикола Вьетти с.с.а.</v>
          </cell>
          <cell r="F3486" t="str">
            <v>Бароло Равера</v>
          </cell>
          <cell r="G3486">
            <v>0.75</v>
          </cell>
          <cell r="H3486">
            <v>2012</v>
          </cell>
          <cell r="K3486" t="str">
            <v>Нет</v>
          </cell>
          <cell r="M3486" t="str">
            <v>БУТ</v>
          </cell>
          <cell r="N3486" t="str">
            <v>КРАСНОЕ</v>
          </cell>
          <cell r="O3486">
            <v>14</v>
          </cell>
          <cell r="P3486" t="str">
            <v>DOCG</v>
          </cell>
          <cell r="Q3486" t="str">
            <v>СУХОЕ</v>
          </cell>
          <cell r="R3486" t="str">
            <v>2, 3, 6</v>
          </cell>
          <cell r="S3486" t="str">
            <v>Италия</v>
          </cell>
          <cell r="T3486" t="str">
            <v>Пьемонт</v>
          </cell>
          <cell r="U3486">
            <v>27</v>
          </cell>
          <cell r="V3486">
            <v>27</v>
          </cell>
        </row>
        <row r="3487">
          <cell r="A3487" t="str">
            <v>s103225</v>
          </cell>
          <cell r="B3487" t="str">
            <v>s</v>
          </cell>
          <cell r="C3487" t="str">
            <v>103225</v>
          </cell>
          <cell r="E3487" t="str">
            <v>ЧЕРЕТТО АДЗЬЕНДE ВИТИВИНИКОЛЕ С.Р.Л.</v>
          </cell>
          <cell r="F3487" t="str">
            <v>Бароло Каннуби Сан Лоренцо</v>
          </cell>
          <cell r="G3487">
            <v>1.5</v>
          </cell>
          <cell r="H3487">
            <v>2006</v>
          </cell>
          <cell r="K3487" t="str">
            <v>Нет</v>
          </cell>
          <cell r="M3487" t="str">
            <v>БУТ</v>
          </cell>
          <cell r="N3487" t="str">
            <v>КРАСНОЕ</v>
          </cell>
          <cell r="O3487">
            <v>14.5</v>
          </cell>
          <cell r="P3487" t="str">
            <v>DOCG</v>
          </cell>
          <cell r="Q3487" t="str">
            <v>СУХОЕ</v>
          </cell>
          <cell r="S3487" t="str">
            <v>Италия</v>
          </cell>
          <cell r="T3487" t="str">
            <v>Пьемонт</v>
          </cell>
          <cell r="U3487">
            <v>28</v>
          </cell>
          <cell r="V3487">
            <v>28</v>
          </cell>
        </row>
        <row r="3488">
          <cell r="A3488" t="str">
            <v>s103226</v>
          </cell>
          <cell r="B3488" t="str">
            <v>s</v>
          </cell>
          <cell r="C3488" t="str">
            <v>103226</v>
          </cell>
          <cell r="E3488" t="str">
            <v>С.С. дю Шато Ненан</v>
          </cell>
          <cell r="F3488" t="str">
            <v>Шато Ненан (Помроль)</v>
          </cell>
          <cell r="G3488">
            <v>0.75</v>
          </cell>
          <cell r="H3488">
            <v>2002</v>
          </cell>
          <cell r="K3488" t="str">
            <v>Нет</v>
          </cell>
          <cell r="M3488" t="str">
            <v>БУТ</v>
          </cell>
          <cell r="N3488" t="str">
            <v>КРАСНОЕ</v>
          </cell>
          <cell r="O3488">
            <v>13.5</v>
          </cell>
          <cell r="P3488" t="str">
            <v>AOC</v>
          </cell>
          <cell r="Q3488" t="str">
            <v>СУХОЕ</v>
          </cell>
          <cell r="R3488" t="str">
            <v>6, 12</v>
          </cell>
          <cell r="S3488" t="str">
            <v>Франция</v>
          </cell>
          <cell r="T3488" t="str">
            <v>Бордо</v>
          </cell>
          <cell r="U3488">
            <v>35</v>
          </cell>
          <cell r="V3488">
            <v>35</v>
          </cell>
        </row>
        <row r="3489">
          <cell r="A3489" t="str">
            <v>s103227</v>
          </cell>
          <cell r="B3489" t="str">
            <v>s</v>
          </cell>
          <cell r="C3489" t="str">
            <v>103227</v>
          </cell>
          <cell r="E3489" t="str">
            <v>Зе Лаки Кантри Вайнс ПТИ ЛТД</v>
          </cell>
          <cell r="F3489" t="str">
            <v>Лаки Кантри Шираз</v>
          </cell>
          <cell r="G3489">
            <v>0.75</v>
          </cell>
          <cell r="H3489">
            <v>2014</v>
          </cell>
          <cell r="K3489" t="str">
            <v>Нет</v>
          </cell>
          <cell r="M3489" t="str">
            <v>БУТ</v>
          </cell>
          <cell r="N3489" t="str">
            <v>КРАСНОЕ</v>
          </cell>
          <cell r="O3489">
            <v>14.5</v>
          </cell>
          <cell r="P3489" t="str">
            <v>-</v>
          </cell>
          <cell r="Q3489" t="str">
            <v>СУХОЕ</v>
          </cell>
          <cell r="R3489" t="str">
            <v>12, 6</v>
          </cell>
          <cell r="S3489" t="str">
            <v>Австралия</v>
          </cell>
          <cell r="T3489" t="str">
            <v>Макларен Вэйл</v>
          </cell>
          <cell r="U3489">
            <v>90</v>
          </cell>
          <cell r="V3489">
            <v>90</v>
          </cell>
        </row>
        <row r="3490">
          <cell r="A3490" t="str">
            <v>s103229</v>
          </cell>
          <cell r="B3490" t="str">
            <v>s</v>
          </cell>
          <cell r="C3490" t="str">
            <v>103229</v>
          </cell>
          <cell r="E3490" t="str">
            <v>БАНФИ С.р.л.</v>
          </cell>
          <cell r="F3490" t="str">
            <v>Риво аль Поджо (Тоскана)</v>
          </cell>
          <cell r="G3490">
            <v>0.75</v>
          </cell>
          <cell r="H3490">
            <v>2015</v>
          </cell>
          <cell r="K3490" t="str">
            <v>Нет</v>
          </cell>
          <cell r="M3490" t="str">
            <v>БУТ</v>
          </cell>
          <cell r="N3490" t="str">
            <v>КРАСНОЕ</v>
          </cell>
          <cell r="O3490">
            <v>13.5</v>
          </cell>
          <cell r="P3490" t="str">
            <v>IGT</v>
          </cell>
          <cell r="Q3490" t="str">
            <v>П/СУХОЕ</v>
          </cell>
          <cell r="R3490" t="str">
            <v>2, 6</v>
          </cell>
          <cell r="S3490" t="str">
            <v>Италия</v>
          </cell>
          <cell r="T3490" t="str">
            <v>Тоскана</v>
          </cell>
          <cell r="U3490">
            <v>60</v>
          </cell>
          <cell r="V3490">
            <v>60</v>
          </cell>
        </row>
        <row r="3491">
          <cell r="A3491" t="str">
            <v>s103231</v>
          </cell>
          <cell r="B3491" t="str">
            <v>s</v>
          </cell>
          <cell r="C3491" t="str">
            <v>103231</v>
          </cell>
          <cell r="E3491" t="str">
            <v>С.С.Е.А. Калон Сегюр</v>
          </cell>
          <cell r="F3491" t="str">
            <v>Шато Калон Сегюр Гран Крю Классе (Сент-Эстеф)</v>
          </cell>
          <cell r="G3491">
            <v>1.5</v>
          </cell>
          <cell r="H3491">
            <v>2002</v>
          </cell>
          <cell r="K3491" t="str">
            <v>Нет</v>
          </cell>
          <cell r="M3491" t="str">
            <v>БУТ</v>
          </cell>
          <cell r="N3491" t="str">
            <v>КРАСНОЕ</v>
          </cell>
          <cell r="O3491">
            <v>13</v>
          </cell>
          <cell r="P3491" t="str">
            <v>AOC</v>
          </cell>
          <cell r="Q3491" t="str">
            <v>СУХОЕ</v>
          </cell>
          <cell r="R3491">
            <v>6</v>
          </cell>
          <cell r="S3491" t="str">
            <v>Франция</v>
          </cell>
          <cell r="T3491" t="str">
            <v>Бордо</v>
          </cell>
          <cell r="U3491">
            <v>10</v>
          </cell>
          <cell r="V3491">
            <v>10</v>
          </cell>
        </row>
        <row r="3492">
          <cell r="A3492" t="str">
            <v>s103232</v>
          </cell>
          <cell r="B3492" t="str">
            <v>s</v>
          </cell>
          <cell r="C3492" t="str">
            <v>103232</v>
          </cell>
          <cell r="E3492" t="str">
            <v>БАНФИ С.р.л.</v>
          </cell>
          <cell r="F3492" t="str">
            <v>Риво аль Поджо (Тоскана)</v>
          </cell>
          <cell r="G3492">
            <v>0.75</v>
          </cell>
          <cell r="H3492">
            <v>2015</v>
          </cell>
          <cell r="K3492" t="str">
            <v>Нет</v>
          </cell>
          <cell r="M3492" t="str">
            <v>БУТ</v>
          </cell>
          <cell r="N3492" t="str">
            <v>БЕЛОЕ</v>
          </cell>
          <cell r="O3492">
            <v>12.5</v>
          </cell>
          <cell r="P3492" t="str">
            <v>IGT</v>
          </cell>
          <cell r="Q3492" t="str">
            <v>П/СУХОЕ</v>
          </cell>
          <cell r="R3492">
            <v>6</v>
          </cell>
          <cell r="S3492" t="str">
            <v>Италия</v>
          </cell>
          <cell r="T3492" t="str">
            <v>Тоскана</v>
          </cell>
          <cell r="U3492">
            <v>133</v>
          </cell>
          <cell r="V3492">
            <v>133</v>
          </cell>
        </row>
        <row r="3493">
          <cell r="A3493" t="str">
            <v>s103234</v>
          </cell>
          <cell r="B3493" t="str">
            <v>s</v>
          </cell>
          <cell r="C3493" t="str">
            <v>103234</v>
          </cell>
          <cell r="D3493" t="str">
            <v>ОРИГИНАЛ</v>
          </cell>
          <cell r="F3493" t="str">
            <v>Коробки из картона д/бут. "Онегин"</v>
          </cell>
          <cell r="G3493">
            <v>0</v>
          </cell>
          <cell r="H3493">
            <v>0</v>
          </cell>
          <cell r="K3493" t="str">
            <v>Нет</v>
          </cell>
          <cell r="M3493" t="str">
            <v>ШТ</v>
          </cell>
          <cell r="O3493">
            <v>0</v>
          </cell>
          <cell r="S3493" t="str">
            <v>Китай</v>
          </cell>
          <cell r="T3493" t="str">
            <v>-</v>
          </cell>
          <cell r="U3493">
            <v>1</v>
          </cell>
          <cell r="V3493">
            <v>1</v>
          </cell>
        </row>
        <row r="3494">
          <cell r="A3494" t="str">
            <v>s103237</v>
          </cell>
          <cell r="B3494" t="str">
            <v>s</v>
          </cell>
          <cell r="C3494" t="str">
            <v>103237</v>
          </cell>
          <cell r="D3494" t="str">
            <v>ОРИГИНАЛ</v>
          </cell>
          <cell r="F3494" t="str">
            <v>Коробки из картона д/бут + 2 бокала "Онегин"</v>
          </cell>
          <cell r="G3494">
            <v>0</v>
          </cell>
          <cell r="H3494">
            <v>0</v>
          </cell>
          <cell r="K3494" t="str">
            <v>Нет</v>
          </cell>
          <cell r="M3494" t="str">
            <v>ШТ</v>
          </cell>
          <cell r="O3494">
            <v>0</v>
          </cell>
          <cell r="S3494" t="str">
            <v>Гонконг</v>
          </cell>
          <cell r="U3494">
            <v>6845</v>
          </cell>
          <cell r="V3494">
            <v>6845</v>
          </cell>
        </row>
        <row r="3495">
          <cell r="A3495" t="str">
            <v>s103239</v>
          </cell>
          <cell r="B3495" t="str">
            <v>s</v>
          </cell>
          <cell r="C3495" t="str">
            <v>103239</v>
          </cell>
          <cell r="D3495" t="str">
            <v>ОРИГИНАЛ</v>
          </cell>
          <cell r="F3495" t="str">
            <v>Бумажная упаковка (подарочный пакет) д/бут "Онегин"</v>
          </cell>
          <cell r="G3495">
            <v>0</v>
          </cell>
          <cell r="H3495">
            <v>0</v>
          </cell>
          <cell r="K3495" t="str">
            <v>Нет</v>
          </cell>
          <cell r="M3495" t="str">
            <v>ШТ</v>
          </cell>
          <cell r="O3495">
            <v>0</v>
          </cell>
          <cell r="S3495" t="str">
            <v>Гонконг</v>
          </cell>
          <cell r="U3495">
            <v>6572</v>
          </cell>
          <cell r="V3495">
            <v>6572</v>
          </cell>
        </row>
        <row r="3496">
          <cell r="A3496" t="str">
            <v>s103241</v>
          </cell>
          <cell r="B3496" t="str">
            <v>s</v>
          </cell>
          <cell r="C3496" t="str">
            <v>103241</v>
          </cell>
          <cell r="E3496" t="str">
            <v>Шато Анжелюс СА</v>
          </cell>
          <cell r="F3496" t="str">
            <v>Шато Анжелюс Премье Гран Крю Классе (Сент-Эмильон)</v>
          </cell>
          <cell r="G3496">
            <v>0.75</v>
          </cell>
          <cell r="H3496">
            <v>2002</v>
          </cell>
          <cell r="K3496" t="str">
            <v>Нет</v>
          </cell>
          <cell r="M3496" t="str">
            <v>БУТ</v>
          </cell>
          <cell r="N3496" t="str">
            <v>КРАСНОЕ</v>
          </cell>
          <cell r="O3496">
            <v>14</v>
          </cell>
          <cell r="P3496" t="str">
            <v>AOC</v>
          </cell>
          <cell r="Q3496" t="str">
            <v>СУХОЕ</v>
          </cell>
          <cell r="R3496" t="str">
            <v>12, 6</v>
          </cell>
          <cell r="S3496" t="str">
            <v>Франция</v>
          </cell>
          <cell r="T3496" t="str">
            <v>Бордо</v>
          </cell>
          <cell r="U3496">
            <v>0</v>
          </cell>
          <cell r="V3496">
            <v>0</v>
          </cell>
        </row>
        <row r="3497">
          <cell r="A3497" t="str">
            <v>s103251</v>
          </cell>
          <cell r="B3497" t="str">
            <v>s</v>
          </cell>
          <cell r="C3497" t="str">
            <v>103251</v>
          </cell>
          <cell r="E3497" t="str">
            <v>Сосьете Сивиль дю Виньобль де Шато Латур</v>
          </cell>
          <cell r="F3497" t="str">
            <v>Шато Латур Премье Гран Крю Классе (Пойяк)</v>
          </cell>
          <cell r="G3497">
            <v>0.75</v>
          </cell>
          <cell r="H3497">
            <v>2000</v>
          </cell>
          <cell r="K3497" t="str">
            <v>Нет</v>
          </cell>
          <cell r="M3497" t="str">
            <v>БУТ</v>
          </cell>
          <cell r="N3497" t="str">
            <v>КРАСНОЕ</v>
          </cell>
          <cell r="O3497">
            <v>13</v>
          </cell>
          <cell r="P3497" t="str">
            <v>AOC</v>
          </cell>
          <cell r="Q3497" t="str">
            <v>СУХОЕ</v>
          </cell>
          <cell r="R3497" t="str">
            <v>6, 12</v>
          </cell>
          <cell r="S3497" t="str">
            <v>Франция</v>
          </cell>
          <cell r="T3497" t="str">
            <v>Бордо</v>
          </cell>
          <cell r="U3497">
            <v>7</v>
          </cell>
          <cell r="V3497">
            <v>7</v>
          </cell>
        </row>
        <row r="3498">
          <cell r="A3498" t="str">
            <v>s103263</v>
          </cell>
          <cell r="B3498" t="str">
            <v>s</v>
          </cell>
          <cell r="C3498" t="str">
            <v>103263</v>
          </cell>
          <cell r="E3498" t="str">
            <v>ИЛЬ КАРНАШАЛЕ С.Р.Л. СОЧЬЕТА АГРИКОЛА</v>
          </cell>
          <cell r="F3498" t="str">
            <v>Иль Каберло (Тоскана) п/у</v>
          </cell>
          <cell r="G3498">
            <v>1.5</v>
          </cell>
          <cell r="H3498">
            <v>2011</v>
          </cell>
          <cell r="K3498" t="str">
            <v>Нет</v>
          </cell>
          <cell r="M3498" t="str">
            <v>БУТ</v>
          </cell>
          <cell r="N3498" t="str">
            <v>КРАСНОЕ</v>
          </cell>
          <cell r="O3498">
            <v>14</v>
          </cell>
          <cell r="P3498" t="str">
            <v>IGT</v>
          </cell>
          <cell r="Q3498" t="str">
            <v>СУХОЕ</v>
          </cell>
          <cell r="S3498" t="str">
            <v>Италия</v>
          </cell>
          <cell r="T3498" t="str">
            <v>Тоскана</v>
          </cell>
          <cell r="U3498">
            <v>54</v>
          </cell>
          <cell r="V3498">
            <v>54</v>
          </cell>
        </row>
        <row r="3499">
          <cell r="A3499" t="str">
            <v>s103264</v>
          </cell>
          <cell r="B3499" t="str">
            <v>s</v>
          </cell>
          <cell r="C3499" t="str">
            <v>103264</v>
          </cell>
          <cell r="E3499" t="str">
            <v>ИЛЬ КАРНАШАЛЕ С.Р.Л. СОЧЬЕТА АГРИКОЛА</v>
          </cell>
          <cell r="F3499" t="str">
            <v>Иль Каберло (Тоскана) п/у</v>
          </cell>
          <cell r="G3499">
            <v>3</v>
          </cell>
          <cell r="H3499">
            <v>2011</v>
          </cell>
          <cell r="K3499" t="str">
            <v>Нет</v>
          </cell>
          <cell r="M3499" t="str">
            <v>БУТ</v>
          </cell>
          <cell r="N3499" t="str">
            <v>КРАСНОЕ</v>
          </cell>
          <cell r="O3499">
            <v>14</v>
          </cell>
          <cell r="P3499" t="str">
            <v>IGT</v>
          </cell>
          <cell r="Q3499" t="str">
            <v>СУХОЕ</v>
          </cell>
          <cell r="S3499" t="str">
            <v>Италия</v>
          </cell>
          <cell r="T3499" t="str">
            <v>Тоскана</v>
          </cell>
          <cell r="U3499">
            <v>1</v>
          </cell>
          <cell r="V3499">
            <v>1</v>
          </cell>
        </row>
        <row r="3500">
          <cell r="A3500" t="str">
            <v>s103270</v>
          </cell>
          <cell r="B3500" t="str">
            <v>s</v>
          </cell>
          <cell r="C3500" t="str">
            <v>103270</v>
          </cell>
          <cell r="E3500" t="str">
            <v>Адзьенда Агрикола Квинтарелли Джузеппе ди Квинтарелли Фьоренца</v>
          </cell>
          <cell r="F3500" t="str">
            <v>Россо дель Бепи (Венето)</v>
          </cell>
          <cell r="G3500">
            <v>0.75</v>
          </cell>
          <cell r="H3500">
            <v>2005</v>
          </cell>
          <cell r="K3500" t="str">
            <v>Нет</v>
          </cell>
          <cell r="M3500" t="str">
            <v>БУТ</v>
          </cell>
          <cell r="N3500" t="str">
            <v>КРАСНОЕ</v>
          </cell>
          <cell r="O3500">
            <v>15</v>
          </cell>
          <cell r="P3500" t="str">
            <v>IGT</v>
          </cell>
          <cell r="Q3500" t="str">
            <v>СУХОЕ</v>
          </cell>
          <cell r="R3500" t="str">
            <v>6, 462</v>
          </cell>
          <cell r="S3500" t="str">
            <v>Италия</v>
          </cell>
          <cell r="T3500" t="str">
            <v>Венето</v>
          </cell>
          <cell r="U3500">
            <v>26</v>
          </cell>
          <cell r="V3500">
            <v>26</v>
          </cell>
        </row>
        <row r="3501">
          <cell r="A3501" t="str">
            <v>s103271</v>
          </cell>
          <cell r="B3501" t="str">
            <v>s</v>
          </cell>
          <cell r="C3501" t="str">
            <v>103271</v>
          </cell>
          <cell r="E3501" t="str">
            <v>Адзьенда Агрикола Квинтарелли Джузеппе ди Квинтарелли Фьоренца</v>
          </cell>
          <cell r="F3501" t="str">
            <v>Амароне делла Вальполичелла Классико</v>
          </cell>
          <cell r="G3501">
            <v>0.75</v>
          </cell>
          <cell r="H3501">
            <v>2007</v>
          </cell>
          <cell r="K3501" t="str">
            <v>Нет</v>
          </cell>
          <cell r="M3501" t="str">
            <v>БУТ</v>
          </cell>
          <cell r="N3501" t="str">
            <v>КРАСНОЕ</v>
          </cell>
          <cell r="O3501">
            <v>16.5</v>
          </cell>
          <cell r="P3501" t="str">
            <v>DOC</v>
          </cell>
          <cell r="Q3501" t="str">
            <v>П/СУХОЕ</v>
          </cell>
          <cell r="R3501" t="str">
            <v>6, 462</v>
          </cell>
          <cell r="S3501" t="str">
            <v>Италия</v>
          </cell>
          <cell r="T3501" t="str">
            <v>Венето</v>
          </cell>
          <cell r="U3501">
            <v>25</v>
          </cell>
          <cell r="V3501">
            <v>25</v>
          </cell>
        </row>
        <row r="3502">
          <cell r="A3502" t="str">
            <v>s103274</v>
          </cell>
          <cell r="B3502" t="str">
            <v>s</v>
          </cell>
          <cell r="C3502" t="str">
            <v>103274</v>
          </cell>
          <cell r="E3502" t="str">
            <v>ЗАО "Саки анд санс"</v>
          </cell>
          <cell r="F3502" t="str">
            <v>Зора караси</v>
          </cell>
          <cell r="G3502">
            <v>0.75</v>
          </cell>
          <cell r="H3502">
            <v>2012</v>
          </cell>
          <cell r="K3502" t="str">
            <v>Нет</v>
          </cell>
          <cell r="M3502" t="str">
            <v>БУТ</v>
          </cell>
          <cell r="O3502">
            <v>14</v>
          </cell>
          <cell r="Q3502" t="str">
            <v>СУХОЕ</v>
          </cell>
          <cell r="R3502" t="str">
            <v>12, 6</v>
          </cell>
          <cell r="S3502" t="str">
            <v>Армения</v>
          </cell>
          <cell r="T3502" t="str">
            <v>-</v>
          </cell>
          <cell r="U3502">
            <v>1</v>
          </cell>
          <cell r="V3502">
            <v>1</v>
          </cell>
        </row>
        <row r="3503">
          <cell r="A3503" t="str">
            <v>s103275</v>
          </cell>
          <cell r="B3503" t="str">
            <v>s</v>
          </cell>
          <cell r="C3503" t="str">
            <v>103275</v>
          </cell>
          <cell r="E3503" t="str">
            <v>Адзьенда Агрикола Ла Сколька с.с.</v>
          </cell>
          <cell r="F3503" t="str">
            <v>Сольдати Ла Сколька Брют Миллезимато д'Антан</v>
          </cell>
          <cell r="G3503">
            <v>0.75</v>
          </cell>
          <cell r="H3503">
            <v>2003</v>
          </cell>
          <cell r="K3503" t="str">
            <v>Нет</v>
          </cell>
          <cell r="M3503" t="str">
            <v>БУТ</v>
          </cell>
          <cell r="N3503" t="str">
            <v>БЕЛОЕ</v>
          </cell>
          <cell r="O3503">
            <v>12.5</v>
          </cell>
          <cell r="P3503" t="str">
            <v>-</v>
          </cell>
          <cell r="Q3503" t="str">
            <v>БРЮТ</v>
          </cell>
          <cell r="S3503" t="str">
            <v>Италия</v>
          </cell>
          <cell r="T3503" t="str">
            <v>Пьемонт</v>
          </cell>
          <cell r="U3503">
            <v>70</v>
          </cell>
          <cell r="V3503">
            <v>70</v>
          </cell>
        </row>
        <row r="3504">
          <cell r="A3504" t="str">
            <v>s103278</v>
          </cell>
          <cell r="B3504" t="str">
            <v>s</v>
          </cell>
          <cell r="C3504" t="str">
            <v>103278</v>
          </cell>
          <cell r="E3504" t="str">
            <v>ФАТТОРИЯ ЛА МАССА ДИ ДЖ. МОТТА</v>
          </cell>
          <cell r="F3504" t="str">
            <v>Джорджио Примо (Тоскана)</v>
          </cell>
          <cell r="G3504">
            <v>0.75</v>
          </cell>
          <cell r="H3504">
            <v>2013</v>
          </cell>
          <cell r="K3504" t="str">
            <v>Нет</v>
          </cell>
          <cell r="M3504" t="str">
            <v>БУТ</v>
          </cell>
          <cell r="N3504" t="str">
            <v>КРАСНОЕ</v>
          </cell>
          <cell r="O3504">
            <v>14.5</v>
          </cell>
          <cell r="P3504" t="str">
            <v>IGT</v>
          </cell>
          <cell r="Q3504" t="str">
            <v>СУХОЕ</v>
          </cell>
          <cell r="R3504">
            <v>6</v>
          </cell>
          <cell r="S3504" t="str">
            <v>Италия</v>
          </cell>
          <cell r="T3504" t="str">
            <v>Тоскана</v>
          </cell>
          <cell r="U3504">
            <v>133</v>
          </cell>
          <cell r="V3504">
            <v>133</v>
          </cell>
        </row>
        <row r="3505">
          <cell r="A3505" t="str">
            <v>s103280</v>
          </cell>
          <cell r="B3505" t="str">
            <v>s</v>
          </cell>
          <cell r="C3505" t="str">
            <v>103280</v>
          </cell>
          <cell r="E3505" t="str">
            <v>ФАТТОРИЯ ЛА МАССА ДИ ДЖ. МОТТА</v>
          </cell>
          <cell r="F3505" t="str">
            <v>Джорджио Примо (Тоскана)</v>
          </cell>
          <cell r="G3505">
            <v>1.5</v>
          </cell>
          <cell r="H3505">
            <v>2013</v>
          </cell>
          <cell r="K3505" t="str">
            <v>Нет</v>
          </cell>
          <cell r="M3505" t="str">
            <v>БУТ</v>
          </cell>
          <cell r="N3505" t="str">
            <v>КРАСНОЕ</v>
          </cell>
          <cell r="O3505">
            <v>14.5</v>
          </cell>
          <cell r="P3505" t="str">
            <v>IGT</v>
          </cell>
          <cell r="Q3505" t="str">
            <v>СУХОЕ</v>
          </cell>
          <cell r="S3505" t="str">
            <v>Италия</v>
          </cell>
          <cell r="T3505" t="str">
            <v>Тоскана</v>
          </cell>
          <cell r="U3505">
            <v>9</v>
          </cell>
          <cell r="V3505">
            <v>9</v>
          </cell>
        </row>
        <row r="3506">
          <cell r="A3506" t="str">
            <v>s103281</v>
          </cell>
          <cell r="B3506" t="str">
            <v>s</v>
          </cell>
          <cell r="C3506" t="str">
            <v>103281</v>
          </cell>
          <cell r="E3506" t="str">
            <v>ФАТТОРИЯ ЛА МАССА ДИ ДЖ. МОТТА</v>
          </cell>
          <cell r="F3506" t="str">
            <v>Джорджио Примо</v>
          </cell>
          <cell r="G3506">
            <v>3</v>
          </cell>
          <cell r="H3506">
            <v>2012</v>
          </cell>
          <cell r="K3506" t="str">
            <v>Нет</v>
          </cell>
          <cell r="M3506" t="str">
            <v>БУТ</v>
          </cell>
          <cell r="N3506" t="str">
            <v>КРАСНОЕ</v>
          </cell>
          <cell r="O3506">
            <v>14</v>
          </cell>
          <cell r="P3506" t="str">
            <v>IGT</v>
          </cell>
          <cell r="Q3506" t="str">
            <v>СУХОЕ</v>
          </cell>
          <cell r="S3506" t="str">
            <v>Италия</v>
          </cell>
          <cell r="T3506" t="str">
            <v>Тоскана</v>
          </cell>
          <cell r="U3506">
            <v>7</v>
          </cell>
          <cell r="V3506">
            <v>7</v>
          </cell>
        </row>
        <row r="3507">
          <cell r="A3507" t="str">
            <v>s103282</v>
          </cell>
          <cell r="B3507" t="str">
            <v>s</v>
          </cell>
          <cell r="C3507" t="str">
            <v>103282</v>
          </cell>
          <cell r="E3507" t="str">
            <v>ФАТТОРИЯ ЛА МАССА ДИ ДЖ. МОТТА</v>
          </cell>
          <cell r="F3507" t="str">
            <v>Джорджио Примо</v>
          </cell>
          <cell r="G3507">
            <v>3</v>
          </cell>
          <cell r="H3507">
            <v>2013</v>
          </cell>
          <cell r="K3507" t="str">
            <v>Нет</v>
          </cell>
          <cell r="M3507" t="str">
            <v>БУТ</v>
          </cell>
          <cell r="N3507" t="str">
            <v>КРАСНОЕ</v>
          </cell>
          <cell r="O3507">
            <v>14.5</v>
          </cell>
          <cell r="P3507" t="str">
            <v>IGT</v>
          </cell>
          <cell r="Q3507" t="str">
            <v>СУХОЕ</v>
          </cell>
          <cell r="S3507" t="str">
            <v>Италия</v>
          </cell>
          <cell r="T3507" t="str">
            <v>Тоскана</v>
          </cell>
          <cell r="U3507">
            <v>1</v>
          </cell>
          <cell r="V3507">
            <v>1</v>
          </cell>
        </row>
        <row r="3508">
          <cell r="A3508" t="str">
            <v>s103285</v>
          </cell>
          <cell r="B3508" t="str">
            <v>s</v>
          </cell>
          <cell r="C3508" t="str">
            <v>103285</v>
          </cell>
          <cell r="E3508" t="str">
            <v>Каза Дефра С.П.А.</v>
          </cell>
          <cell r="F3508" t="str">
            <v>Просекко п/у</v>
          </cell>
          <cell r="G3508">
            <v>0.75</v>
          </cell>
          <cell r="H3508">
            <v>0</v>
          </cell>
          <cell r="K3508" t="str">
            <v>Нет</v>
          </cell>
          <cell r="M3508" t="str">
            <v>БУТ</v>
          </cell>
          <cell r="N3508" t="str">
            <v>БЕЛОЕ</v>
          </cell>
          <cell r="O3508">
            <v>11</v>
          </cell>
          <cell r="P3508" t="str">
            <v>DOC</v>
          </cell>
          <cell r="Q3508" t="str">
            <v>БРЮТ</v>
          </cell>
          <cell r="R3508" t="str">
            <v>6, 384</v>
          </cell>
          <cell r="S3508" t="str">
            <v>Италия</v>
          </cell>
          <cell r="T3508" t="str">
            <v>Венето</v>
          </cell>
          <cell r="U3508">
            <v>7859</v>
          </cell>
          <cell r="V3508">
            <v>7859</v>
          </cell>
        </row>
        <row r="3509">
          <cell r="A3509" t="str">
            <v>s103288</v>
          </cell>
          <cell r="B3509" t="str">
            <v>s</v>
          </cell>
          <cell r="C3509" t="str">
            <v>103288</v>
          </cell>
          <cell r="E3509" t="str">
            <v>ДИСТИЛЛЕРИЕ ФРАНЧАКОРТА С.п.А.</v>
          </cell>
          <cell r="F3509" t="str">
            <v>Лемонел</v>
          </cell>
          <cell r="G3509">
            <v>0.5</v>
          </cell>
          <cell r="H3509">
            <v>0</v>
          </cell>
          <cell r="K3509" t="str">
            <v>Нет</v>
          </cell>
          <cell r="M3509" t="str">
            <v>БУТ</v>
          </cell>
          <cell r="O3509">
            <v>32</v>
          </cell>
          <cell r="P3509" t="str">
            <v>-</v>
          </cell>
          <cell r="Q3509" t="str">
            <v>ЛИКЁР ДЕС</v>
          </cell>
          <cell r="R3509">
            <v>6</v>
          </cell>
          <cell r="S3509" t="str">
            <v>Италия</v>
          </cell>
          <cell r="T3509" t="str">
            <v>Ломбардия</v>
          </cell>
          <cell r="U3509">
            <v>246</v>
          </cell>
          <cell r="V3509">
            <v>246</v>
          </cell>
        </row>
        <row r="3510">
          <cell r="A3510" t="str">
            <v>s103290</v>
          </cell>
          <cell r="B3510" t="str">
            <v>s</v>
          </cell>
          <cell r="C3510" t="str">
            <v>103290</v>
          </cell>
          <cell r="E3510" t="str">
            <v>Шампань Шануан Фрер</v>
          </cell>
          <cell r="F3510" t="str">
            <v>Шануан Деми-Сек</v>
          </cell>
          <cell r="G3510">
            <v>0.75</v>
          </cell>
          <cell r="H3510">
            <v>0</v>
          </cell>
          <cell r="K3510" t="str">
            <v>Нет</v>
          </cell>
          <cell r="M3510" t="str">
            <v>БУТ</v>
          </cell>
          <cell r="N3510" t="str">
            <v>БЕЛОЕ</v>
          </cell>
          <cell r="O3510">
            <v>12</v>
          </cell>
          <cell r="P3510" t="str">
            <v>AOC</v>
          </cell>
          <cell r="Q3510" t="str">
            <v>П/СУХОЕ</v>
          </cell>
          <cell r="R3510">
            <v>6</v>
          </cell>
          <cell r="S3510" t="str">
            <v>Франция</v>
          </cell>
          <cell r="T3510" t="str">
            <v>Шампань</v>
          </cell>
          <cell r="U3510">
            <v>126</v>
          </cell>
          <cell r="V3510">
            <v>126</v>
          </cell>
        </row>
        <row r="3511">
          <cell r="A3511" t="str">
            <v>s103292</v>
          </cell>
          <cell r="B3511" t="str">
            <v>s</v>
          </cell>
          <cell r="C3511" t="str">
            <v>103292</v>
          </cell>
          <cell r="E3511" t="str">
            <v>Бонни Дун Вайнери, Инк.</v>
          </cell>
          <cell r="F3511" t="str">
            <v>Сира Ле Пуссер</v>
          </cell>
          <cell r="G3511">
            <v>0.75</v>
          </cell>
          <cell r="H3511">
            <v>2013</v>
          </cell>
          <cell r="K3511" t="str">
            <v>Нет</v>
          </cell>
          <cell r="M3511" t="str">
            <v>БУТ</v>
          </cell>
          <cell r="N3511" t="str">
            <v>КРАСНОЕ</v>
          </cell>
          <cell r="O3511">
            <v>13.5</v>
          </cell>
          <cell r="P3511" t="str">
            <v>-</v>
          </cell>
          <cell r="Q3511" t="str">
            <v>СУХОЕ</v>
          </cell>
          <cell r="R3511">
            <v>12</v>
          </cell>
          <cell r="S3511" t="str">
            <v>Соединенные Штаты Америки</v>
          </cell>
          <cell r="T3511" t="str">
            <v>Калифорния</v>
          </cell>
          <cell r="U3511">
            <v>12</v>
          </cell>
          <cell r="V3511">
            <v>12</v>
          </cell>
        </row>
        <row r="3512">
          <cell r="A3512" t="str">
            <v>s103295</v>
          </cell>
          <cell r="B3512" t="str">
            <v>s</v>
          </cell>
          <cell r="C3512" t="str">
            <v>103295</v>
          </cell>
          <cell r="F3512" t="str">
            <v>Книга "Уолш The Irishman: прогноз по Ирландии" региональный выпуск/ серия SWN</v>
          </cell>
          <cell r="G3512">
            <v>0</v>
          </cell>
          <cell r="H3512">
            <v>0</v>
          </cell>
          <cell r="K3512" t="str">
            <v>Нет</v>
          </cell>
          <cell r="M3512" t="str">
            <v>ШТ</v>
          </cell>
          <cell r="O3512">
            <v>3</v>
          </cell>
          <cell r="S3512" t="str">
            <v>РОССИЯ</v>
          </cell>
          <cell r="T3512" t="str">
            <v>-</v>
          </cell>
          <cell r="U3512">
            <v>265</v>
          </cell>
          <cell r="V3512">
            <v>265</v>
          </cell>
        </row>
        <row r="3513">
          <cell r="A3513" t="str">
            <v>s103296</v>
          </cell>
          <cell r="B3513" t="str">
            <v>s</v>
          </cell>
          <cell r="C3513" t="str">
            <v>103296</v>
          </cell>
          <cell r="D3513" t="str">
            <v>ОРИГИНАЛ</v>
          </cell>
          <cell r="F3513" t="str">
            <v>Футляр на 6 бут с перегородками (бук) с гравировкой</v>
          </cell>
          <cell r="G3513">
            <v>0</v>
          </cell>
          <cell r="H3513">
            <v>0</v>
          </cell>
          <cell r="K3513" t="str">
            <v>Нет</v>
          </cell>
          <cell r="M3513" t="str">
            <v>ШТ</v>
          </cell>
          <cell r="O3513">
            <v>0</v>
          </cell>
          <cell r="S3513" t="str">
            <v>РОССИЯ</v>
          </cell>
          <cell r="T3513" t="str">
            <v>-</v>
          </cell>
          <cell r="U3513">
            <v>9</v>
          </cell>
          <cell r="V3513">
            <v>9</v>
          </cell>
        </row>
        <row r="3514">
          <cell r="A3514" t="str">
            <v>s103297</v>
          </cell>
          <cell r="B3514" t="str">
            <v>s</v>
          </cell>
          <cell r="C3514" t="str">
            <v>103297</v>
          </cell>
          <cell r="F3514" t="str">
            <v>Шкаф холодильный Gastrorag BC98-MS</v>
          </cell>
          <cell r="G3514">
            <v>0</v>
          </cell>
          <cell r="H3514">
            <v>0</v>
          </cell>
          <cell r="K3514" t="str">
            <v>Нет</v>
          </cell>
          <cell r="M3514" t="str">
            <v>ШТ</v>
          </cell>
          <cell r="O3514">
            <v>0</v>
          </cell>
          <cell r="S3514" t="str">
            <v>РОССИЯ</v>
          </cell>
          <cell r="T3514" t="str">
            <v>-</v>
          </cell>
          <cell r="U3514">
            <v>10</v>
          </cell>
          <cell r="V3514">
            <v>10</v>
          </cell>
        </row>
        <row r="3515">
          <cell r="A3515" t="str">
            <v>s103299</v>
          </cell>
          <cell r="B3515" t="str">
            <v>s</v>
          </cell>
          <cell r="C3515" t="str">
            <v>103299</v>
          </cell>
          <cell r="E3515" t="str">
            <v>Сосьете Сивиль дю Шато Фурка Остен</v>
          </cell>
          <cell r="F3515" t="str">
            <v>Шато Фурка Остен (Листрак Медок)</v>
          </cell>
          <cell r="G3515">
            <v>0.375</v>
          </cell>
          <cell r="H3515">
            <v>2002</v>
          </cell>
          <cell r="K3515" t="str">
            <v>Нет</v>
          </cell>
          <cell r="M3515" t="str">
            <v>БУТ</v>
          </cell>
          <cell r="N3515" t="str">
            <v>КРАСНОЕ</v>
          </cell>
          <cell r="O3515">
            <v>12.5</v>
          </cell>
          <cell r="P3515" t="str">
            <v>AOC</v>
          </cell>
          <cell r="Q3515" t="str">
            <v>СУХОЕ</v>
          </cell>
          <cell r="R3515">
            <v>24</v>
          </cell>
          <cell r="S3515" t="str">
            <v>Франция</v>
          </cell>
          <cell r="T3515" t="str">
            <v>Бордо</v>
          </cell>
          <cell r="U3515">
            <v>268</v>
          </cell>
          <cell r="V3515">
            <v>268</v>
          </cell>
        </row>
        <row r="3516">
          <cell r="A3516" t="str">
            <v>s103301</v>
          </cell>
          <cell r="B3516" t="str">
            <v>s</v>
          </cell>
          <cell r="C3516" t="str">
            <v>103301</v>
          </cell>
          <cell r="D3516" t="str">
            <v>ОРИГИНАЛ</v>
          </cell>
          <cell r="E3516" t="str">
            <v>БОДЕГАС ВЕГА СИЦИЛИЯ, С.А.</v>
          </cell>
          <cell r="F3516" t="str">
            <v>Вега-Сицилия "Унико" (Рибера дель Дуеро)</v>
          </cell>
          <cell r="G3516">
            <v>0.75</v>
          </cell>
          <cell r="H3516">
            <v>2008</v>
          </cell>
          <cell r="K3516" t="str">
            <v>Нет</v>
          </cell>
          <cell r="M3516" t="str">
            <v>БУТ</v>
          </cell>
          <cell r="N3516" t="str">
            <v>КРАСНОЕ</v>
          </cell>
          <cell r="O3516">
            <v>14.5</v>
          </cell>
          <cell r="P3516" t="str">
            <v>DO</v>
          </cell>
          <cell r="Q3516" t="str">
            <v>СУХОЕ</v>
          </cell>
          <cell r="R3516">
            <v>3</v>
          </cell>
          <cell r="S3516" t="str">
            <v>Испания</v>
          </cell>
          <cell r="T3516" t="str">
            <v>Рибера дель Дуеро</v>
          </cell>
          <cell r="U3516">
            <v>23</v>
          </cell>
          <cell r="V3516">
            <v>23</v>
          </cell>
        </row>
        <row r="3517">
          <cell r="A3517" t="str">
            <v>s103304</v>
          </cell>
          <cell r="B3517" t="str">
            <v>s</v>
          </cell>
          <cell r="C3517" t="str">
            <v>103304</v>
          </cell>
          <cell r="E3517" t="str">
            <v>БОДЕГАС ВЕГА СИЦИЛИЯ, С.А.</v>
          </cell>
          <cell r="F3517" t="str">
            <v>Вега-Сицилия "Унико" (Рибера дель Дуеро)</v>
          </cell>
          <cell r="G3517">
            <v>0.75</v>
          </cell>
          <cell r="H3517">
            <v>1989</v>
          </cell>
          <cell r="K3517" t="str">
            <v>Нет</v>
          </cell>
          <cell r="M3517" t="str">
            <v>БУТ</v>
          </cell>
          <cell r="N3517" t="str">
            <v>КРАСНОЕ</v>
          </cell>
          <cell r="O3517">
            <v>13.5</v>
          </cell>
          <cell r="P3517" t="str">
            <v>DO</v>
          </cell>
          <cell r="Q3517" t="str">
            <v>СУХОЕ</v>
          </cell>
          <cell r="R3517">
            <v>6</v>
          </cell>
          <cell r="S3517" t="str">
            <v>Испания</v>
          </cell>
          <cell r="T3517" t="str">
            <v>Рибера дель Дуеро</v>
          </cell>
          <cell r="U3517">
            <v>6</v>
          </cell>
          <cell r="V3517">
            <v>6</v>
          </cell>
        </row>
        <row r="3518">
          <cell r="A3518" t="str">
            <v>s103305</v>
          </cell>
          <cell r="B3518" t="str">
            <v>s</v>
          </cell>
          <cell r="C3518" t="str">
            <v>103305</v>
          </cell>
          <cell r="E3518" t="str">
            <v>АЛЬВАРО ПАЛАCИОС, С.Л.</v>
          </cell>
          <cell r="F3518" t="str">
            <v>Финка Дофи</v>
          </cell>
          <cell r="G3518">
            <v>0.75</v>
          </cell>
          <cell r="H3518">
            <v>2009</v>
          </cell>
          <cell r="K3518" t="str">
            <v>Нет</v>
          </cell>
          <cell r="M3518" t="str">
            <v>БУТ</v>
          </cell>
          <cell r="N3518" t="str">
            <v>КРАСНОЕ</v>
          </cell>
          <cell r="O3518">
            <v>14.5</v>
          </cell>
          <cell r="P3518" t="str">
            <v>DOC</v>
          </cell>
          <cell r="Q3518" t="str">
            <v>СУХОЕ</v>
          </cell>
          <cell r="R3518" t="str">
            <v>12, 6</v>
          </cell>
          <cell r="S3518" t="str">
            <v>Испания</v>
          </cell>
          <cell r="T3518" t="str">
            <v>Приорат</v>
          </cell>
          <cell r="U3518">
            <v>126</v>
          </cell>
          <cell r="V3518">
            <v>126</v>
          </cell>
        </row>
        <row r="3519">
          <cell r="A3519" t="str">
            <v>s103311</v>
          </cell>
          <cell r="B3519" t="str">
            <v>s</v>
          </cell>
          <cell r="C3519" t="str">
            <v>103311</v>
          </cell>
          <cell r="E3519" t="str">
            <v>ССА Шато Марго</v>
          </cell>
          <cell r="F3519" t="str">
            <v>Шато Марго Премье Гран Крю Классе (Марго)</v>
          </cell>
          <cell r="G3519">
            <v>0.75</v>
          </cell>
          <cell r="H3519">
            <v>1982</v>
          </cell>
          <cell r="K3519" t="str">
            <v>Нет</v>
          </cell>
          <cell r="M3519" t="str">
            <v>БУТ</v>
          </cell>
          <cell r="N3519" t="str">
            <v>КРАСНОЕ</v>
          </cell>
          <cell r="O3519">
            <v>13</v>
          </cell>
          <cell r="P3519" t="str">
            <v>AOC</v>
          </cell>
          <cell r="Q3519" t="str">
            <v>СУХОЕ</v>
          </cell>
          <cell r="R3519" t="str">
            <v>12, 420</v>
          </cell>
          <cell r="S3519" t="str">
            <v>Франция</v>
          </cell>
          <cell r="T3519" t="str">
            <v>Бордо</v>
          </cell>
          <cell r="U3519">
            <v>6</v>
          </cell>
          <cell r="V3519">
            <v>6</v>
          </cell>
        </row>
        <row r="3520">
          <cell r="A3520" t="str">
            <v>s103312</v>
          </cell>
          <cell r="B3520" t="str">
            <v>s</v>
          </cell>
          <cell r="C3520" t="str">
            <v>103312</v>
          </cell>
          <cell r="E3520" t="str">
            <v>ССА Шато Марго</v>
          </cell>
          <cell r="F3520" t="str">
            <v>Шато Марго Премье Гран Крю Классе (Марго)</v>
          </cell>
          <cell r="G3520">
            <v>1.5</v>
          </cell>
          <cell r="H3520">
            <v>2007</v>
          </cell>
          <cell r="K3520" t="str">
            <v>Нет</v>
          </cell>
          <cell r="M3520" t="str">
            <v>БУТ</v>
          </cell>
          <cell r="N3520" t="str">
            <v>КРАСНОЕ</v>
          </cell>
          <cell r="O3520">
            <v>13</v>
          </cell>
          <cell r="P3520" t="str">
            <v>AOC</v>
          </cell>
          <cell r="Q3520" t="str">
            <v>СУХОЕ</v>
          </cell>
          <cell r="R3520" t="str">
            <v>6, 12</v>
          </cell>
          <cell r="S3520" t="str">
            <v>Франция</v>
          </cell>
          <cell r="T3520" t="str">
            <v>Бордо</v>
          </cell>
          <cell r="U3520">
            <v>2</v>
          </cell>
          <cell r="V3520">
            <v>2</v>
          </cell>
        </row>
        <row r="3521">
          <cell r="A3521" t="str">
            <v>s103315</v>
          </cell>
          <cell r="B3521" t="str">
            <v>s</v>
          </cell>
          <cell r="C3521" t="str">
            <v>103315</v>
          </cell>
          <cell r="E3521" t="str">
            <v>Домен Серен Виньярдс энд Вайнери, Инк.</v>
          </cell>
          <cell r="F3521" t="str">
            <v>Ямхил Кюве Пино Нуар</v>
          </cell>
          <cell r="G3521">
            <v>0.75</v>
          </cell>
          <cell r="H3521">
            <v>2012</v>
          </cell>
          <cell r="K3521" t="str">
            <v>Нет</v>
          </cell>
          <cell r="M3521" t="str">
            <v>БУТ</v>
          </cell>
          <cell r="N3521" t="str">
            <v>КРАСНОЕ</v>
          </cell>
          <cell r="O3521">
            <v>13.6</v>
          </cell>
          <cell r="P3521" t="str">
            <v>-</v>
          </cell>
          <cell r="Q3521" t="str">
            <v>СУХОЕ</v>
          </cell>
          <cell r="R3521">
            <v>12</v>
          </cell>
          <cell r="S3521" t="str">
            <v>Соединенные Штаты Америки</v>
          </cell>
          <cell r="T3521" t="str">
            <v>Уиламет Вэлли</v>
          </cell>
          <cell r="U3521">
            <v>47</v>
          </cell>
          <cell r="V3521">
            <v>47</v>
          </cell>
        </row>
        <row r="3522">
          <cell r="A3522" t="str">
            <v>s103316</v>
          </cell>
          <cell r="B3522" t="str">
            <v>s</v>
          </cell>
          <cell r="C3522" t="str">
            <v>103316</v>
          </cell>
          <cell r="E3522" t="str">
            <v>Домен Серен Виньярдс энд Вайнери, Инк.</v>
          </cell>
          <cell r="F3522" t="str">
            <v>Ямхил Кюве Пино Нуар</v>
          </cell>
          <cell r="G3522">
            <v>0.75</v>
          </cell>
          <cell r="H3522">
            <v>2013</v>
          </cell>
          <cell r="K3522" t="str">
            <v>Нет</v>
          </cell>
          <cell r="M3522" t="str">
            <v>БУТ</v>
          </cell>
          <cell r="N3522" t="str">
            <v>КРАСНОЕ</v>
          </cell>
          <cell r="O3522">
            <v>13.3</v>
          </cell>
          <cell r="P3522" t="str">
            <v>-</v>
          </cell>
          <cell r="Q3522" t="str">
            <v>СУХОЕ</v>
          </cell>
          <cell r="R3522">
            <v>12</v>
          </cell>
          <cell r="S3522" t="str">
            <v>Соединенные Штаты Америки</v>
          </cell>
          <cell r="T3522" t="str">
            <v>Уиламет Вэлли</v>
          </cell>
          <cell r="U3522">
            <v>225</v>
          </cell>
          <cell r="V3522">
            <v>225</v>
          </cell>
        </row>
        <row r="3523">
          <cell r="A3523" t="str">
            <v>s103317</v>
          </cell>
          <cell r="B3523" t="str">
            <v>s</v>
          </cell>
          <cell r="C3523" t="str">
            <v>103317</v>
          </cell>
          <cell r="E3523" t="str">
            <v>Домен Серен Виньярдс энд Вайнери, Инк.</v>
          </cell>
          <cell r="F3523" t="str">
            <v>Эвенстад Ризерв Пино Нуар</v>
          </cell>
          <cell r="G3523">
            <v>0.75</v>
          </cell>
          <cell r="H3523">
            <v>2012</v>
          </cell>
          <cell r="K3523" t="str">
            <v>Нет</v>
          </cell>
          <cell r="M3523" t="str">
            <v>БУТ</v>
          </cell>
          <cell r="N3523" t="str">
            <v>КРАСНОЕ</v>
          </cell>
          <cell r="O3523">
            <v>14.3</v>
          </cell>
          <cell r="P3523" t="str">
            <v>-</v>
          </cell>
          <cell r="Q3523" t="str">
            <v>СУХОЕ</v>
          </cell>
          <cell r="R3523">
            <v>12</v>
          </cell>
          <cell r="S3523" t="str">
            <v>Соединенные Штаты Америки</v>
          </cell>
          <cell r="T3523" t="str">
            <v>Уиламет Вэлли</v>
          </cell>
          <cell r="U3523">
            <v>94</v>
          </cell>
          <cell r="V3523">
            <v>94</v>
          </cell>
        </row>
        <row r="3524">
          <cell r="A3524" t="str">
            <v>s103318</v>
          </cell>
          <cell r="B3524" t="str">
            <v>s</v>
          </cell>
          <cell r="C3524" t="str">
            <v>103318</v>
          </cell>
          <cell r="E3524" t="str">
            <v>Домен Серен Виньярдс энд Вайнери, Инк.</v>
          </cell>
          <cell r="F3524" t="str">
            <v>Эвенстад Ризерв Пино Нуар</v>
          </cell>
          <cell r="G3524">
            <v>0.75</v>
          </cell>
          <cell r="H3524">
            <v>2013</v>
          </cell>
          <cell r="K3524" t="str">
            <v>Нет</v>
          </cell>
          <cell r="M3524" t="str">
            <v>БУТ</v>
          </cell>
          <cell r="N3524" t="str">
            <v>КРАСНОЕ</v>
          </cell>
          <cell r="O3524">
            <v>13.4</v>
          </cell>
          <cell r="P3524" t="str">
            <v>-</v>
          </cell>
          <cell r="Q3524" t="str">
            <v>СУХОЕ</v>
          </cell>
          <cell r="R3524">
            <v>12</v>
          </cell>
          <cell r="S3524" t="str">
            <v>Соединенные Штаты Америки</v>
          </cell>
          <cell r="T3524" t="str">
            <v>Уиламет Вэлли</v>
          </cell>
          <cell r="U3524">
            <v>53</v>
          </cell>
          <cell r="V3524">
            <v>53</v>
          </cell>
        </row>
        <row r="3525">
          <cell r="A3525" t="str">
            <v>s103319</v>
          </cell>
          <cell r="B3525" t="str">
            <v>s</v>
          </cell>
          <cell r="C3525" t="str">
            <v>103319</v>
          </cell>
          <cell r="E3525" t="str">
            <v>Домен Серен Виньярдс энд Вайнери, Инк.</v>
          </cell>
          <cell r="F3525" t="str">
            <v>Эвенстад Ризерв Шардоне</v>
          </cell>
          <cell r="G3525">
            <v>0.75</v>
          </cell>
          <cell r="H3525">
            <v>2014</v>
          </cell>
          <cell r="K3525" t="str">
            <v>Нет</v>
          </cell>
          <cell r="M3525" t="str">
            <v>БУТ</v>
          </cell>
          <cell r="N3525" t="str">
            <v>БЕЛОЕ</v>
          </cell>
          <cell r="O3525">
            <v>14.2</v>
          </cell>
          <cell r="P3525" t="str">
            <v>-</v>
          </cell>
          <cell r="Q3525" t="str">
            <v>СУХОЕ</v>
          </cell>
          <cell r="R3525">
            <v>12</v>
          </cell>
          <cell r="S3525" t="str">
            <v>Соединенные Штаты Америки</v>
          </cell>
          <cell r="T3525" t="str">
            <v>Данди Хилс</v>
          </cell>
          <cell r="U3525">
            <v>142</v>
          </cell>
          <cell r="V3525">
            <v>142</v>
          </cell>
        </row>
        <row r="3526">
          <cell r="A3526" t="str">
            <v>s103320</v>
          </cell>
          <cell r="B3526" t="str">
            <v>s</v>
          </cell>
          <cell r="C3526" t="str">
            <v>103320</v>
          </cell>
          <cell r="E3526" t="str">
            <v>Шато Д Оливье САРЛ</v>
          </cell>
          <cell r="F3526" t="str">
            <v>Шато Оливье Гран Крю Классе (Пессак-Леоньян)</v>
          </cell>
          <cell r="G3526">
            <v>0.75</v>
          </cell>
          <cell r="H3526">
            <v>2013</v>
          </cell>
          <cell r="K3526" t="str">
            <v>Нет</v>
          </cell>
          <cell r="M3526" t="str">
            <v>БУТ</v>
          </cell>
          <cell r="N3526" t="str">
            <v>БЕЛОЕ</v>
          </cell>
          <cell r="O3526">
            <v>13</v>
          </cell>
          <cell r="P3526" t="str">
            <v>AOC</v>
          </cell>
          <cell r="Q3526" t="str">
            <v>СУХОЕ</v>
          </cell>
          <cell r="R3526" t="str">
            <v>12, 6</v>
          </cell>
          <cell r="S3526" t="str">
            <v>Франция</v>
          </cell>
          <cell r="T3526" t="str">
            <v>Бордо</v>
          </cell>
          <cell r="U3526">
            <v>155</v>
          </cell>
          <cell r="V3526">
            <v>155</v>
          </cell>
        </row>
        <row r="3527">
          <cell r="A3527" t="str">
            <v>s103321</v>
          </cell>
          <cell r="B3527" t="str">
            <v>s</v>
          </cell>
          <cell r="C3527" t="str">
            <v>103321</v>
          </cell>
          <cell r="E3527" t="str">
            <v>Шато Фелан Сегюр С.А.С</v>
          </cell>
          <cell r="F3527" t="str">
            <v>Шато Фелан Сегюр (Сент-Эстеф)</v>
          </cell>
          <cell r="G3527">
            <v>0.75</v>
          </cell>
          <cell r="H3527">
            <v>2006</v>
          </cell>
          <cell r="K3527" t="str">
            <v>Нет</v>
          </cell>
          <cell r="M3527" t="str">
            <v>БУТ</v>
          </cell>
          <cell r="N3527" t="str">
            <v>КРАСНОЕ</v>
          </cell>
          <cell r="O3527">
            <v>13</v>
          </cell>
          <cell r="P3527" t="str">
            <v>AOC</v>
          </cell>
          <cell r="Q3527" t="str">
            <v>СУХОЕ</v>
          </cell>
          <cell r="R3527" t="str">
            <v>6, 12</v>
          </cell>
          <cell r="S3527" t="str">
            <v>Франция</v>
          </cell>
          <cell r="T3527" t="str">
            <v>Бордо</v>
          </cell>
          <cell r="U3527">
            <v>179</v>
          </cell>
          <cell r="V3527">
            <v>179</v>
          </cell>
        </row>
        <row r="3528">
          <cell r="A3528" t="str">
            <v>s103325</v>
          </cell>
          <cell r="B3528" t="str">
            <v>s</v>
          </cell>
          <cell r="C3528" t="str">
            <v>103325</v>
          </cell>
          <cell r="E3528" t="str">
            <v>Маркези Фрескобальди Сочиета Агрикола с.р.л.</v>
          </cell>
          <cell r="F3528" t="str">
            <v>Терре Море Аммиралья (Маремма Тоскана)</v>
          </cell>
          <cell r="G3528">
            <v>0.75</v>
          </cell>
          <cell r="H3528">
            <v>2014</v>
          </cell>
          <cell r="K3528" t="str">
            <v>Нет</v>
          </cell>
          <cell r="M3528" t="str">
            <v>БУТ</v>
          </cell>
          <cell r="N3528" t="str">
            <v>КРАСНОЕ</v>
          </cell>
          <cell r="O3528">
            <v>13.5</v>
          </cell>
          <cell r="P3528" t="str">
            <v>DOC</v>
          </cell>
          <cell r="Q3528" t="str">
            <v>СУХОЕ</v>
          </cell>
          <cell r="R3528" t="str">
            <v>6, 600</v>
          </cell>
          <cell r="S3528" t="str">
            <v>Италия</v>
          </cell>
          <cell r="T3528" t="str">
            <v>Тоскана</v>
          </cell>
          <cell r="U3528">
            <v>89</v>
          </cell>
          <cell r="V3528">
            <v>89</v>
          </cell>
        </row>
        <row r="3529">
          <cell r="A3529" t="str">
            <v>s103326</v>
          </cell>
          <cell r="B3529" t="str">
            <v>s</v>
          </cell>
          <cell r="C3529" t="str">
            <v>103326</v>
          </cell>
          <cell r="E3529" t="str">
            <v>Маркези Фрескобальди Сочиета Агрикола с.р.л.</v>
          </cell>
          <cell r="F3529" t="str">
            <v>Кастелло Ди Помино (Помино Пино Неро)</v>
          </cell>
          <cell r="G3529">
            <v>0.75</v>
          </cell>
          <cell r="H3529">
            <v>2013</v>
          </cell>
          <cell r="K3529" t="str">
            <v>Нет</v>
          </cell>
          <cell r="M3529" t="str">
            <v>БУТ</v>
          </cell>
          <cell r="N3529" t="str">
            <v>КРАСНОЕ</v>
          </cell>
          <cell r="O3529">
            <v>12.5</v>
          </cell>
          <cell r="P3529" t="str">
            <v>DOC</v>
          </cell>
          <cell r="Q3529" t="str">
            <v>СУХОЕ</v>
          </cell>
          <cell r="R3529">
            <v>6</v>
          </cell>
          <cell r="S3529" t="str">
            <v>Италия</v>
          </cell>
          <cell r="T3529" t="str">
            <v>Тоскана</v>
          </cell>
          <cell r="U3529">
            <v>37</v>
          </cell>
          <cell r="V3529">
            <v>37</v>
          </cell>
        </row>
        <row r="3530">
          <cell r="A3530" t="str">
            <v>s103327</v>
          </cell>
          <cell r="B3530" t="str">
            <v>s</v>
          </cell>
          <cell r="C3530" t="str">
            <v>103327</v>
          </cell>
          <cell r="E3530" t="str">
            <v>Маркези Фрескобальди Сочиета Агрикола с.р.л.</v>
          </cell>
          <cell r="F3530" t="str">
            <v>Санта Мария Мореллино ди Скансано</v>
          </cell>
          <cell r="G3530">
            <v>0.75</v>
          </cell>
          <cell r="H3530">
            <v>2014</v>
          </cell>
          <cell r="K3530" t="str">
            <v>Нет</v>
          </cell>
          <cell r="M3530" t="str">
            <v>БУТ</v>
          </cell>
          <cell r="N3530" t="str">
            <v>КРАСНОЕ</v>
          </cell>
          <cell r="O3530">
            <v>12.5</v>
          </cell>
          <cell r="P3530" t="str">
            <v>DOCG</v>
          </cell>
          <cell r="Q3530" t="str">
            <v>СУХОЕ</v>
          </cell>
          <cell r="R3530" t="str">
            <v>6, 600</v>
          </cell>
          <cell r="S3530" t="str">
            <v>Италия</v>
          </cell>
          <cell r="T3530" t="str">
            <v>Тоскана</v>
          </cell>
          <cell r="U3530">
            <v>47</v>
          </cell>
          <cell r="V3530">
            <v>47</v>
          </cell>
        </row>
        <row r="3531">
          <cell r="A3531" t="str">
            <v>s103328</v>
          </cell>
          <cell r="B3531" t="str">
            <v>s</v>
          </cell>
          <cell r="C3531" t="str">
            <v>103328</v>
          </cell>
          <cell r="E3531" t="str">
            <v>Маркези Фрескобальди Сочиета Агрикола с.р.л.</v>
          </cell>
          <cell r="F3531" t="str">
            <v>Кастильони (Кьянти)</v>
          </cell>
          <cell r="G3531">
            <v>0.75</v>
          </cell>
          <cell r="H3531">
            <v>2015</v>
          </cell>
          <cell r="K3531" t="str">
            <v>Нет</v>
          </cell>
          <cell r="M3531" t="str">
            <v>БУТ</v>
          </cell>
          <cell r="N3531" t="str">
            <v>КРАСНОЕ</v>
          </cell>
          <cell r="O3531">
            <v>13</v>
          </cell>
          <cell r="P3531" t="str">
            <v>DOCG</v>
          </cell>
          <cell r="Q3531" t="str">
            <v>СУХОЕ</v>
          </cell>
          <cell r="R3531" t="str">
            <v>12, 6, 600</v>
          </cell>
          <cell r="S3531" t="str">
            <v>Италия</v>
          </cell>
          <cell r="T3531" t="str">
            <v>Тоскана</v>
          </cell>
          <cell r="U3531">
            <v>1348</v>
          </cell>
          <cell r="V3531">
            <v>1348</v>
          </cell>
        </row>
        <row r="3532">
          <cell r="A3532" t="str">
            <v>s103330</v>
          </cell>
          <cell r="B3532" t="str">
            <v>s</v>
          </cell>
          <cell r="C3532" t="str">
            <v>103330</v>
          </cell>
          <cell r="E3532" t="str">
            <v>Маркези Фрескобальди Сочиета Агрикола с.р.л.</v>
          </cell>
          <cell r="F3532" t="str">
            <v>Кастелло Помино (Помино Бьянко)</v>
          </cell>
          <cell r="G3532">
            <v>0.75</v>
          </cell>
          <cell r="H3532">
            <v>2015</v>
          </cell>
          <cell r="K3532" t="str">
            <v>Нет</v>
          </cell>
          <cell r="M3532" t="str">
            <v>БУТ</v>
          </cell>
          <cell r="N3532" t="str">
            <v>БЕЛОЕ</v>
          </cell>
          <cell r="O3532">
            <v>12.5</v>
          </cell>
          <cell r="P3532" t="str">
            <v>DOC</v>
          </cell>
          <cell r="Q3532" t="str">
            <v>СУХОЕ</v>
          </cell>
          <cell r="R3532" t="str">
            <v>6, 504</v>
          </cell>
          <cell r="S3532" t="str">
            <v>Италия</v>
          </cell>
          <cell r="T3532" t="str">
            <v>Тоскана</v>
          </cell>
          <cell r="U3532">
            <v>-1</v>
          </cell>
          <cell r="V3532">
            <v>-1</v>
          </cell>
        </row>
        <row r="3533">
          <cell r="A3533" t="str">
            <v>s103331</v>
          </cell>
          <cell r="B3533" t="str">
            <v>s</v>
          </cell>
          <cell r="C3533" t="str">
            <v>103331</v>
          </cell>
          <cell r="D3533" t="str">
            <v>ЛЕНТА</v>
          </cell>
          <cell r="E3533" t="str">
            <v>Маркези Фрескобальди Сочиета Агрикола с.р.л.</v>
          </cell>
          <cell r="F3533" t="str">
            <v>Ремоле (Тоскана)</v>
          </cell>
          <cell r="G3533">
            <v>0.75</v>
          </cell>
          <cell r="H3533">
            <v>2015</v>
          </cell>
          <cell r="K3533" t="str">
            <v>Нет</v>
          </cell>
          <cell r="M3533" t="str">
            <v>БУТ</v>
          </cell>
          <cell r="N3533" t="str">
            <v>БЕЛОЕ</v>
          </cell>
          <cell r="O3533">
            <v>12</v>
          </cell>
          <cell r="P3533" t="str">
            <v>IGT</v>
          </cell>
          <cell r="Q3533" t="str">
            <v>П/СУХОЕ</v>
          </cell>
          <cell r="R3533" t="str">
            <v>2, 6, 600</v>
          </cell>
          <cell r="S3533" t="str">
            <v>Италия</v>
          </cell>
          <cell r="T3533" t="str">
            <v>Тоскана</v>
          </cell>
          <cell r="U3533">
            <v>54</v>
          </cell>
          <cell r="V3533">
            <v>54</v>
          </cell>
        </row>
        <row r="3534">
          <cell r="A3534" t="str">
            <v>s103331</v>
          </cell>
          <cell r="B3534" t="str">
            <v>s</v>
          </cell>
          <cell r="C3534" t="str">
            <v>103331</v>
          </cell>
          <cell r="D3534" t="str">
            <v>ОРИГИНАЛ</v>
          </cell>
          <cell r="E3534" t="str">
            <v>Маркези Фрескобальди Сочиета Агрикола с.р.л.</v>
          </cell>
          <cell r="F3534" t="str">
            <v>Ремоле (Тоскана)</v>
          </cell>
          <cell r="G3534">
            <v>0.75</v>
          </cell>
          <cell r="H3534">
            <v>2015</v>
          </cell>
          <cell r="K3534" t="str">
            <v>Нет</v>
          </cell>
          <cell r="M3534" t="str">
            <v>БУТ</v>
          </cell>
          <cell r="N3534" t="str">
            <v>БЕЛОЕ</v>
          </cell>
          <cell r="O3534">
            <v>12</v>
          </cell>
          <cell r="P3534" t="str">
            <v>IGT</v>
          </cell>
          <cell r="Q3534" t="str">
            <v>П/СУХОЕ</v>
          </cell>
          <cell r="R3534" t="str">
            <v>2, 6, 600</v>
          </cell>
          <cell r="S3534" t="str">
            <v>Италия</v>
          </cell>
          <cell r="T3534" t="str">
            <v>Тоскана</v>
          </cell>
          <cell r="U3534">
            <v>2529</v>
          </cell>
          <cell r="V3534">
            <v>2529</v>
          </cell>
        </row>
        <row r="3535">
          <cell r="A3535" t="str">
            <v>s103334</v>
          </cell>
          <cell r="B3535" t="str">
            <v>s</v>
          </cell>
          <cell r="C3535" t="str">
            <v>103334</v>
          </cell>
          <cell r="E3535" t="str">
            <v>Маркези Фрескобальди Сочиета Агрикола с.р.л.</v>
          </cell>
          <cell r="F3535" t="str">
            <v>Морморето (Тоскана)</v>
          </cell>
          <cell r="G3535">
            <v>0.75</v>
          </cell>
          <cell r="H3535">
            <v>2012</v>
          </cell>
          <cell r="K3535" t="str">
            <v>Нет</v>
          </cell>
          <cell r="M3535" t="str">
            <v>БУТ</v>
          </cell>
          <cell r="N3535" t="str">
            <v>КРАСНОЕ</v>
          </cell>
          <cell r="O3535">
            <v>14</v>
          </cell>
          <cell r="P3535" t="str">
            <v>IGT</v>
          </cell>
          <cell r="Q3535" t="str">
            <v>СУХОЕ</v>
          </cell>
          <cell r="R3535">
            <v>6</v>
          </cell>
          <cell r="S3535" t="str">
            <v>Италия</v>
          </cell>
          <cell r="T3535" t="str">
            <v>Тоскана</v>
          </cell>
          <cell r="U3535">
            <v>35</v>
          </cell>
          <cell r="V3535">
            <v>35</v>
          </cell>
        </row>
        <row r="3536">
          <cell r="A3536" t="str">
            <v>s103335</v>
          </cell>
          <cell r="B3536" t="str">
            <v>s</v>
          </cell>
          <cell r="C3536" t="str">
            <v>103335</v>
          </cell>
          <cell r="E3536" t="str">
            <v>Маркези Фрескобальди Сочиета Агрикола с.р.л.</v>
          </cell>
          <cell r="F3536" t="str">
            <v>Монтесоди (Тоскана)</v>
          </cell>
          <cell r="G3536">
            <v>0.75</v>
          </cell>
          <cell r="H3536">
            <v>2012</v>
          </cell>
          <cell r="K3536" t="str">
            <v>Нет</v>
          </cell>
          <cell r="M3536" t="str">
            <v>БУТ</v>
          </cell>
          <cell r="N3536" t="str">
            <v>КРАСНОЕ</v>
          </cell>
          <cell r="O3536">
            <v>14.5</v>
          </cell>
          <cell r="P3536" t="str">
            <v>IGT</v>
          </cell>
          <cell r="Q3536" t="str">
            <v>СУХОЕ</v>
          </cell>
          <cell r="R3536" t="str">
            <v>6, 462</v>
          </cell>
          <cell r="S3536" t="str">
            <v>Италия</v>
          </cell>
          <cell r="T3536" t="str">
            <v>Тоскана</v>
          </cell>
          <cell r="U3536">
            <v>33</v>
          </cell>
          <cell r="V3536">
            <v>33</v>
          </cell>
        </row>
        <row r="3537">
          <cell r="A3537" t="str">
            <v>s103337</v>
          </cell>
          <cell r="B3537" t="str">
            <v>s</v>
          </cell>
          <cell r="C3537" t="str">
            <v>103337</v>
          </cell>
          <cell r="D3537" t="str">
            <v>ОРИГИНАЛ</v>
          </cell>
          <cell r="E3537" t="str">
            <v>Маркези Фрескобальди Сочиета Агрикола с.р.л.</v>
          </cell>
          <cell r="F3537" t="str">
            <v>Альбицция (Тоскана)</v>
          </cell>
          <cell r="G3537">
            <v>0.75</v>
          </cell>
          <cell r="H3537">
            <v>2015</v>
          </cell>
          <cell r="K3537" t="str">
            <v>Нет</v>
          </cell>
          <cell r="M3537" t="str">
            <v>БУТ</v>
          </cell>
          <cell r="N3537" t="str">
            <v>БЕЛОЕ</v>
          </cell>
          <cell r="O3537">
            <v>12</v>
          </cell>
          <cell r="P3537" t="str">
            <v>IGT</v>
          </cell>
          <cell r="Q3537" t="str">
            <v>П/СУХОЕ</v>
          </cell>
          <cell r="R3537" t="str">
            <v>12, 6, 480</v>
          </cell>
          <cell r="S3537" t="str">
            <v>Италия</v>
          </cell>
          <cell r="T3537" t="str">
            <v>Тоскана</v>
          </cell>
          <cell r="U3537">
            <v>819</v>
          </cell>
          <cell r="V3537">
            <v>819</v>
          </cell>
        </row>
        <row r="3538">
          <cell r="A3538" t="str">
            <v>s103337</v>
          </cell>
          <cell r="B3538" t="str">
            <v>s</v>
          </cell>
          <cell r="C3538" t="str">
            <v>103337</v>
          </cell>
          <cell r="D3538" t="str">
            <v>ТАНДЕР</v>
          </cell>
          <cell r="E3538" t="str">
            <v>Маркези Фрескобальди Сочиета Агрикола с.р.л.</v>
          </cell>
          <cell r="F3538" t="str">
            <v>Альбицция (Тоскана)</v>
          </cell>
          <cell r="G3538">
            <v>0.75</v>
          </cell>
          <cell r="H3538">
            <v>2015</v>
          </cell>
          <cell r="K3538" t="str">
            <v>Нет</v>
          </cell>
          <cell r="M3538" t="str">
            <v>БУТ</v>
          </cell>
          <cell r="N3538" t="str">
            <v>БЕЛОЕ</v>
          </cell>
          <cell r="O3538">
            <v>12</v>
          </cell>
          <cell r="P3538" t="str">
            <v>IGT</v>
          </cell>
          <cell r="Q3538" t="str">
            <v>П/СУХОЕ</v>
          </cell>
          <cell r="R3538" t="str">
            <v>12, 6, 480</v>
          </cell>
          <cell r="S3538" t="str">
            <v>Италия</v>
          </cell>
          <cell r="T3538" t="str">
            <v>Тоскана</v>
          </cell>
          <cell r="U3538">
            <v>106</v>
          </cell>
          <cell r="V3538">
            <v>106</v>
          </cell>
        </row>
        <row r="3539">
          <cell r="A3539" t="str">
            <v>s103341</v>
          </cell>
          <cell r="B3539" t="str">
            <v>s</v>
          </cell>
          <cell r="C3539" t="str">
            <v>103341</v>
          </cell>
          <cell r="E3539" t="str">
            <v>Маркези Фрескобальди Сочиета Агрикола с.р.л.</v>
          </cell>
          <cell r="F3539" t="str">
            <v>Нипоццано Ризерва (Кьянти Руфина)</v>
          </cell>
          <cell r="G3539">
            <v>0.375</v>
          </cell>
          <cell r="H3539">
            <v>2013</v>
          </cell>
          <cell r="K3539" t="str">
            <v>Нет</v>
          </cell>
          <cell r="M3539" t="str">
            <v>БУТ</v>
          </cell>
          <cell r="N3539" t="str">
            <v>КРАСНОЕ</v>
          </cell>
          <cell r="O3539">
            <v>13</v>
          </cell>
          <cell r="P3539" t="str">
            <v>DOCG</v>
          </cell>
          <cell r="Q3539" t="str">
            <v>СУХОЕ</v>
          </cell>
          <cell r="R3539" t="str">
            <v>12, 960</v>
          </cell>
          <cell r="S3539" t="str">
            <v>Италия</v>
          </cell>
          <cell r="T3539" t="str">
            <v>Тоскана</v>
          </cell>
          <cell r="U3539">
            <v>154</v>
          </cell>
          <cell r="V3539">
            <v>154</v>
          </cell>
        </row>
        <row r="3540">
          <cell r="A3540" t="str">
            <v>s103342</v>
          </cell>
          <cell r="B3540" t="str">
            <v>s</v>
          </cell>
          <cell r="C3540" t="str">
            <v>103342</v>
          </cell>
          <cell r="E3540" t="str">
            <v>Маркези Фрескобальди Сочиета Агрикола с.р.л.</v>
          </cell>
          <cell r="F3540" t="str">
            <v>Ремоле (Тоскана)</v>
          </cell>
          <cell r="G3540">
            <v>0.75</v>
          </cell>
          <cell r="H3540">
            <v>2015</v>
          </cell>
          <cell r="K3540" t="str">
            <v>Нет</v>
          </cell>
          <cell r="M3540" t="str">
            <v>БУТ</v>
          </cell>
          <cell r="N3540" t="str">
            <v>КРАСНОЕ</v>
          </cell>
          <cell r="O3540">
            <v>12.5</v>
          </cell>
          <cell r="P3540" t="str">
            <v>IGT</v>
          </cell>
          <cell r="Q3540" t="str">
            <v>СУХОЕ</v>
          </cell>
          <cell r="R3540" t="str">
            <v>12, 6, 600, 576</v>
          </cell>
          <cell r="S3540" t="str">
            <v>Италия</v>
          </cell>
          <cell r="T3540" t="str">
            <v>Тоскана</v>
          </cell>
          <cell r="U3540">
            <v>5193</v>
          </cell>
          <cell r="V3540">
            <v>5193</v>
          </cell>
        </row>
        <row r="3541">
          <cell r="A3541" t="str">
            <v>s103346</v>
          </cell>
          <cell r="B3541" t="str">
            <v>s</v>
          </cell>
          <cell r="C3541" t="str">
            <v>103346</v>
          </cell>
          <cell r="E3541" t="str">
            <v>Маркези Фрескобальди Сочиета Агрикола с.р.л.</v>
          </cell>
          <cell r="F3541" t="str">
            <v>Нипоццано Ризерва (Кьянти Руфина) п/у</v>
          </cell>
          <cell r="G3541">
            <v>0.75</v>
          </cell>
          <cell r="H3541">
            <v>2013</v>
          </cell>
          <cell r="K3541" t="str">
            <v>Нет</v>
          </cell>
          <cell r="M3541" t="str">
            <v>БУТ</v>
          </cell>
          <cell r="N3541" t="str">
            <v>КРАСНОЕ</v>
          </cell>
          <cell r="O3541">
            <v>13</v>
          </cell>
          <cell r="P3541" t="str">
            <v>DOCG</v>
          </cell>
          <cell r="Q3541" t="str">
            <v>СУХОЕ</v>
          </cell>
          <cell r="R3541" t="str">
            <v>6, 0</v>
          </cell>
          <cell r="S3541" t="str">
            <v>Италия</v>
          </cell>
          <cell r="T3541" t="str">
            <v>Тоскана</v>
          </cell>
          <cell r="U3541">
            <v>216</v>
          </cell>
          <cell r="V3541">
            <v>216</v>
          </cell>
        </row>
        <row r="3542">
          <cell r="A3542" t="str">
            <v>s103348</v>
          </cell>
          <cell r="B3542" t="str">
            <v>s</v>
          </cell>
          <cell r="C3542" t="str">
            <v>103348</v>
          </cell>
          <cell r="E3542" t="str">
            <v>Тенуте ди Тоскана Дистрибуционе с.р.л.</v>
          </cell>
          <cell r="F3542" t="str">
            <v>Брунелло ди Монтальчино Кастельджокондо</v>
          </cell>
          <cell r="G3542">
            <v>0.75</v>
          </cell>
          <cell r="H3542">
            <v>2011</v>
          </cell>
          <cell r="K3542" t="str">
            <v>Нет</v>
          </cell>
          <cell r="M3542" t="str">
            <v>БУТ</v>
          </cell>
          <cell r="N3542" t="str">
            <v>КРАСНОЕ</v>
          </cell>
          <cell r="O3542">
            <v>14.5</v>
          </cell>
          <cell r="P3542" t="str">
            <v>DOCG</v>
          </cell>
          <cell r="Q3542" t="str">
            <v>СУХОЕ</v>
          </cell>
          <cell r="R3542" t="str">
            <v>6, 462</v>
          </cell>
          <cell r="S3542" t="str">
            <v>Италия</v>
          </cell>
          <cell r="T3542" t="str">
            <v>Тоскана</v>
          </cell>
          <cell r="U3542">
            <v>14</v>
          </cell>
          <cell r="V3542">
            <v>14</v>
          </cell>
        </row>
        <row r="3543">
          <cell r="A3543" t="str">
            <v>s103352</v>
          </cell>
          <cell r="B3543" t="str">
            <v>s</v>
          </cell>
          <cell r="C3543" t="str">
            <v>103352</v>
          </cell>
          <cell r="E3543" t="str">
            <v>Тенуте ди Тоскана Дистрибуционе с.р.л.</v>
          </cell>
          <cell r="F3543" t="str">
            <v>Ламайоне (Тоскана)</v>
          </cell>
          <cell r="G3543">
            <v>0.75</v>
          </cell>
          <cell r="H3543">
            <v>2012</v>
          </cell>
          <cell r="K3543" t="str">
            <v>Нет</v>
          </cell>
          <cell r="M3543" t="str">
            <v>БУТ</v>
          </cell>
          <cell r="N3543" t="str">
            <v>КРАСНОЕ</v>
          </cell>
          <cell r="O3543">
            <v>14.5</v>
          </cell>
          <cell r="P3543" t="str">
            <v>IGT</v>
          </cell>
          <cell r="Q3543" t="str">
            <v>СУХОЕ</v>
          </cell>
          <cell r="R3543" t="str">
            <v>6, 420</v>
          </cell>
          <cell r="S3543" t="str">
            <v>Италия</v>
          </cell>
          <cell r="T3543" t="str">
            <v>Тоскана</v>
          </cell>
          <cell r="U3543">
            <v>11</v>
          </cell>
          <cell r="V3543">
            <v>11</v>
          </cell>
        </row>
        <row r="3544">
          <cell r="A3544" t="str">
            <v>s103356</v>
          </cell>
          <cell r="B3544" t="str">
            <v>s</v>
          </cell>
          <cell r="C3544" t="str">
            <v>103356</v>
          </cell>
          <cell r="D3544" t="str">
            <v>ОРИГИНАЛ</v>
          </cell>
          <cell r="E3544" t="str">
            <v>Ф.Е. ТРИМБАХ С.А.</v>
          </cell>
          <cell r="F3544" t="str">
            <v>Рислинг Кюве Фредерик Эмиль (Эльзас)</v>
          </cell>
          <cell r="G3544">
            <v>0.75</v>
          </cell>
          <cell r="H3544">
            <v>2009</v>
          </cell>
          <cell r="K3544" t="str">
            <v>Нет</v>
          </cell>
          <cell r="M3544" t="str">
            <v>БУТ</v>
          </cell>
          <cell r="N3544" t="str">
            <v>БЕЛОЕ</v>
          </cell>
          <cell r="O3544">
            <v>13.5</v>
          </cell>
          <cell r="P3544" t="str">
            <v>AOC</v>
          </cell>
          <cell r="Q3544" t="str">
            <v>СУХОЕ</v>
          </cell>
          <cell r="R3544" t="str">
            <v>12, 6, 8, 480</v>
          </cell>
          <cell r="S3544" t="str">
            <v>Франция</v>
          </cell>
          <cell r="T3544" t="str">
            <v>Эльзас</v>
          </cell>
          <cell r="U3544">
            <v>92</v>
          </cell>
          <cell r="V3544">
            <v>92</v>
          </cell>
        </row>
        <row r="3545">
          <cell r="A3545" t="str">
            <v>s103357</v>
          </cell>
          <cell r="B3545" t="str">
            <v>s</v>
          </cell>
          <cell r="C3545" t="str">
            <v>103357</v>
          </cell>
          <cell r="E3545" t="str">
            <v>Шампань Луи Родерер</v>
          </cell>
          <cell r="F3545" t="str">
            <v>Кристаль Розе в дер.кор.</v>
          </cell>
          <cell r="G3545">
            <v>1.5</v>
          </cell>
          <cell r="H3545">
            <v>2009</v>
          </cell>
          <cell r="K3545" t="str">
            <v>Нет</v>
          </cell>
          <cell r="M3545" t="str">
            <v>БУТ</v>
          </cell>
          <cell r="N3545" t="str">
            <v>РОЗОВОЕ</v>
          </cell>
          <cell r="O3545">
            <v>12</v>
          </cell>
          <cell r="P3545" t="str">
            <v>AOC</v>
          </cell>
          <cell r="Q3545" t="str">
            <v>БРЮТ</v>
          </cell>
          <cell r="S3545" t="str">
            <v>Франция</v>
          </cell>
          <cell r="T3545" t="str">
            <v>Шампань</v>
          </cell>
          <cell r="U3545">
            <v>10</v>
          </cell>
          <cell r="V3545">
            <v>10</v>
          </cell>
        </row>
        <row r="3546">
          <cell r="A3546" t="str">
            <v>s103359</v>
          </cell>
          <cell r="B3546" t="str">
            <v>s</v>
          </cell>
          <cell r="C3546" t="str">
            <v>103359</v>
          </cell>
          <cell r="E3546" t="str">
            <v>САСУ Шато Розан-Сегла</v>
          </cell>
          <cell r="F3546" t="str">
            <v>Сегла (Марго)</v>
          </cell>
          <cell r="G3546">
            <v>0.375</v>
          </cell>
          <cell r="H3546">
            <v>2009</v>
          </cell>
          <cell r="K3546" t="str">
            <v>Нет</v>
          </cell>
          <cell r="M3546" t="str">
            <v>БУТ</v>
          </cell>
          <cell r="N3546" t="str">
            <v>КРАСНОЕ</v>
          </cell>
          <cell r="O3546">
            <v>14</v>
          </cell>
          <cell r="P3546" t="str">
            <v>AOC</v>
          </cell>
          <cell r="Q3546" t="str">
            <v>СУХОЕ</v>
          </cell>
          <cell r="R3546" t="str">
            <v>12, 24</v>
          </cell>
          <cell r="S3546" t="str">
            <v>Франция</v>
          </cell>
          <cell r="T3546" t="str">
            <v>Бордо</v>
          </cell>
          <cell r="U3546">
            <v>12</v>
          </cell>
          <cell r="V3546">
            <v>12</v>
          </cell>
        </row>
        <row r="3547">
          <cell r="A3547" t="str">
            <v>s103360</v>
          </cell>
          <cell r="B3547" t="str">
            <v>s</v>
          </cell>
          <cell r="C3547" t="str">
            <v>103360</v>
          </cell>
          <cell r="E3547" t="str">
            <v>ФЕУДИ ДИ САН ГРЕГОРИО СОЧИЕТА АГРИКОЛА С.П.А.</v>
          </cell>
          <cell r="F3547" t="str">
            <v>Лакрима Кристи дель Везувио</v>
          </cell>
          <cell r="G3547">
            <v>0.75</v>
          </cell>
          <cell r="H3547">
            <v>2015</v>
          </cell>
          <cell r="K3547" t="str">
            <v>Нет</v>
          </cell>
          <cell r="M3547" t="str">
            <v>БУТ</v>
          </cell>
          <cell r="N3547" t="str">
            <v>КРАСНОЕ</v>
          </cell>
          <cell r="O3547">
            <v>13</v>
          </cell>
          <cell r="P3547" t="str">
            <v>DOC</v>
          </cell>
          <cell r="Q3547" t="str">
            <v>СУХОЕ</v>
          </cell>
          <cell r="R3547" t="str">
            <v>6, 600</v>
          </cell>
          <cell r="S3547" t="str">
            <v>Италия</v>
          </cell>
          <cell r="T3547" t="str">
            <v>Кампания</v>
          </cell>
          <cell r="U3547">
            <v>742</v>
          </cell>
          <cell r="V3547">
            <v>742</v>
          </cell>
        </row>
        <row r="3548">
          <cell r="A3548" t="str">
            <v>s103361</v>
          </cell>
          <cell r="B3548" t="str">
            <v>s</v>
          </cell>
          <cell r="C3548" t="str">
            <v>103361</v>
          </cell>
          <cell r="E3548" t="str">
            <v>Арманьяк Самаленc В Е В А САС</v>
          </cell>
          <cell r="F3548" t="str">
            <v>Самаленс Миллезим Баз Арманьяк  в дер.кор.</v>
          </cell>
          <cell r="G3548">
            <v>0.7</v>
          </cell>
          <cell r="H3548">
            <v>1966</v>
          </cell>
          <cell r="K3548" t="str">
            <v>Нет</v>
          </cell>
          <cell r="M3548" t="str">
            <v>БУТ</v>
          </cell>
          <cell r="O3548">
            <v>42</v>
          </cell>
          <cell r="Q3548" t="str">
            <v>АРМАН</v>
          </cell>
          <cell r="R3548">
            <v>6</v>
          </cell>
          <cell r="S3548" t="str">
            <v>Франция</v>
          </cell>
          <cell r="T3548" t="str">
            <v>-</v>
          </cell>
          <cell r="U3548">
            <v>12</v>
          </cell>
          <cell r="V3548">
            <v>0</v>
          </cell>
        </row>
        <row r="3549">
          <cell r="A3549" t="str">
            <v>s103365</v>
          </cell>
          <cell r="B3549" t="str">
            <v>s</v>
          </cell>
          <cell r="C3549" t="str">
            <v>103365</v>
          </cell>
          <cell r="E3549" t="str">
            <v>ФЕУДИ ДИ САН ГРЕГОРИО СОЧИЕТА АГРИКОЛА С.П.А.</v>
          </cell>
          <cell r="F3549" t="str">
            <v>Патримо</v>
          </cell>
          <cell r="G3549">
            <v>0.75</v>
          </cell>
          <cell r="H3549">
            <v>2013</v>
          </cell>
          <cell r="K3549" t="str">
            <v>Нет</v>
          </cell>
          <cell r="M3549" t="str">
            <v>БУТ</v>
          </cell>
          <cell r="N3549" t="str">
            <v>КРАСНОЕ</v>
          </cell>
          <cell r="O3549">
            <v>14</v>
          </cell>
          <cell r="P3549" t="str">
            <v>IGT</v>
          </cell>
          <cell r="Q3549" t="str">
            <v>СУХОЕ</v>
          </cell>
          <cell r="R3549" t="str">
            <v>6, 288</v>
          </cell>
          <cell r="S3549" t="str">
            <v>Италия</v>
          </cell>
          <cell r="T3549" t="str">
            <v>Кампания</v>
          </cell>
          <cell r="U3549">
            <v>21</v>
          </cell>
          <cell r="V3549">
            <v>21</v>
          </cell>
        </row>
        <row r="3550">
          <cell r="A3550" t="str">
            <v>s103366</v>
          </cell>
          <cell r="B3550" t="str">
            <v>s</v>
          </cell>
          <cell r="C3550" t="str">
            <v>103366</v>
          </cell>
          <cell r="D3550" t="str">
            <v>ОРИГИНАЛ</v>
          </cell>
          <cell r="E3550" t="str">
            <v>Ля Мезон дю Винерон САС</v>
          </cell>
          <cell r="F3550" t="str">
            <v>Брют Даржан Блан де Блан Шардо</v>
          </cell>
          <cell r="G3550">
            <v>0.75</v>
          </cell>
          <cell r="H3550">
            <v>2014</v>
          </cell>
          <cell r="K3550" t="str">
            <v>Нет</v>
          </cell>
          <cell r="M3550" t="str">
            <v>БУТ</v>
          </cell>
          <cell r="N3550" t="str">
            <v>БЕЛОЕ</v>
          </cell>
          <cell r="O3550">
            <v>12</v>
          </cell>
          <cell r="P3550" t="str">
            <v>-</v>
          </cell>
          <cell r="Q3550" t="str">
            <v>БРЮТ</v>
          </cell>
          <cell r="R3550">
            <v>12</v>
          </cell>
          <cell r="S3550" t="str">
            <v>Франция</v>
          </cell>
          <cell r="T3550" t="str">
            <v>-</v>
          </cell>
          <cell r="U3550">
            <v>1385</v>
          </cell>
          <cell r="V3550">
            <v>1385</v>
          </cell>
        </row>
        <row r="3551">
          <cell r="A3551" t="str">
            <v>s103367</v>
          </cell>
          <cell r="B3551" t="str">
            <v>s</v>
          </cell>
          <cell r="C3551" t="str">
            <v>103367</v>
          </cell>
          <cell r="D3551" t="str">
            <v>ГУДМАН</v>
          </cell>
          <cell r="E3551" t="str">
            <v>ЕДЦ Н.В.</v>
          </cell>
          <cell r="F3551" t="str">
            <v>Камден Парк Шираз</v>
          </cell>
          <cell r="G3551">
            <v>0.75</v>
          </cell>
          <cell r="H3551">
            <v>2015</v>
          </cell>
          <cell r="K3551" t="str">
            <v>Нет</v>
          </cell>
          <cell r="M3551" t="str">
            <v>БУТ</v>
          </cell>
          <cell r="N3551" t="str">
            <v>КРАСНОЕ</v>
          </cell>
          <cell r="O3551">
            <v>14.5</v>
          </cell>
          <cell r="P3551" t="str">
            <v>-</v>
          </cell>
          <cell r="Q3551" t="str">
            <v>П/СУХОЕ</v>
          </cell>
          <cell r="R3551" t="str">
            <v>6, 600</v>
          </cell>
          <cell r="S3551" t="str">
            <v>Бельгия</v>
          </cell>
          <cell r="T3551" t="str">
            <v>-</v>
          </cell>
          <cell r="U3551">
            <v>42</v>
          </cell>
          <cell r="V3551">
            <v>42</v>
          </cell>
        </row>
        <row r="3552">
          <cell r="A3552" t="str">
            <v>s103367</v>
          </cell>
          <cell r="B3552" t="str">
            <v>s</v>
          </cell>
          <cell r="C3552" t="str">
            <v>103367</v>
          </cell>
          <cell r="D3552" t="str">
            <v>ОРИГИНАЛ</v>
          </cell>
          <cell r="E3552" t="str">
            <v>ЕДЦ Н.В.</v>
          </cell>
          <cell r="F3552" t="str">
            <v>Камден Парк Шираз</v>
          </cell>
          <cell r="G3552">
            <v>0.75</v>
          </cell>
          <cell r="H3552">
            <v>2015</v>
          </cell>
          <cell r="K3552" t="str">
            <v>Нет</v>
          </cell>
          <cell r="M3552" t="str">
            <v>БУТ</v>
          </cell>
          <cell r="N3552" t="str">
            <v>КРАСНОЕ</v>
          </cell>
          <cell r="O3552">
            <v>14.5</v>
          </cell>
          <cell r="P3552" t="str">
            <v>-</v>
          </cell>
          <cell r="Q3552" t="str">
            <v>П/СУХОЕ</v>
          </cell>
          <cell r="R3552" t="str">
            <v>6, 600</v>
          </cell>
          <cell r="S3552" t="str">
            <v>Бельгия</v>
          </cell>
          <cell r="T3552" t="str">
            <v>-</v>
          </cell>
          <cell r="U3552">
            <v>777</v>
          </cell>
          <cell r="V3552">
            <v>777</v>
          </cell>
        </row>
        <row r="3553">
          <cell r="A3553" t="str">
            <v>s103368</v>
          </cell>
          <cell r="B3553" t="str">
            <v>s</v>
          </cell>
          <cell r="C3553" t="str">
            <v>103368</v>
          </cell>
          <cell r="D3553" t="str">
            <v>НАБ103368</v>
          </cell>
          <cell r="E3553" t="str">
            <v>Шанкси Юченг Трэйдинг Кампани Лимитед</v>
          </cell>
          <cell r="F3553" t="str">
            <v xml:space="preserve"> ПОДАРОЧНЫЙ НАБОР с ДВУМЯ БОКАЛАМИ ОНЕГИН</v>
          </cell>
          <cell r="G3553">
            <v>0</v>
          </cell>
          <cell r="H3553">
            <v>0</v>
          </cell>
          <cell r="K3553" t="str">
            <v>Нет</v>
          </cell>
          <cell r="M3553" t="str">
            <v>НАБОР</v>
          </cell>
          <cell r="O3553">
            <v>0</v>
          </cell>
          <cell r="S3553" t="str">
            <v>Китай</v>
          </cell>
          <cell r="T3553" t="str">
            <v>-</v>
          </cell>
          <cell r="U3553">
            <v>520</v>
          </cell>
          <cell r="V3553">
            <v>520</v>
          </cell>
        </row>
        <row r="3554">
          <cell r="A3554" t="str">
            <v>s103370</v>
          </cell>
          <cell r="B3554" t="str">
            <v>s</v>
          </cell>
          <cell r="C3554" t="str">
            <v>103370</v>
          </cell>
          <cell r="F3554" t="str">
            <v>Набор Сансер д'Антан 2014 п/у</v>
          </cell>
          <cell r="G3554">
            <v>0</v>
          </cell>
          <cell r="H3554">
            <v>0</v>
          </cell>
          <cell r="K3554" t="str">
            <v>Нет</v>
          </cell>
          <cell r="M3554" t="str">
            <v>НАБОР</v>
          </cell>
          <cell r="O3554">
            <v>0</v>
          </cell>
          <cell r="S3554" t="str">
            <v>Франция</v>
          </cell>
          <cell r="U3554">
            <v>19</v>
          </cell>
          <cell r="V3554">
            <v>19</v>
          </cell>
        </row>
        <row r="3555">
          <cell r="A3555" t="str">
            <v>s103371</v>
          </cell>
          <cell r="B3555" t="str">
            <v>s</v>
          </cell>
          <cell r="C3555" t="str">
            <v>103371</v>
          </cell>
          <cell r="E3555" t="str">
            <v>ФЕЛЬСИНА С.П.А. СОЧИЕТА АГРИКОЛА</v>
          </cell>
          <cell r="F3555" t="str">
            <v>Колониа Кьянти Классико Гран Селеционе</v>
          </cell>
          <cell r="G3555">
            <v>0.75</v>
          </cell>
          <cell r="H3555">
            <v>2010</v>
          </cell>
          <cell r="K3555" t="str">
            <v>Нет</v>
          </cell>
          <cell r="M3555" t="str">
            <v>БУТ</v>
          </cell>
          <cell r="N3555" t="str">
            <v>КРАСНОЕ</v>
          </cell>
          <cell r="O3555">
            <v>14</v>
          </cell>
          <cell r="P3555" t="str">
            <v>DOCG</v>
          </cell>
          <cell r="Q3555" t="str">
            <v>СУХОЕ</v>
          </cell>
          <cell r="R3555">
            <v>6</v>
          </cell>
          <cell r="S3555" t="str">
            <v>Италия</v>
          </cell>
          <cell r="T3555" t="str">
            <v>Тоскана</v>
          </cell>
          <cell r="U3555">
            <v>24</v>
          </cell>
          <cell r="V3555">
            <v>24</v>
          </cell>
        </row>
        <row r="3556">
          <cell r="A3556" t="str">
            <v>s103372</v>
          </cell>
          <cell r="B3556" t="str">
            <v>s</v>
          </cell>
          <cell r="C3556" t="str">
            <v>103372</v>
          </cell>
          <cell r="E3556" t="str">
            <v>ФЕЛЬСИНА С.П.А. СОЧИЕТА АГРИКОЛА</v>
          </cell>
          <cell r="F3556" t="str">
            <v>Колониа Кьянти Классико Гран Селеционе</v>
          </cell>
          <cell r="G3556">
            <v>1.5</v>
          </cell>
          <cell r="H3556">
            <v>2010</v>
          </cell>
          <cell r="K3556" t="str">
            <v>Нет</v>
          </cell>
          <cell r="M3556" t="str">
            <v>БУТ</v>
          </cell>
          <cell r="N3556" t="str">
            <v>КРАСНОЕ</v>
          </cell>
          <cell r="O3556">
            <v>14</v>
          </cell>
          <cell r="P3556" t="str">
            <v>DOCG</v>
          </cell>
          <cell r="Q3556" t="str">
            <v>СУХОЕ</v>
          </cell>
          <cell r="S3556" t="str">
            <v>Италия</v>
          </cell>
          <cell r="T3556" t="str">
            <v>Тоскана</v>
          </cell>
          <cell r="U3556">
            <v>4</v>
          </cell>
          <cell r="V3556">
            <v>4</v>
          </cell>
        </row>
        <row r="3557">
          <cell r="A3557" t="str">
            <v>s103373</v>
          </cell>
          <cell r="B3557" t="str">
            <v>s</v>
          </cell>
          <cell r="C3557" t="str">
            <v>103373</v>
          </cell>
          <cell r="E3557" t="str">
            <v>Винья Калитерра С.А.</v>
          </cell>
          <cell r="F3557" t="str">
            <v>Мерло Ресерва</v>
          </cell>
          <cell r="G3557">
            <v>0.75</v>
          </cell>
          <cell r="H3557">
            <v>2015</v>
          </cell>
          <cell r="K3557" t="str">
            <v>Нет</v>
          </cell>
          <cell r="M3557" t="str">
            <v>БУТ</v>
          </cell>
          <cell r="N3557" t="str">
            <v>КРАСНОЕ</v>
          </cell>
          <cell r="O3557">
            <v>13.5</v>
          </cell>
          <cell r="P3557" t="str">
            <v>DO</v>
          </cell>
          <cell r="Q3557" t="str">
            <v>СУХОЕ</v>
          </cell>
          <cell r="R3557">
            <v>6</v>
          </cell>
          <cell r="S3557" t="str">
            <v>Чили</v>
          </cell>
          <cell r="T3557" t="str">
            <v>Кольчагуа</v>
          </cell>
          <cell r="U3557">
            <v>430</v>
          </cell>
          <cell r="V3557">
            <v>430</v>
          </cell>
        </row>
        <row r="3558">
          <cell r="A3558" t="str">
            <v>s103374</v>
          </cell>
          <cell r="B3558" t="str">
            <v>s</v>
          </cell>
          <cell r="C3558" t="str">
            <v>103374</v>
          </cell>
          <cell r="E3558" t="str">
            <v>Винья Калитерра С.А.</v>
          </cell>
          <cell r="F3558" t="str">
            <v>Такун Шардоне Ресерва</v>
          </cell>
          <cell r="G3558">
            <v>0.75</v>
          </cell>
          <cell r="H3558">
            <v>2016</v>
          </cell>
          <cell r="K3558" t="str">
            <v>Нет</v>
          </cell>
          <cell r="M3558" t="str">
            <v>БУТ</v>
          </cell>
          <cell r="N3558" t="str">
            <v>БЕЛОЕ</v>
          </cell>
          <cell r="O3558">
            <v>13</v>
          </cell>
          <cell r="P3558" t="str">
            <v>-</v>
          </cell>
          <cell r="Q3558" t="str">
            <v>СУХОЕ</v>
          </cell>
          <cell r="R3558" t="str">
            <v>6, 456</v>
          </cell>
          <cell r="S3558" t="str">
            <v>Чили</v>
          </cell>
          <cell r="T3558" t="str">
            <v>Сентраль</v>
          </cell>
          <cell r="U3558">
            <v>2100</v>
          </cell>
          <cell r="V3558">
            <v>2100</v>
          </cell>
        </row>
        <row r="3559">
          <cell r="A3559" t="str">
            <v>s103379</v>
          </cell>
          <cell r="B3559" t="str">
            <v>s</v>
          </cell>
          <cell r="C3559" t="str">
            <v>103379</v>
          </cell>
          <cell r="E3559" t="str">
            <v>СОЧИЕТА АГРИКОЛА САН ФЕЛИЧЕ С.П.А.</v>
          </cell>
          <cell r="F3559" t="str">
            <v>Кьянти Классико</v>
          </cell>
          <cell r="G3559">
            <v>0.75</v>
          </cell>
          <cell r="H3559">
            <v>2014</v>
          </cell>
          <cell r="K3559" t="str">
            <v>Нет</v>
          </cell>
          <cell r="M3559" t="str">
            <v>БУТ</v>
          </cell>
          <cell r="N3559" t="str">
            <v>КРАСНОЕ</v>
          </cell>
          <cell r="O3559">
            <v>12.5</v>
          </cell>
          <cell r="P3559" t="str">
            <v>DOCG</v>
          </cell>
          <cell r="Q3559" t="str">
            <v>СУХОЕ</v>
          </cell>
          <cell r="R3559">
            <v>6</v>
          </cell>
          <cell r="S3559" t="str">
            <v>Италия</v>
          </cell>
          <cell r="T3559" t="str">
            <v>Тоскана</v>
          </cell>
          <cell r="U3559">
            <v>838</v>
          </cell>
          <cell r="V3559">
            <v>838</v>
          </cell>
        </row>
        <row r="3560">
          <cell r="A3560" t="str">
            <v>s103380</v>
          </cell>
          <cell r="B3560" t="str">
            <v>s</v>
          </cell>
          <cell r="C3560" t="str">
            <v>103380</v>
          </cell>
          <cell r="D3560" t="str">
            <v>ОРИГИНАЛ</v>
          </cell>
          <cell r="E3560" t="str">
            <v>САС Баз Арманьяк Франcис Дарроз</v>
          </cell>
          <cell r="F3560" t="str">
            <v>Баз-Арманьяк Дарроз Ле Гран Ассамбляж 8 Ан д'Аж в п/у</v>
          </cell>
          <cell r="G3560">
            <v>0.7</v>
          </cell>
          <cell r="H3560">
            <v>0</v>
          </cell>
          <cell r="K3560" t="str">
            <v>Нет</v>
          </cell>
          <cell r="M3560" t="str">
            <v>БУТ</v>
          </cell>
          <cell r="O3560">
            <v>43</v>
          </cell>
          <cell r="Q3560" t="str">
            <v>АРМАН</v>
          </cell>
          <cell r="R3560" t="str">
            <v>6, 4</v>
          </cell>
          <cell r="S3560" t="str">
            <v>Франция</v>
          </cell>
          <cell r="T3560" t="str">
            <v>-</v>
          </cell>
          <cell r="U3560">
            <v>60</v>
          </cell>
          <cell r="V3560">
            <v>60</v>
          </cell>
        </row>
        <row r="3561">
          <cell r="A3561" t="str">
            <v>s103381</v>
          </cell>
          <cell r="B3561" t="str">
            <v>s</v>
          </cell>
          <cell r="C3561" t="str">
            <v>103381</v>
          </cell>
          <cell r="D3561" t="str">
            <v>ОРИГИНАЛ</v>
          </cell>
          <cell r="E3561" t="str">
            <v>САС Баз Арманьяк Франcис Дарроз</v>
          </cell>
          <cell r="F3561" t="str">
            <v>Баз-Арманьяк Дарроз Ле Гран Ассамбляж 12 Ан д'Аж в п/у</v>
          </cell>
          <cell r="G3561">
            <v>0.7</v>
          </cell>
          <cell r="H3561">
            <v>0</v>
          </cell>
          <cell r="K3561" t="str">
            <v>Нет</v>
          </cell>
          <cell r="M3561" t="str">
            <v>БУТ</v>
          </cell>
          <cell r="O3561">
            <v>43</v>
          </cell>
          <cell r="Q3561" t="str">
            <v>АРМАН</v>
          </cell>
          <cell r="R3561" t="str">
            <v>6, 4</v>
          </cell>
          <cell r="S3561" t="str">
            <v>Франция</v>
          </cell>
          <cell r="T3561" t="str">
            <v>-</v>
          </cell>
          <cell r="U3561">
            <v>7</v>
          </cell>
          <cell r="V3561">
            <v>7</v>
          </cell>
        </row>
        <row r="3562">
          <cell r="A3562" t="str">
            <v>s103382</v>
          </cell>
          <cell r="B3562" t="str">
            <v>s</v>
          </cell>
          <cell r="C3562" t="str">
            <v>103382</v>
          </cell>
          <cell r="E3562" t="str">
            <v>САС Баз Арманьяк Франcис Дарроз</v>
          </cell>
          <cell r="F3562" t="str">
            <v>Баз-Арманьяк Дарроз Ле Гран Ассамбляж 20 Ан д'Аж в п/у</v>
          </cell>
          <cell r="G3562">
            <v>0.7</v>
          </cell>
          <cell r="H3562">
            <v>0</v>
          </cell>
          <cell r="K3562" t="str">
            <v>Нет</v>
          </cell>
          <cell r="M3562" t="str">
            <v>БУТ</v>
          </cell>
          <cell r="O3562">
            <v>43</v>
          </cell>
          <cell r="Q3562" t="str">
            <v>АРМАН</v>
          </cell>
          <cell r="R3562">
            <v>6</v>
          </cell>
          <cell r="S3562" t="str">
            <v>Франция</v>
          </cell>
          <cell r="T3562" t="str">
            <v>-</v>
          </cell>
          <cell r="U3562">
            <v>42</v>
          </cell>
          <cell r="V3562">
            <v>42</v>
          </cell>
        </row>
        <row r="3563">
          <cell r="A3563" t="str">
            <v>s103383</v>
          </cell>
          <cell r="B3563" t="str">
            <v>s</v>
          </cell>
          <cell r="C3563" t="str">
            <v>103383</v>
          </cell>
          <cell r="E3563" t="str">
            <v>САС Баз Арманьяк Франcис Дарроз</v>
          </cell>
          <cell r="F3563" t="str">
            <v>Баз-Арманьяк Дарроз Ле Гран Ассамбляж 30 Ан д'Аж в п/у</v>
          </cell>
          <cell r="G3563">
            <v>0.7</v>
          </cell>
          <cell r="H3563">
            <v>0</v>
          </cell>
          <cell r="K3563" t="str">
            <v>Нет</v>
          </cell>
          <cell r="M3563" t="str">
            <v>БУТ</v>
          </cell>
          <cell r="O3563">
            <v>43</v>
          </cell>
          <cell r="Q3563" t="str">
            <v>АРМАН</v>
          </cell>
          <cell r="R3563">
            <v>6</v>
          </cell>
          <cell r="S3563" t="str">
            <v>Франция</v>
          </cell>
          <cell r="T3563" t="str">
            <v>-</v>
          </cell>
          <cell r="U3563">
            <v>44</v>
          </cell>
          <cell r="V3563">
            <v>44</v>
          </cell>
        </row>
        <row r="3564">
          <cell r="A3564" t="str">
            <v>s103390</v>
          </cell>
          <cell r="B3564" t="str">
            <v>s</v>
          </cell>
          <cell r="C3564" t="str">
            <v>103390</v>
          </cell>
          <cell r="E3564" t="str">
            <v>ООО "Юпитер Инкорпорейтед"</v>
          </cell>
          <cell r="F3564" t="str">
            <v>Водка Онегин 0.7 в ПУ с двумя бокалами</v>
          </cell>
          <cell r="G3564">
            <v>0.7</v>
          </cell>
          <cell r="H3564">
            <v>0</v>
          </cell>
          <cell r="K3564" t="str">
            <v>Нет</v>
          </cell>
          <cell r="M3564" t="str">
            <v>НАБОР</v>
          </cell>
          <cell r="O3564">
            <v>40</v>
          </cell>
          <cell r="S3564" t="str">
            <v>РОССИЯ</v>
          </cell>
          <cell r="T3564" t="str">
            <v>-</v>
          </cell>
          <cell r="U3564">
            <v>793</v>
          </cell>
          <cell r="V3564">
            <v>793</v>
          </cell>
        </row>
        <row r="3565">
          <cell r="A3565" t="str">
            <v>s103391</v>
          </cell>
          <cell r="B3565" t="str">
            <v>s</v>
          </cell>
          <cell r="C3565" t="str">
            <v>103391</v>
          </cell>
          <cell r="E3565" t="str">
            <v>ООО "Юпитер Инкорпорейтед"</v>
          </cell>
          <cell r="F3565" t="str">
            <v>Водка Онегин 0.5 в Подарочной упаковке</v>
          </cell>
          <cell r="G3565">
            <v>0.5</v>
          </cell>
          <cell r="H3565">
            <v>0</v>
          </cell>
          <cell r="K3565" t="str">
            <v>Нет</v>
          </cell>
          <cell r="M3565" t="str">
            <v>НАБОР</v>
          </cell>
          <cell r="O3565">
            <v>40</v>
          </cell>
          <cell r="S3565" t="str">
            <v>РОССИЯ</v>
          </cell>
          <cell r="T3565" t="str">
            <v>-</v>
          </cell>
          <cell r="U3565">
            <v>286</v>
          </cell>
          <cell r="V3565">
            <v>286</v>
          </cell>
        </row>
        <row r="3566">
          <cell r="A3566" t="str">
            <v>s103392</v>
          </cell>
          <cell r="B3566" t="str">
            <v>s</v>
          </cell>
          <cell r="C3566" t="str">
            <v>103392</v>
          </cell>
          <cell r="E3566" t="str">
            <v>САС Анри Буржуа</v>
          </cell>
          <cell r="F3566" t="str">
            <v>Сансер Жади</v>
          </cell>
          <cell r="G3566">
            <v>0.75</v>
          </cell>
          <cell r="H3566">
            <v>2014</v>
          </cell>
          <cell r="K3566" t="str">
            <v>Нет</v>
          </cell>
          <cell r="M3566" t="str">
            <v>БУТ</v>
          </cell>
          <cell r="N3566" t="str">
            <v>БЕЛОЕ</v>
          </cell>
          <cell r="O3566">
            <v>13</v>
          </cell>
          <cell r="P3566" t="str">
            <v>AOC</v>
          </cell>
          <cell r="Q3566" t="str">
            <v>СУХОЕ</v>
          </cell>
          <cell r="R3566" t="str">
            <v>12, 6, 360</v>
          </cell>
          <cell r="S3566" t="str">
            <v>Франция</v>
          </cell>
          <cell r="T3566" t="str">
            <v>Долина Луары</v>
          </cell>
          <cell r="U3566">
            <v>23</v>
          </cell>
          <cell r="V3566">
            <v>23</v>
          </cell>
        </row>
        <row r="3567">
          <cell r="A3567" t="str">
            <v>s103398</v>
          </cell>
          <cell r="B3567" t="str">
            <v>s</v>
          </cell>
          <cell r="C3567" t="str">
            <v>103398</v>
          </cell>
          <cell r="D3567" t="str">
            <v>ОРИГИНАЛ</v>
          </cell>
          <cell r="E3567" t="str">
            <v>Винья Сенья С.А.</v>
          </cell>
          <cell r="F3567" t="str">
            <v>Арболеда Карменер</v>
          </cell>
          <cell r="G3567">
            <v>0.75</v>
          </cell>
          <cell r="H3567">
            <v>2015</v>
          </cell>
          <cell r="K3567" t="str">
            <v>Нет</v>
          </cell>
          <cell r="M3567" t="str">
            <v>БУТ</v>
          </cell>
          <cell r="N3567" t="str">
            <v>КРАСНОЕ</v>
          </cell>
          <cell r="O3567">
            <v>14</v>
          </cell>
          <cell r="P3567" t="str">
            <v>DO</v>
          </cell>
          <cell r="Q3567" t="str">
            <v>СУХОЕ</v>
          </cell>
          <cell r="R3567">
            <v>6</v>
          </cell>
          <cell r="S3567" t="str">
            <v>Чили</v>
          </cell>
          <cell r="T3567" t="str">
            <v>Аконкагуа</v>
          </cell>
          <cell r="U3567">
            <v>468</v>
          </cell>
          <cell r="V3567">
            <v>468</v>
          </cell>
        </row>
        <row r="3568">
          <cell r="A3568" t="str">
            <v>s103399</v>
          </cell>
          <cell r="B3568" t="str">
            <v>s</v>
          </cell>
          <cell r="C3568" t="str">
            <v>103399</v>
          </cell>
          <cell r="E3568" t="str">
            <v>Юньон Кооператив Агриколь э Виниколь де Кото де л'Аларик Канталрик</v>
          </cell>
          <cell r="F3568" t="str">
            <v>Ле Гран Нуар Каберне - Сира</v>
          </cell>
          <cell r="G3568">
            <v>3</v>
          </cell>
          <cell r="H3568">
            <v>0</v>
          </cell>
          <cell r="K3568" t="str">
            <v>Нет</v>
          </cell>
          <cell r="M3568" t="str">
            <v>ШТ</v>
          </cell>
          <cell r="N3568" t="str">
            <v>КРАСНОЕ</v>
          </cell>
          <cell r="O3568">
            <v>13</v>
          </cell>
          <cell r="P3568" t="str">
            <v>IGP</v>
          </cell>
          <cell r="Q3568" t="str">
            <v>П/СУХОЕ</v>
          </cell>
          <cell r="R3568">
            <v>4</v>
          </cell>
          <cell r="S3568" t="str">
            <v>Франция</v>
          </cell>
          <cell r="T3568" t="str">
            <v>Лангедок-Руссийон</v>
          </cell>
          <cell r="U3568">
            <v>35</v>
          </cell>
          <cell r="V3568">
            <v>35</v>
          </cell>
        </row>
        <row r="3569">
          <cell r="A3569" t="str">
            <v>s103400</v>
          </cell>
          <cell r="B3569" t="str">
            <v>s</v>
          </cell>
          <cell r="C3569" t="str">
            <v>103400</v>
          </cell>
          <cell r="E3569" t="str">
            <v>Юньон Кооператив Агриколь э Виниколь де Кото де л'Аларик Канталрик</v>
          </cell>
          <cell r="F3569" t="str">
            <v>Ле Гран Нуар Мальбек</v>
          </cell>
          <cell r="G3569">
            <v>3</v>
          </cell>
          <cell r="H3569">
            <v>0</v>
          </cell>
          <cell r="K3569" t="str">
            <v>Нет</v>
          </cell>
          <cell r="M3569" t="str">
            <v>ШТ</v>
          </cell>
          <cell r="N3569" t="str">
            <v>КРАСНОЕ</v>
          </cell>
          <cell r="O3569">
            <v>13</v>
          </cell>
          <cell r="P3569" t="str">
            <v>IGP</v>
          </cell>
          <cell r="Q3569" t="str">
            <v>П/СУХОЕ</v>
          </cell>
          <cell r="R3569">
            <v>4</v>
          </cell>
          <cell r="S3569" t="str">
            <v>Франция</v>
          </cell>
          <cell r="T3569" t="str">
            <v>Лангедок-Руссийон</v>
          </cell>
          <cell r="U3569">
            <v>343</v>
          </cell>
          <cell r="V3569">
            <v>343</v>
          </cell>
        </row>
        <row r="3570">
          <cell r="A3570" t="str">
            <v>s103401</v>
          </cell>
          <cell r="B3570" t="str">
            <v>s</v>
          </cell>
          <cell r="C3570" t="str">
            <v>103401</v>
          </cell>
          <cell r="E3570" t="str">
            <v>ЕДЦ Н.В.</v>
          </cell>
          <cell r="F3570" t="str">
            <v>Камден Парк Каберне Совиньон</v>
          </cell>
          <cell r="G3570">
            <v>0.75</v>
          </cell>
          <cell r="H3570">
            <v>2015</v>
          </cell>
          <cell r="K3570" t="str">
            <v>Нет</v>
          </cell>
          <cell r="M3570" t="str">
            <v>БУТ</v>
          </cell>
          <cell r="N3570" t="str">
            <v>КРАСНОЕ</v>
          </cell>
          <cell r="O3570">
            <v>14</v>
          </cell>
          <cell r="P3570" t="str">
            <v>-</v>
          </cell>
          <cell r="Q3570" t="str">
            <v>П/СУХОЕ</v>
          </cell>
          <cell r="R3570" t="str">
            <v>6, 600</v>
          </cell>
          <cell r="S3570" t="str">
            <v>Бельгия</v>
          </cell>
          <cell r="T3570" t="str">
            <v>-</v>
          </cell>
          <cell r="U3570">
            <v>773</v>
          </cell>
          <cell r="V3570">
            <v>773</v>
          </cell>
        </row>
        <row r="3571">
          <cell r="A3571" t="str">
            <v>s103402</v>
          </cell>
          <cell r="B3571" t="str">
            <v>s</v>
          </cell>
          <cell r="C3571" t="str">
            <v>103402</v>
          </cell>
          <cell r="E3571" t="str">
            <v>Тридоник Гмбх энд Ко КГ</v>
          </cell>
          <cell r="F3571" t="str">
            <v>Трансформатор электрический для светодиодных светильников Tridonic LCU 180W 24V SR TOP</v>
          </cell>
          <cell r="G3571">
            <v>0</v>
          </cell>
          <cell r="H3571">
            <v>0</v>
          </cell>
          <cell r="K3571" t="str">
            <v>Нет</v>
          </cell>
          <cell r="M3571" t="str">
            <v>ШТ</v>
          </cell>
          <cell r="O3571">
            <v>0</v>
          </cell>
          <cell r="R3571">
            <v>13</v>
          </cell>
          <cell r="S3571" t="str">
            <v>Китай</v>
          </cell>
          <cell r="T3571" t="str">
            <v>Шеньжень</v>
          </cell>
          <cell r="U3571">
            <v>72</v>
          </cell>
          <cell r="V3571">
            <v>72</v>
          </cell>
        </row>
        <row r="3572">
          <cell r="A3572" t="str">
            <v>s103404</v>
          </cell>
          <cell r="B3572" t="str">
            <v>s</v>
          </cell>
          <cell r="C3572" t="str">
            <v>103404</v>
          </cell>
          <cell r="E3572" t="str">
            <v>Сосьедад Экспортадора и Комерсиаль Винья Майпо СпА</v>
          </cell>
          <cell r="F3572" t="str">
            <v>Мерло</v>
          </cell>
          <cell r="G3572">
            <v>0.75</v>
          </cell>
          <cell r="H3572">
            <v>2016</v>
          </cell>
          <cell r="K3572" t="str">
            <v>Нет</v>
          </cell>
          <cell r="M3572" t="str">
            <v>БУТ</v>
          </cell>
          <cell r="N3572" t="str">
            <v>КРАСНОЕ</v>
          </cell>
          <cell r="O3572">
            <v>12</v>
          </cell>
          <cell r="P3572" t="str">
            <v>-</v>
          </cell>
          <cell r="Q3572" t="str">
            <v>П/СУХОЕ</v>
          </cell>
          <cell r="R3572">
            <v>6</v>
          </cell>
          <cell r="S3572" t="str">
            <v>Чили</v>
          </cell>
          <cell r="T3572" t="str">
            <v>Сентраль</v>
          </cell>
          <cell r="U3572">
            <v>812</v>
          </cell>
          <cell r="V3572">
            <v>812</v>
          </cell>
        </row>
        <row r="3573">
          <cell r="A3573" t="str">
            <v>s103405</v>
          </cell>
          <cell r="B3573" t="str">
            <v>s</v>
          </cell>
          <cell r="C3573" t="str">
            <v>103405</v>
          </cell>
          <cell r="E3573" t="str">
            <v>Шампань Пьер Петерс САС</v>
          </cell>
          <cell r="F3573" t="str">
            <v>Шампань Пьер Петерс Кюве де Резерв Брют Гран Крю</v>
          </cell>
          <cell r="G3573">
            <v>0.75</v>
          </cell>
          <cell r="H3573">
            <v>0</v>
          </cell>
          <cell r="K3573" t="str">
            <v>Нет</v>
          </cell>
          <cell r="M3573" t="str">
            <v>БУТ</v>
          </cell>
          <cell r="N3573" t="str">
            <v>БЕЛОЕ</v>
          </cell>
          <cell r="O3573">
            <v>12</v>
          </cell>
          <cell r="P3573" t="str">
            <v>AOC</v>
          </cell>
          <cell r="Q3573" t="str">
            <v>БРЮТ</v>
          </cell>
          <cell r="R3573">
            <v>6</v>
          </cell>
          <cell r="S3573" t="str">
            <v>Франция</v>
          </cell>
          <cell r="T3573" t="str">
            <v>-</v>
          </cell>
          <cell r="U3573">
            <v>0</v>
          </cell>
          <cell r="V3573">
            <v>0</v>
          </cell>
        </row>
        <row r="3574">
          <cell r="A3574" t="str">
            <v>s103406</v>
          </cell>
          <cell r="B3574" t="str">
            <v>s</v>
          </cell>
          <cell r="C3574" t="str">
            <v>103406</v>
          </cell>
          <cell r="E3574" t="str">
            <v>Шампань Пьер Петерс САС</v>
          </cell>
          <cell r="F3574" t="str">
            <v>Шампань Пьер Петерс Кюве де Резерв Брют Гран Крю</v>
          </cell>
          <cell r="G3574">
            <v>1.5</v>
          </cell>
          <cell r="H3574">
            <v>0</v>
          </cell>
          <cell r="K3574" t="str">
            <v>Нет</v>
          </cell>
          <cell r="M3574" t="str">
            <v>БУТ</v>
          </cell>
          <cell r="N3574" t="str">
            <v>БЕЛОЕ</v>
          </cell>
          <cell r="O3574">
            <v>12</v>
          </cell>
          <cell r="P3574" t="str">
            <v>AOC</v>
          </cell>
          <cell r="Q3574" t="str">
            <v>БРЮТ</v>
          </cell>
          <cell r="R3574">
            <v>3</v>
          </cell>
          <cell r="S3574" t="str">
            <v>Франция</v>
          </cell>
          <cell r="T3574" t="str">
            <v>-</v>
          </cell>
          <cell r="U3574">
            <v>2</v>
          </cell>
          <cell r="V3574">
            <v>2</v>
          </cell>
        </row>
        <row r="3575">
          <cell r="A3575" t="str">
            <v>s103410</v>
          </cell>
          <cell r="B3575" t="str">
            <v>s</v>
          </cell>
          <cell r="C3575" t="str">
            <v>103410</v>
          </cell>
          <cell r="E3575" t="str">
            <v>Бодегас Викторианас, С.А.</v>
          </cell>
          <cell r="F3575" t="str">
            <v>Сантана Темпранильо</v>
          </cell>
          <cell r="G3575">
            <v>3</v>
          </cell>
          <cell r="H3575">
            <v>0</v>
          </cell>
          <cell r="K3575" t="str">
            <v>Нет</v>
          </cell>
          <cell r="M3575" t="str">
            <v>ТЕТРАПАК</v>
          </cell>
          <cell r="N3575" t="str">
            <v>КРАСНОЕ</v>
          </cell>
          <cell r="O3575">
            <v>13</v>
          </cell>
          <cell r="P3575" t="str">
            <v>VT</v>
          </cell>
          <cell r="Q3575" t="str">
            <v>СУХОЕ</v>
          </cell>
          <cell r="R3575">
            <v>4</v>
          </cell>
          <cell r="S3575" t="str">
            <v>Испания</v>
          </cell>
          <cell r="T3575" t="str">
            <v>Кастилия-Ла-Манча</v>
          </cell>
          <cell r="U3575">
            <v>732</v>
          </cell>
          <cell r="V3575">
            <v>732</v>
          </cell>
        </row>
        <row r="3576">
          <cell r="A3576" t="str">
            <v>s103413</v>
          </cell>
          <cell r="B3576" t="str">
            <v>s</v>
          </cell>
          <cell r="C3576" t="str">
            <v>103413</v>
          </cell>
          <cell r="E3576" t="str">
            <v>Тарлан Пэр э Фис САС</v>
          </cell>
          <cell r="F3576" t="str">
            <v>Шампань Тарлан Кюве Луи</v>
          </cell>
          <cell r="G3576">
            <v>0.75</v>
          </cell>
          <cell r="H3576">
            <v>0</v>
          </cell>
          <cell r="K3576" t="str">
            <v>Нет</v>
          </cell>
          <cell r="M3576" t="str">
            <v>БУТ</v>
          </cell>
          <cell r="N3576" t="str">
            <v>БЕЛОЕ</v>
          </cell>
          <cell r="O3576">
            <v>12</v>
          </cell>
          <cell r="P3576" t="str">
            <v>AOC</v>
          </cell>
          <cell r="Q3576" t="str">
            <v>ЭКСТРА БРЮТ</v>
          </cell>
          <cell r="R3576">
            <v>6</v>
          </cell>
          <cell r="S3576" t="str">
            <v>Франция</v>
          </cell>
          <cell r="T3576" t="str">
            <v>-</v>
          </cell>
          <cell r="U3576">
            <v>289</v>
          </cell>
          <cell r="V3576">
            <v>289</v>
          </cell>
        </row>
        <row r="3577">
          <cell r="A3577" t="str">
            <v>s103414</v>
          </cell>
          <cell r="B3577" t="str">
            <v>s</v>
          </cell>
          <cell r="C3577" t="str">
            <v>103414</v>
          </cell>
          <cell r="E3577" t="str">
            <v>Тарлан Пэр э Фис САС</v>
          </cell>
          <cell r="F3577" t="str">
            <v>Шампань Тарлан Кюве Луи</v>
          </cell>
          <cell r="G3577">
            <v>1.5</v>
          </cell>
          <cell r="H3577">
            <v>0</v>
          </cell>
          <cell r="K3577" t="str">
            <v>Нет</v>
          </cell>
          <cell r="M3577" t="str">
            <v>БУТ</v>
          </cell>
          <cell r="N3577" t="str">
            <v>БЕЛОЕ</v>
          </cell>
          <cell r="O3577">
            <v>12</v>
          </cell>
          <cell r="P3577" t="str">
            <v>AOC</v>
          </cell>
          <cell r="Q3577" t="str">
            <v>ЭКСТРА БРЮТ</v>
          </cell>
          <cell r="R3577">
            <v>3</v>
          </cell>
          <cell r="S3577" t="str">
            <v>Франция</v>
          </cell>
          <cell r="T3577" t="str">
            <v>-</v>
          </cell>
          <cell r="U3577">
            <v>0</v>
          </cell>
          <cell r="V3577">
            <v>0</v>
          </cell>
        </row>
        <row r="3578">
          <cell r="A3578" t="str">
            <v>s103415</v>
          </cell>
          <cell r="B3578" t="str">
            <v>s</v>
          </cell>
          <cell r="C3578" t="str">
            <v>103415</v>
          </cell>
          <cell r="E3578" t="str">
            <v>Тарлан Пэр э Фис САС</v>
          </cell>
          <cell r="F3578" t="str">
            <v>Шампань Тарлан ла Винь д'Ор</v>
          </cell>
          <cell r="G3578">
            <v>0.75</v>
          </cell>
          <cell r="H3578">
            <v>2003</v>
          </cell>
          <cell r="K3578" t="str">
            <v>Нет</v>
          </cell>
          <cell r="M3578" t="str">
            <v>БУТ</v>
          </cell>
          <cell r="N3578" t="str">
            <v>БЕЛОЕ</v>
          </cell>
          <cell r="O3578">
            <v>12</v>
          </cell>
          <cell r="P3578" t="str">
            <v>AOC</v>
          </cell>
          <cell r="Q3578" t="str">
            <v>ЭКСТРА БРЮТ</v>
          </cell>
          <cell r="R3578">
            <v>6</v>
          </cell>
          <cell r="S3578" t="str">
            <v>Франция</v>
          </cell>
          <cell r="T3578" t="str">
            <v>-</v>
          </cell>
          <cell r="U3578">
            <v>14</v>
          </cell>
          <cell r="V3578">
            <v>14</v>
          </cell>
        </row>
        <row r="3579">
          <cell r="A3579" t="str">
            <v>s103416</v>
          </cell>
          <cell r="B3579" t="str">
            <v>s</v>
          </cell>
          <cell r="C3579" t="str">
            <v>103416</v>
          </cell>
          <cell r="E3579" t="str">
            <v>Тарлан Пэр э Фис САС</v>
          </cell>
          <cell r="F3579" t="str">
            <v>Шампань Тарлан ла Винь д'Антан</v>
          </cell>
          <cell r="G3579">
            <v>0.75</v>
          </cell>
          <cell r="H3579">
            <v>2002</v>
          </cell>
          <cell r="K3579" t="str">
            <v>Нет</v>
          </cell>
          <cell r="M3579" t="str">
            <v>БУТ</v>
          </cell>
          <cell r="N3579" t="str">
            <v>БЕЛОЕ</v>
          </cell>
          <cell r="O3579">
            <v>12</v>
          </cell>
          <cell r="P3579" t="str">
            <v>AOC</v>
          </cell>
          <cell r="Q3579" t="str">
            <v>ЭКСТРА БРЮТ</v>
          </cell>
          <cell r="R3579">
            <v>6</v>
          </cell>
          <cell r="S3579" t="str">
            <v>Франция</v>
          </cell>
          <cell r="T3579" t="str">
            <v>-</v>
          </cell>
          <cell r="U3579">
            <v>36</v>
          </cell>
          <cell r="V3579">
            <v>36</v>
          </cell>
        </row>
        <row r="3580">
          <cell r="A3580" t="str">
            <v>s103417</v>
          </cell>
          <cell r="B3580" t="str">
            <v>s</v>
          </cell>
          <cell r="C3580" t="str">
            <v>103417</v>
          </cell>
          <cell r="E3580" t="str">
            <v>Тарлан Пэр э Фис САС</v>
          </cell>
          <cell r="F3580" t="str">
            <v>Шампань Тарлан БАМ!</v>
          </cell>
          <cell r="G3580">
            <v>0.75</v>
          </cell>
          <cell r="H3580">
            <v>0</v>
          </cell>
          <cell r="K3580" t="str">
            <v>Нет</v>
          </cell>
          <cell r="M3580" t="str">
            <v>БУТ</v>
          </cell>
          <cell r="N3580" t="str">
            <v>БЕЛОЕ</v>
          </cell>
          <cell r="O3580">
            <v>12</v>
          </cell>
          <cell r="P3580" t="str">
            <v>AOC</v>
          </cell>
          <cell r="Q3580" t="str">
            <v>ЭКСТРА БРЮТ</v>
          </cell>
          <cell r="R3580">
            <v>6</v>
          </cell>
          <cell r="S3580" t="str">
            <v>Франция</v>
          </cell>
          <cell r="T3580" t="str">
            <v>-</v>
          </cell>
          <cell r="U3580">
            <v>44</v>
          </cell>
          <cell r="V3580">
            <v>44</v>
          </cell>
        </row>
        <row r="3581">
          <cell r="A3581" t="str">
            <v>s103419</v>
          </cell>
          <cell r="B3581" t="str">
            <v>s</v>
          </cell>
          <cell r="C3581" t="str">
            <v>103419</v>
          </cell>
          <cell r="D3581" t="str">
            <v>НЕДЛЯПРОДА</v>
          </cell>
          <cell r="E3581" t="str">
            <v>Адзьенда Агрикола Даль Форно Романо</v>
          </cell>
          <cell r="F3581" t="str">
            <v>Винья Серэ</v>
          </cell>
          <cell r="G3581">
            <v>0.375</v>
          </cell>
          <cell r="H3581">
            <v>2004</v>
          </cell>
          <cell r="K3581" t="str">
            <v>Нет</v>
          </cell>
          <cell r="M3581" t="str">
            <v>БУТ</v>
          </cell>
          <cell r="N3581" t="str">
            <v>КРАСНОЕ</v>
          </cell>
          <cell r="O3581">
            <v>14</v>
          </cell>
          <cell r="P3581" t="str">
            <v>IGT</v>
          </cell>
          <cell r="Q3581" t="str">
            <v>СЛАДКОЕ</v>
          </cell>
          <cell r="R3581">
            <v>12</v>
          </cell>
          <cell r="S3581" t="str">
            <v>Италия</v>
          </cell>
          <cell r="T3581" t="str">
            <v>Венето</v>
          </cell>
          <cell r="U3581">
            <v>1</v>
          </cell>
          <cell r="V3581">
            <v>1</v>
          </cell>
        </row>
        <row r="3582">
          <cell r="A3582" t="str">
            <v>s103419</v>
          </cell>
          <cell r="B3582" t="str">
            <v>s</v>
          </cell>
          <cell r="C3582" t="str">
            <v>103419</v>
          </cell>
          <cell r="D3582" t="str">
            <v>ОРИГИНАЛ</v>
          </cell>
          <cell r="E3582" t="str">
            <v>Адзьенда Агрикола Даль Форно Романо</v>
          </cell>
          <cell r="F3582" t="str">
            <v>Винья Серэ</v>
          </cell>
          <cell r="G3582">
            <v>0.375</v>
          </cell>
          <cell r="H3582">
            <v>2004</v>
          </cell>
          <cell r="K3582" t="str">
            <v>Нет</v>
          </cell>
          <cell r="M3582" t="str">
            <v>БУТ</v>
          </cell>
          <cell r="N3582" t="str">
            <v>КРАСНОЕ</v>
          </cell>
          <cell r="O3582">
            <v>14</v>
          </cell>
          <cell r="P3582" t="str">
            <v>IGT</v>
          </cell>
          <cell r="Q3582" t="str">
            <v>СЛАДКОЕ</v>
          </cell>
          <cell r="R3582">
            <v>12</v>
          </cell>
          <cell r="S3582" t="str">
            <v>Италия</v>
          </cell>
          <cell r="T3582" t="str">
            <v>Венето</v>
          </cell>
          <cell r="U3582">
            <v>20</v>
          </cell>
          <cell r="V3582">
            <v>20</v>
          </cell>
        </row>
        <row r="3583">
          <cell r="A3583" t="str">
            <v>s103420</v>
          </cell>
          <cell r="B3583" t="str">
            <v>s</v>
          </cell>
          <cell r="C3583" t="str">
            <v>103420</v>
          </cell>
          <cell r="E3583" t="str">
            <v>ПЕТРОЛО СОЧИЕТА АГРИКОЛА</v>
          </cell>
          <cell r="F3583" t="str">
            <v>Галатрона (Валь д'Арно ди Сопра)</v>
          </cell>
          <cell r="G3583">
            <v>0.75</v>
          </cell>
          <cell r="H3583">
            <v>2014</v>
          </cell>
          <cell r="K3583" t="str">
            <v>Нет</v>
          </cell>
          <cell r="M3583" t="str">
            <v>БУТ</v>
          </cell>
          <cell r="N3583" t="str">
            <v>КРАСНОЕ</v>
          </cell>
          <cell r="O3583">
            <v>13.5</v>
          </cell>
          <cell r="P3583" t="str">
            <v>DOC</v>
          </cell>
          <cell r="Q3583" t="str">
            <v>СУХОЕ</v>
          </cell>
          <cell r="R3583" t="str">
            <v>6, 360</v>
          </cell>
          <cell r="S3583" t="str">
            <v>Италия</v>
          </cell>
          <cell r="T3583" t="str">
            <v>Тоскана</v>
          </cell>
          <cell r="U3583">
            <v>191</v>
          </cell>
          <cell r="V3583">
            <v>191</v>
          </cell>
        </row>
        <row r="3584">
          <cell r="A3584" t="str">
            <v>s103421</v>
          </cell>
          <cell r="B3584" t="str">
            <v>s</v>
          </cell>
          <cell r="C3584" t="str">
            <v>103421</v>
          </cell>
          <cell r="E3584" t="str">
            <v>Оливье Лефлев Фрер</v>
          </cell>
          <cell r="F3584" t="str">
            <v>Шассань-Монраше Премье Крю Кло Сен-Марк</v>
          </cell>
          <cell r="G3584">
            <v>0.75</v>
          </cell>
          <cell r="H3584">
            <v>2012</v>
          </cell>
          <cell r="K3584" t="str">
            <v>Нет</v>
          </cell>
          <cell r="M3584" t="str">
            <v>БУТ</v>
          </cell>
          <cell r="N3584" t="str">
            <v>БЕЛОЕ</v>
          </cell>
          <cell r="O3584">
            <v>13.5</v>
          </cell>
          <cell r="P3584" t="str">
            <v>AOC</v>
          </cell>
          <cell r="Q3584" t="str">
            <v>СУХОЕ</v>
          </cell>
          <cell r="R3584" t="str">
            <v>12, 6, 504</v>
          </cell>
          <cell r="S3584" t="str">
            <v>Франция</v>
          </cell>
          <cell r="T3584" t="str">
            <v>Бургундия</v>
          </cell>
          <cell r="U3584">
            <v>23</v>
          </cell>
          <cell r="V3584">
            <v>23</v>
          </cell>
        </row>
        <row r="3585">
          <cell r="A3585" t="str">
            <v>s103423</v>
          </cell>
          <cell r="B3585" t="str">
            <v>s</v>
          </cell>
          <cell r="C3585" t="str">
            <v>103423</v>
          </cell>
          <cell r="E3585" t="str">
            <v>Оливье Лефлев Фрер</v>
          </cell>
          <cell r="F3585" t="str">
            <v>Шассань-Монраше</v>
          </cell>
          <cell r="G3585">
            <v>0.75</v>
          </cell>
          <cell r="H3585">
            <v>2014</v>
          </cell>
          <cell r="K3585" t="str">
            <v>Нет</v>
          </cell>
          <cell r="M3585" t="str">
            <v>БУТ</v>
          </cell>
          <cell r="N3585" t="str">
            <v>БЕЛОЕ</v>
          </cell>
          <cell r="O3585">
            <v>13</v>
          </cell>
          <cell r="P3585" t="str">
            <v>AOC</v>
          </cell>
          <cell r="Q3585" t="str">
            <v>СУХОЕ</v>
          </cell>
          <cell r="R3585" t="str">
            <v>12, 6, 504</v>
          </cell>
          <cell r="S3585" t="str">
            <v>Франция</v>
          </cell>
          <cell r="T3585" t="str">
            <v>Бургундия</v>
          </cell>
          <cell r="U3585">
            <v>46</v>
          </cell>
          <cell r="V3585">
            <v>46</v>
          </cell>
        </row>
        <row r="3586">
          <cell r="A3586" t="str">
            <v>s103424</v>
          </cell>
          <cell r="B3586" t="str">
            <v>s</v>
          </cell>
          <cell r="C3586" t="str">
            <v>103424</v>
          </cell>
          <cell r="E3586" t="str">
            <v>Оливье Лефлев Фрер</v>
          </cell>
          <cell r="F3586" t="str">
            <v>Поммар</v>
          </cell>
          <cell r="G3586">
            <v>0.375</v>
          </cell>
          <cell r="H3586">
            <v>2013</v>
          </cell>
          <cell r="K3586" t="str">
            <v>Нет</v>
          </cell>
          <cell r="M3586" t="str">
            <v>БУТ</v>
          </cell>
          <cell r="N3586" t="str">
            <v>КРАСНОЕ</v>
          </cell>
          <cell r="O3586">
            <v>13</v>
          </cell>
          <cell r="P3586" t="str">
            <v>AOC</v>
          </cell>
          <cell r="Q3586" t="str">
            <v>СУХОЕ</v>
          </cell>
          <cell r="R3586" t="str">
            <v>12, 24, 864</v>
          </cell>
          <cell r="S3586" t="str">
            <v>Франция</v>
          </cell>
          <cell r="T3586" t="str">
            <v>Бургундия</v>
          </cell>
          <cell r="U3586">
            <v>12</v>
          </cell>
          <cell r="V3586">
            <v>12</v>
          </cell>
        </row>
        <row r="3587">
          <cell r="A3587" t="str">
            <v>s103431</v>
          </cell>
          <cell r="B3587" t="str">
            <v>s</v>
          </cell>
          <cell r="C3587" t="str">
            <v>103431</v>
          </cell>
          <cell r="E3587" t="str">
            <v>САС Баз Арманьяк Франcис Дарроз</v>
          </cell>
          <cell r="F3587" t="str">
            <v>Баз-Арманьяк Дарроз Ле Гран Ассамбляж 8 Ан д'Аж в п/у</v>
          </cell>
          <cell r="G3587">
            <v>0.7</v>
          </cell>
          <cell r="H3587">
            <v>0</v>
          </cell>
          <cell r="K3587" t="str">
            <v>Нет</v>
          </cell>
          <cell r="M3587" t="str">
            <v>БУТ</v>
          </cell>
          <cell r="O3587">
            <v>43</v>
          </cell>
          <cell r="Q3587" t="str">
            <v>АРМАН</v>
          </cell>
          <cell r="R3587">
            <v>6</v>
          </cell>
          <cell r="S3587" t="str">
            <v>Франция</v>
          </cell>
          <cell r="T3587" t="str">
            <v>-</v>
          </cell>
          <cell r="U3587">
            <v>44</v>
          </cell>
          <cell r="V3587">
            <v>44</v>
          </cell>
        </row>
        <row r="3588">
          <cell r="A3588" t="str">
            <v>s103433</v>
          </cell>
          <cell r="B3588" t="str">
            <v>s</v>
          </cell>
          <cell r="C3588" t="str">
            <v>103433</v>
          </cell>
          <cell r="E3588" t="str">
            <v>САС Баз Арманьяк Франcис Дарроз</v>
          </cell>
          <cell r="F3588" t="str">
            <v>Баз-Арманьяк  Дарроз Ле Гран Ассамбляж 12 Ан д'Аж в п/у</v>
          </cell>
          <cell r="G3588">
            <v>0.7</v>
          </cell>
          <cell r="H3588">
            <v>0</v>
          </cell>
          <cell r="K3588" t="str">
            <v>Нет</v>
          </cell>
          <cell r="M3588" t="str">
            <v>БУТ</v>
          </cell>
          <cell r="O3588">
            <v>43</v>
          </cell>
          <cell r="Q3588" t="str">
            <v>АРМАН</v>
          </cell>
          <cell r="R3588">
            <v>6</v>
          </cell>
          <cell r="S3588" t="str">
            <v>Франция</v>
          </cell>
          <cell r="T3588" t="str">
            <v>-</v>
          </cell>
          <cell r="U3588">
            <v>1</v>
          </cell>
          <cell r="V3588">
            <v>1</v>
          </cell>
        </row>
        <row r="3589">
          <cell r="A3589" t="str">
            <v>s103435</v>
          </cell>
          <cell r="B3589" t="str">
            <v>s</v>
          </cell>
          <cell r="C3589" t="str">
            <v>103435</v>
          </cell>
          <cell r="E3589" t="str">
            <v>САС Баз Арманьяк Франcис Дарроз</v>
          </cell>
          <cell r="F3589" t="str">
            <v>Баз-Арманьяк  Дарроз Ле Гран Ассамбляж 20 Ан д'Аж в п/у</v>
          </cell>
          <cell r="G3589">
            <v>0.7</v>
          </cell>
          <cell r="H3589">
            <v>0</v>
          </cell>
          <cell r="K3589" t="str">
            <v>Нет</v>
          </cell>
          <cell r="M3589" t="str">
            <v>БУТ</v>
          </cell>
          <cell r="O3589">
            <v>43</v>
          </cell>
          <cell r="Q3589" t="str">
            <v>АРМАН</v>
          </cell>
          <cell r="R3589">
            <v>6</v>
          </cell>
          <cell r="S3589" t="str">
            <v>Франция</v>
          </cell>
          <cell r="T3589" t="str">
            <v>-</v>
          </cell>
          <cell r="U3589">
            <v>21</v>
          </cell>
          <cell r="V3589">
            <v>21</v>
          </cell>
        </row>
        <row r="3590">
          <cell r="A3590" t="str">
            <v>s103437</v>
          </cell>
          <cell r="B3590" t="str">
            <v>s</v>
          </cell>
          <cell r="C3590" t="str">
            <v>103437</v>
          </cell>
          <cell r="E3590" t="str">
            <v>САС Баз Арманьяк Франcис Дарроз</v>
          </cell>
          <cell r="F3590" t="str">
            <v>Баз-Арманьяк  Дарроз Ле Гран Ассамбляж 30 Ан д'Аж в п/у</v>
          </cell>
          <cell r="G3590">
            <v>0.7</v>
          </cell>
          <cell r="H3590">
            <v>0</v>
          </cell>
          <cell r="K3590" t="str">
            <v>Нет</v>
          </cell>
          <cell r="M3590" t="str">
            <v>БУТ</v>
          </cell>
          <cell r="O3590">
            <v>43</v>
          </cell>
          <cell r="Q3590" t="str">
            <v>АРМАН</v>
          </cell>
          <cell r="R3590">
            <v>6</v>
          </cell>
          <cell r="S3590" t="str">
            <v>Франция</v>
          </cell>
          <cell r="T3590" t="str">
            <v>-</v>
          </cell>
          <cell r="U3590">
            <v>28</v>
          </cell>
          <cell r="V3590">
            <v>28</v>
          </cell>
        </row>
        <row r="3591">
          <cell r="A3591" t="str">
            <v>s103439</v>
          </cell>
          <cell r="B3591" t="str">
            <v>s</v>
          </cell>
          <cell r="C3591" t="str">
            <v>103439</v>
          </cell>
          <cell r="E3591" t="str">
            <v>САС Баз Арманьяк Франcис Дарроз</v>
          </cell>
          <cell r="F3591" t="str">
            <v>Баз-Арманьяк  Дарроз Ле Гран Ассамбляж 40 Ан д'Аж в п/у</v>
          </cell>
          <cell r="G3591">
            <v>0.7</v>
          </cell>
          <cell r="H3591">
            <v>0</v>
          </cell>
          <cell r="K3591" t="str">
            <v>Нет</v>
          </cell>
          <cell r="M3591" t="str">
            <v>БУТ</v>
          </cell>
          <cell r="O3591">
            <v>43</v>
          </cell>
          <cell r="Q3591" t="str">
            <v>АРМАН</v>
          </cell>
          <cell r="R3591">
            <v>6</v>
          </cell>
          <cell r="S3591" t="str">
            <v>Франция</v>
          </cell>
          <cell r="T3591" t="str">
            <v>-</v>
          </cell>
          <cell r="U3591">
            <v>10</v>
          </cell>
          <cell r="V3591">
            <v>10</v>
          </cell>
        </row>
        <row r="3592">
          <cell r="A3592" t="str">
            <v>s103441</v>
          </cell>
          <cell r="B3592" t="str">
            <v>s</v>
          </cell>
          <cell r="C3592" t="str">
            <v>103441</v>
          </cell>
          <cell r="E3592" t="str">
            <v>САС Баз Арманьяк Франcис Дарроз</v>
          </cell>
          <cell r="F3592" t="str">
            <v>Баз-Арманьяк Дарроз Ле Гран Ассамбляж 50 Ан д'Аж в п/у</v>
          </cell>
          <cell r="G3592">
            <v>0.7</v>
          </cell>
          <cell r="H3592">
            <v>0</v>
          </cell>
          <cell r="K3592" t="str">
            <v>Нет</v>
          </cell>
          <cell r="M3592" t="str">
            <v>БУТ</v>
          </cell>
          <cell r="O3592">
            <v>42</v>
          </cell>
          <cell r="Q3592" t="str">
            <v>АРМАН</v>
          </cell>
          <cell r="R3592">
            <v>6</v>
          </cell>
          <cell r="S3592" t="str">
            <v>Франция</v>
          </cell>
          <cell r="T3592" t="str">
            <v>-</v>
          </cell>
          <cell r="U3592">
            <v>2</v>
          </cell>
          <cell r="V3592">
            <v>2</v>
          </cell>
        </row>
        <row r="3593">
          <cell r="A3593" t="str">
            <v>s103443</v>
          </cell>
          <cell r="B3593" t="str">
            <v>s</v>
          </cell>
          <cell r="C3593" t="str">
            <v>103443</v>
          </cell>
          <cell r="E3593" t="str">
            <v>САС Баз Арманьяк Франcис Дарроз</v>
          </cell>
          <cell r="F3593" t="str">
            <v>Баз-Арманьяк  Дарроз Ле Гран Ассамбляж 60 Ан д'Аж в п/у</v>
          </cell>
          <cell r="G3593">
            <v>0.7</v>
          </cell>
          <cell r="H3593">
            <v>0</v>
          </cell>
          <cell r="K3593" t="str">
            <v>Нет</v>
          </cell>
          <cell r="M3593" t="str">
            <v>БУТ</v>
          </cell>
          <cell r="O3593">
            <v>42</v>
          </cell>
          <cell r="Q3593" t="str">
            <v>АРМАН</v>
          </cell>
          <cell r="R3593">
            <v>6</v>
          </cell>
          <cell r="S3593" t="str">
            <v>Франция</v>
          </cell>
          <cell r="T3593" t="str">
            <v>-</v>
          </cell>
          <cell r="U3593">
            <v>4</v>
          </cell>
          <cell r="V3593">
            <v>4</v>
          </cell>
        </row>
        <row r="3594">
          <cell r="A3594" t="str">
            <v>s103448</v>
          </cell>
          <cell r="B3594" t="str">
            <v>s</v>
          </cell>
          <cell r="C3594" t="str">
            <v>103448</v>
          </cell>
          <cell r="E3594" t="str">
            <v>САС Баз Арманьяк Франcис Дарроз</v>
          </cell>
          <cell r="F3594" t="str">
            <v>Баз-Арманьяк Дарроз Уник Коллексьон в дер.кор.</v>
          </cell>
          <cell r="G3594">
            <v>0.7</v>
          </cell>
          <cell r="H3594">
            <v>2003</v>
          </cell>
          <cell r="K3594" t="str">
            <v>Нет</v>
          </cell>
          <cell r="M3594" t="str">
            <v>БУТ</v>
          </cell>
          <cell r="O3594">
            <v>50</v>
          </cell>
          <cell r="Q3594" t="str">
            <v>АРМАН</v>
          </cell>
          <cell r="R3594">
            <v>6</v>
          </cell>
          <cell r="S3594" t="str">
            <v>Франция</v>
          </cell>
          <cell r="T3594" t="str">
            <v>-</v>
          </cell>
          <cell r="U3594">
            <v>4</v>
          </cell>
          <cell r="V3594">
            <v>4</v>
          </cell>
        </row>
        <row r="3595">
          <cell r="A3595" t="str">
            <v>s103449</v>
          </cell>
          <cell r="B3595" t="str">
            <v>s</v>
          </cell>
          <cell r="C3595" t="str">
            <v>103449</v>
          </cell>
          <cell r="E3595" t="str">
            <v>АГРИКОЛА СОЧИЕТА КООПЕРАТИВА АГРИКОЛА</v>
          </cell>
          <cell r="F3595" t="str">
            <v>Конти Дзекка Донна Марция (Примитиво Саленто)</v>
          </cell>
          <cell r="G3595">
            <v>0.75</v>
          </cell>
          <cell r="H3595">
            <v>2015</v>
          </cell>
          <cell r="K3595" t="str">
            <v>Нет</v>
          </cell>
          <cell r="M3595" t="str">
            <v>БУТ</v>
          </cell>
          <cell r="N3595" t="str">
            <v>КРАСНОЕ</v>
          </cell>
          <cell r="O3595">
            <v>13</v>
          </cell>
          <cell r="P3595" t="str">
            <v>IGT</v>
          </cell>
          <cell r="Q3595" t="str">
            <v>П/СУХОЕ</v>
          </cell>
          <cell r="R3595" t="str">
            <v>6, 600</v>
          </cell>
          <cell r="S3595" t="str">
            <v>Италия</v>
          </cell>
          <cell r="T3595" t="str">
            <v>Апулия</v>
          </cell>
          <cell r="U3595">
            <v>334</v>
          </cell>
          <cell r="V3595">
            <v>334</v>
          </cell>
        </row>
        <row r="3596">
          <cell r="A3596" t="str">
            <v>s103450</v>
          </cell>
          <cell r="B3596" t="str">
            <v>s</v>
          </cell>
          <cell r="C3596" t="str">
            <v>103450</v>
          </cell>
          <cell r="E3596" t="str">
            <v>САС Баз Арманьяк Франcис Дарроз</v>
          </cell>
          <cell r="F3596" t="str">
            <v>Баз-Арманьяк Дарроз Уник Коллексьон в дер.кор.</v>
          </cell>
          <cell r="G3596">
            <v>0.7</v>
          </cell>
          <cell r="H3596">
            <v>2002</v>
          </cell>
          <cell r="K3596" t="str">
            <v>Нет</v>
          </cell>
          <cell r="M3596" t="str">
            <v>БУТ</v>
          </cell>
          <cell r="O3596">
            <v>49.5</v>
          </cell>
          <cell r="Q3596" t="str">
            <v>АРМАН</v>
          </cell>
          <cell r="R3596">
            <v>6</v>
          </cell>
          <cell r="S3596" t="str">
            <v>Франция</v>
          </cell>
          <cell r="T3596" t="str">
            <v>-</v>
          </cell>
          <cell r="U3596">
            <v>8</v>
          </cell>
          <cell r="V3596">
            <v>8</v>
          </cell>
        </row>
        <row r="3597">
          <cell r="A3597" t="str">
            <v>s103451</v>
          </cell>
          <cell r="B3597" t="str">
            <v>s</v>
          </cell>
          <cell r="C3597" t="str">
            <v>103451</v>
          </cell>
          <cell r="E3597" t="str">
            <v>САС Баз Арманьяк Франcис Дарроз</v>
          </cell>
          <cell r="F3597" t="str">
            <v>Баз-Арманьяк Дарроз Уник Коллексьон в дер.кор.</v>
          </cell>
          <cell r="G3597">
            <v>0.7</v>
          </cell>
          <cell r="H3597">
            <v>2001</v>
          </cell>
          <cell r="K3597" t="str">
            <v>Нет</v>
          </cell>
          <cell r="M3597" t="str">
            <v>БУТ</v>
          </cell>
          <cell r="O3597">
            <v>49</v>
          </cell>
          <cell r="Q3597" t="str">
            <v>АРМАН</v>
          </cell>
          <cell r="R3597">
            <v>6</v>
          </cell>
          <cell r="S3597" t="str">
            <v>Франция</v>
          </cell>
          <cell r="T3597" t="str">
            <v>-</v>
          </cell>
          <cell r="U3597">
            <v>7</v>
          </cell>
          <cell r="V3597">
            <v>7</v>
          </cell>
        </row>
        <row r="3598">
          <cell r="A3598" t="str">
            <v>s103452</v>
          </cell>
          <cell r="B3598" t="str">
            <v>s</v>
          </cell>
          <cell r="C3598" t="str">
            <v>103452</v>
          </cell>
          <cell r="E3598" t="str">
            <v>САС Баз Арманьяк Франcис Дарроз</v>
          </cell>
          <cell r="F3598" t="str">
            <v>Баз-Арманьяк Дарроз Уник Коллексьон в дер.кор.</v>
          </cell>
          <cell r="G3598">
            <v>0.7</v>
          </cell>
          <cell r="H3598">
            <v>2000</v>
          </cell>
          <cell r="K3598" t="str">
            <v>Нет</v>
          </cell>
          <cell r="M3598" t="str">
            <v>БУТ</v>
          </cell>
          <cell r="O3598">
            <v>49.5</v>
          </cell>
          <cell r="Q3598" t="str">
            <v>АРМАН</v>
          </cell>
          <cell r="R3598">
            <v>6</v>
          </cell>
          <cell r="S3598" t="str">
            <v>Франция</v>
          </cell>
          <cell r="T3598" t="str">
            <v>-</v>
          </cell>
          <cell r="U3598">
            <v>4</v>
          </cell>
          <cell r="V3598">
            <v>4</v>
          </cell>
        </row>
        <row r="3599">
          <cell r="A3599" t="str">
            <v>s103453</v>
          </cell>
          <cell r="B3599" t="str">
            <v>s</v>
          </cell>
          <cell r="C3599" t="str">
            <v>103453</v>
          </cell>
          <cell r="E3599" t="str">
            <v>САС Баз Арманьяк Франcис Дарроз</v>
          </cell>
          <cell r="F3599" t="str">
            <v>Баз-Арманьяк Дарроз Уник Коллексьон в дер.кор.</v>
          </cell>
          <cell r="G3599">
            <v>0.7</v>
          </cell>
          <cell r="H3599">
            <v>1999</v>
          </cell>
          <cell r="K3599" t="str">
            <v>Нет</v>
          </cell>
          <cell r="M3599" t="str">
            <v>БУТ</v>
          </cell>
          <cell r="O3599">
            <v>50</v>
          </cell>
          <cell r="Q3599" t="str">
            <v>АРМАН</v>
          </cell>
          <cell r="R3599">
            <v>6</v>
          </cell>
          <cell r="S3599" t="str">
            <v>Франция</v>
          </cell>
          <cell r="T3599" t="str">
            <v>-</v>
          </cell>
          <cell r="U3599">
            <v>6</v>
          </cell>
          <cell r="V3599">
            <v>6</v>
          </cell>
        </row>
        <row r="3600">
          <cell r="A3600" t="str">
            <v>s103454</v>
          </cell>
          <cell r="B3600" t="str">
            <v>s</v>
          </cell>
          <cell r="C3600" t="str">
            <v>103454</v>
          </cell>
          <cell r="E3600" t="str">
            <v>САС Баз Арманьяк Франcис Дарроз</v>
          </cell>
          <cell r="F3600" t="str">
            <v>Баз-Арманьяк Дарроз Уник Коллексьон в дер.кор.</v>
          </cell>
          <cell r="G3600">
            <v>0.7</v>
          </cell>
          <cell r="H3600">
            <v>1998</v>
          </cell>
          <cell r="K3600" t="str">
            <v>Нет</v>
          </cell>
          <cell r="M3600" t="str">
            <v>БУТ</v>
          </cell>
          <cell r="O3600">
            <v>48</v>
          </cell>
          <cell r="Q3600" t="str">
            <v>АРМАН</v>
          </cell>
          <cell r="R3600">
            <v>6</v>
          </cell>
          <cell r="S3600" t="str">
            <v>Франция</v>
          </cell>
          <cell r="T3600" t="str">
            <v>-</v>
          </cell>
          <cell r="U3600">
            <v>0</v>
          </cell>
          <cell r="V3600">
            <v>0</v>
          </cell>
        </row>
        <row r="3601">
          <cell r="A3601" t="str">
            <v>s103455</v>
          </cell>
          <cell r="B3601" t="str">
            <v>s</v>
          </cell>
          <cell r="C3601" t="str">
            <v>103455</v>
          </cell>
          <cell r="E3601" t="str">
            <v>САС Баз Арманьяк Франcис Дарроз</v>
          </cell>
          <cell r="F3601" t="str">
            <v>Баз-Арманьяк Дарроз Уник Коллексьон в дер.кор.</v>
          </cell>
          <cell r="G3601">
            <v>0.7</v>
          </cell>
          <cell r="H3601">
            <v>1997</v>
          </cell>
          <cell r="K3601" t="str">
            <v>Нет</v>
          </cell>
          <cell r="M3601" t="str">
            <v>БУТ</v>
          </cell>
          <cell r="O3601">
            <v>50</v>
          </cell>
          <cell r="Q3601" t="str">
            <v>АРМАН</v>
          </cell>
          <cell r="R3601">
            <v>6</v>
          </cell>
          <cell r="S3601" t="str">
            <v>Франция</v>
          </cell>
          <cell r="T3601" t="str">
            <v>-</v>
          </cell>
          <cell r="U3601">
            <v>6</v>
          </cell>
          <cell r="V3601">
            <v>6</v>
          </cell>
        </row>
        <row r="3602">
          <cell r="A3602" t="str">
            <v>s103456</v>
          </cell>
          <cell r="B3602" t="str">
            <v>s</v>
          </cell>
          <cell r="C3602" t="str">
            <v>103456</v>
          </cell>
          <cell r="E3602" t="str">
            <v>САС Баз Арманьяк Франcис Дарроз</v>
          </cell>
          <cell r="F3602" t="str">
            <v>Баз-Арманьяк Дарроз Уник Коллексьон в дер.кор.</v>
          </cell>
          <cell r="G3602">
            <v>0.7</v>
          </cell>
          <cell r="H3602">
            <v>1996</v>
          </cell>
          <cell r="K3602" t="str">
            <v>Нет</v>
          </cell>
          <cell r="M3602" t="str">
            <v>БУТ</v>
          </cell>
          <cell r="O3602">
            <v>49</v>
          </cell>
          <cell r="Q3602" t="str">
            <v>АРМАН</v>
          </cell>
          <cell r="R3602">
            <v>6</v>
          </cell>
          <cell r="S3602" t="str">
            <v>Франция</v>
          </cell>
          <cell r="T3602" t="str">
            <v>-</v>
          </cell>
          <cell r="U3602">
            <v>6</v>
          </cell>
          <cell r="V3602">
            <v>6</v>
          </cell>
        </row>
        <row r="3603">
          <cell r="A3603" t="str">
            <v>s103457</v>
          </cell>
          <cell r="B3603" t="str">
            <v>s</v>
          </cell>
          <cell r="C3603" t="str">
            <v>103457</v>
          </cell>
          <cell r="E3603" t="str">
            <v>САС Баз Арманьяк Франcис Дарроз</v>
          </cell>
          <cell r="F3603" t="str">
            <v>Баз-Арманьяк Дарроз Уник Коллексьон в дер.кор.</v>
          </cell>
          <cell r="G3603">
            <v>0.7</v>
          </cell>
          <cell r="H3603">
            <v>1995</v>
          </cell>
          <cell r="K3603" t="str">
            <v>Нет</v>
          </cell>
          <cell r="M3603" t="str">
            <v>БУТ</v>
          </cell>
          <cell r="O3603">
            <v>48</v>
          </cell>
          <cell r="Q3603" t="str">
            <v>АРМАН</v>
          </cell>
          <cell r="R3603">
            <v>6</v>
          </cell>
          <cell r="S3603" t="str">
            <v>Франция</v>
          </cell>
          <cell r="T3603" t="str">
            <v>-</v>
          </cell>
          <cell r="U3603">
            <v>6</v>
          </cell>
          <cell r="V3603">
            <v>6</v>
          </cell>
        </row>
        <row r="3604">
          <cell r="A3604" t="str">
            <v>s103458</v>
          </cell>
          <cell r="B3604" t="str">
            <v>s</v>
          </cell>
          <cell r="C3604" t="str">
            <v>103458</v>
          </cell>
          <cell r="E3604" t="str">
            <v>САС Баз Арманьяк Франcис Дарроз</v>
          </cell>
          <cell r="F3604" t="str">
            <v>Баз-Арманьяк Дарроз Уник Коллексьон в дер.кор.</v>
          </cell>
          <cell r="G3604">
            <v>0.7</v>
          </cell>
          <cell r="H3604">
            <v>1994</v>
          </cell>
          <cell r="K3604" t="str">
            <v>Нет</v>
          </cell>
          <cell r="M3604" t="str">
            <v>БУТ</v>
          </cell>
          <cell r="O3604">
            <v>49</v>
          </cell>
          <cell r="Q3604" t="str">
            <v>АРМАН</v>
          </cell>
          <cell r="R3604">
            <v>6</v>
          </cell>
          <cell r="S3604" t="str">
            <v>Франция</v>
          </cell>
          <cell r="T3604" t="str">
            <v>-</v>
          </cell>
          <cell r="U3604">
            <v>7</v>
          </cell>
          <cell r="V3604">
            <v>7</v>
          </cell>
        </row>
        <row r="3605">
          <cell r="A3605" t="str">
            <v>s103459</v>
          </cell>
          <cell r="B3605" t="str">
            <v>s</v>
          </cell>
          <cell r="C3605" t="str">
            <v>103459</v>
          </cell>
          <cell r="E3605" t="str">
            <v>САС Баз Арманьяк Франcис Дарроз</v>
          </cell>
          <cell r="F3605" t="str">
            <v>Баз-Арманьяк  Дарроз Уник Коллексьон в п/у</v>
          </cell>
          <cell r="G3605">
            <v>0.7</v>
          </cell>
          <cell r="H3605">
            <v>1997</v>
          </cell>
          <cell r="K3605" t="str">
            <v>Нет</v>
          </cell>
          <cell r="M3605" t="str">
            <v>БУТ</v>
          </cell>
          <cell r="O3605">
            <v>49</v>
          </cell>
          <cell r="Q3605" t="str">
            <v>АРМАН</v>
          </cell>
          <cell r="R3605">
            <v>6</v>
          </cell>
          <cell r="S3605" t="str">
            <v>Франция</v>
          </cell>
          <cell r="T3605" t="str">
            <v>-</v>
          </cell>
          <cell r="U3605">
            <v>3</v>
          </cell>
          <cell r="V3605">
            <v>3</v>
          </cell>
        </row>
        <row r="3606">
          <cell r="A3606" t="str">
            <v>s103460</v>
          </cell>
          <cell r="B3606" t="str">
            <v>s</v>
          </cell>
          <cell r="C3606" t="str">
            <v>103460</v>
          </cell>
          <cell r="E3606" t="str">
            <v>САС Баз Арманьяк Франcис Дарроз</v>
          </cell>
          <cell r="F3606" t="str">
            <v>Баз-Арманьяк Дарроз Уник Коллексьон в дер.кор.</v>
          </cell>
          <cell r="G3606">
            <v>0.7</v>
          </cell>
          <cell r="H3606">
            <v>1993</v>
          </cell>
          <cell r="K3606" t="str">
            <v>Нет</v>
          </cell>
          <cell r="M3606" t="str">
            <v>БУТ</v>
          </cell>
          <cell r="O3606">
            <v>46</v>
          </cell>
          <cell r="Q3606" t="str">
            <v>АРМАН</v>
          </cell>
          <cell r="R3606">
            <v>6</v>
          </cell>
          <cell r="S3606" t="str">
            <v>Франция</v>
          </cell>
          <cell r="T3606" t="str">
            <v>-</v>
          </cell>
          <cell r="U3606">
            <v>6</v>
          </cell>
          <cell r="V3606">
            <v>6</v>
          </cell>
        </row>
        <row r="3607">
          <cell r="A3607" t="str">
            <v>s103461</v>
          </cell>
          <cell r="B3607" t="str">
            <v>s</v>
          </cell>
          <cell r="C3607" t="str">
            <v>103461</v>
          </cell>
          <cell r="E3607" t="str">
            <v>САС Баз Арманьяк Франcис Дарроз</v>
          </cell>
          <cell r="F3607" t="str">
            <v>Баз-Арманьяк Дарроз Уник Коллексьон в дер.кор.</v>
          </cell>
          <cell r="G3607">
            <v>0.7</v>
          </cell>
          <cell r="H3607">
            <v>1992</v>
          </cell>
          <cell r="K3607" t="str">
            <v>Нет</v>
          </cell>
          <cell r="M3607" t="str">
            <v>БУТ</v>
          </cell>
          <cell r="O3607">
            <v>49.5</v>
          </cell>
          <cell r="Q3607" t="str">
            <v>АРМАН</v>
          </cell>
          <cell r="R3607">
            <v>6</v>
          </cell>
          <cell r="S3607" t="str">
            <v>Франция</v>
          </cell>
          <cell r="T3607" t="str">
            <v>-</v>
          </cell>
          <cell r="U3607">
            <v>6</v>
          </cell>
          <cell r="V3607">
            <v>6</v>
          </cell>
        </row>
        <row r="3608">
          <cell r="A3608" t="str">
            <v>s103462</v>
          </cell>
          <cell r="B3608" t="str">
            <v>s</v>
          </cell>
          <cell r="C3608" t="str">
            <v>103462</v>
          </cell>
          <cell r="E3608" t="str">
            <v>САС Баз Арманьяк Франcис Дарроз</v>
          </cell>
          <cell r="F3608" t="str">
            <v>Баз-Арманьяк Дарроз Уник Коллексьон в дер.кор.</v>
          </cell>
          <cell r="G3608">
            <v>0.7</v>
          </cell>
          <cell r="H3608">
            <v>1991</v>
          </cell>
          <cell r="K3608" t="str">
            <v>Нет</v>
          </cell>
          <cell r="M3608" t="str">
            <v>БУТ</v>
          </cell>
          <cell r="O3608">
            <v>49</v>
          </cell>
          <cell r="Q3608" t="str">
            <v>АРМАН</v>
          </cell>
          <cell r="R3608">
            <v>6</v>
          </cell>
          <cell r="S3608" t="str">
            <v>Франция</v>
          </cell>
          <cell r="T3608" t="str">
            <v>-</v>
          </cell>
          <cell r="U3608">
            <v>6</v>
          </cell>
          <cell r="V3608">
            <v>6</v>
          </cell>
        </row>
        <row r="3609">
          <cell r="A3609" t="str">
            <v>s103463</v>
          </cell>
          <cell r="B3609" t="str">
            <v>s</v>
          </cell>
          <cell r="C3609" t="str">
            <v>103463</v>
          </cell>
          <cell r="E3609" t="str">
            <v>САС Баз Арманьяк Франcис Дарроз</v>
          </cell>
          <cell r="F3609" t="str">
            <v>Баз-Арманьяк Дарроз Уник Коллексьон в дер.кор.</v>
          </cell>
          <cell r="G3609">
            <v>0.7</v>
          </cell>
          <cell r="H3609">
            <v>1990</v>
          </cell>
          <cell r="K3609" t="str">
            <v>Нет</v>
          </cell>
          <cell r="M3609" t="str">
            <v>БУТ</v>
          </cell>
          <cell r="O3609">
            <v>50</v>
          </cell>
          <cell r="Q3609" t="str">
            <v>АРМАН</v>
          </cell>
          <cell r="R3609">
            <v>6</v>
          </cell>
          <cell r="S3609" t="str">
            <v>Франция</v>
          </cell>
          <cell r="T3609" t="str">
            <v>-</v>
          </cell>
          <cell r="U3609">
            <v>-6</v>
          </cell>
          <cell r="V3609">
            <v>-6</v>
          </cell>
        </row>
        <row r="3610">
          <cell r="A3610" t="str">
            <v>s103464</v>
          </cell>
          <cell r="B3610" t="str">
            <v>s</v>
          </cell>
          <cell r="C3610" t="str">
            <v>103464</v>
          </cell>
          <cell r="E3610" t="str">
            <v>САС Баз Арманьяк Франcис Дарроз</v>
          </cell>
          <cell r="F3610" t="str">
            <v>Баз-Арманьяк Дарроз Уник Коллексьон в дер.кор.</v>
          </cell>
          <cell r="G3610">
            <v>0.7</v>
          </cell>
          <cell r="H3610">
            <v>1989</v>
          </cell>
          <cell r="K3610" t="str">
            <v>Нет</v>
          </cell>
          <cell r="M3610" t="str">
            <v>БУТ</v>
          </cell>
          <cell r="O3610">
            <v>46</v>
          </cell>
          <cell r="Q3610" t="str">
            <v>АРМАН</v>
          </cell>
          <cell r="R3610">
            <v>6</v>
          </cell>
          <cell r="S3610" t="str">
            <v>Франция</v>
          </cell>
          <cell r="T3610" t="str">
            <v>-</v>
          </cell>
          <cell r="U3610">
            <v>8</v>
          </cell>
          <cell r="V3610">
            <v>8</v>
          </cell>
        </row>
        <row r="3611">
          <cell r="A3611" t="str">
            <v>s103465</v>
          </cell>
          <cell r="B3611" t="str">
            <v>s</v>
          </cell>
          <cell r="C3611" t="str">
            <v>103465</v>
          </cell>
          <cell r="E3611" t="str">
            <v>САС Баз Арманьяк Франcис Дарроз</v>
          </cell>
          <cell r="F3611" t="str">
            <v>Баз-Арманьяк Дарроз Уник Коллексьон в дер.кор.</v>
          </cell>
          <cell r="G3611">
            <v>0.7</v>
          </cell>
          <cell r="H3611">
            <v>1988</v>
          </cell>
          <cell r="K3611" t="str">
            <v>Нет</v>
          </cell>
          <cell r="M3611" t="str">
            <v>БУТ</v>
          </cell>
          <cell r="O3611">
            <v>49</v>
          </cell>
          <cell r="Q3611" t="str">
            <v>АРМАН</v>
          </cell>
          <cell r="R3611">
            <v>6</v>
          </cell>
          <cell r="S3611" t="str">
            <v>Франция</v>
          </cell>
          <cell r="T3611" t="str">
            <v>-</v>
          </cell>
          <cell r="U3611">
            <v>7</v>
          </cell>
          <cell r="V3611">
            <v>7</v>
          </cell>
        </row>
        <row r="3612">
          <cell r="A3612" t="str">
            <v>s103466</v>
          </cell>
          <cell r="B3612" t="str">
            <v>s</v>
          </cell>
          <cell r="C3612" t="str">
            <v>103466</v>
          </cell>
          <cell r="E3612" t="str">
            <v>САС Баз Арманьяк Франcис Дарроз</v>
          </cell>
          <cell r="F3612" t="str">
            <v>Баз-Арманьяк Дарроз Уник Коллексьон в дер.кор.</v>
          </cell>
          <cell r="G3612">
            <v>0.7</v>
          </cell>
          <cell r="H3612">
            <v>1987</v>
          </cell>
          <cell r="K3612" t="str">
            <v>Нет</v>
          </cell>
          <cell r="M3612" t="str">
            <v>БУТ</v>
          </cell>
          <cell r="O3612">
            <v>48</v>
          </cell>
          <cell r="Q3612" t="str">
            <v>АРМАН</v>
          </cell>
          <cell r="R3612">
            <v>6</v>
          </cell>
          <cell r="S3612" t="str">
            <v>Франция</v>
          </cell>
          <cell r="T3612" t="str">
            <v>-</v>
          </cell>
          <cell r="U3612">
            <v>18</v>
          </cell>
          <cell r="V3612">
            <v>18</v>
          </cell>
        </row>
        <row r="3613">
          <cell r="A3613" t="str">
            <v>s103467</v>
          </cell>
          <cell r="B3613" t="str">
            <v>s</v>
          </cell>
          <cell r="C3613" t="str">
            <v>103467</v>
          </cell>
          <cell r="E3613" t="str">
            <v>САС Баз Арманьяк Франcис Дарроз</v>
          </cell>
          <cell r="F3613" t="str">
            <v>Баз-Арманьяк Дарроз Уник Коллексьон в дер.кор.</v>
          </cell>
          <cell r="G3613">
            <v>0.7</v>
          </cell>
          <cell r="H3613">
            <v>1986</v>
          </cell>
          <cell r="K3613" t="str">
            <v>Нет</v>
          </cell>
          <cell r="M3613" t="str">
            <v>БУТ</v>
          </cell>
          <cell r="O3613">
            <v>48</v>
          </cell>
          <cell r="Q3613" t="str">
            <v>АРМАН</v>
          </cell>
          <cell r="R3613">
            <v>6</v>
          </cell>
          <cell r="S3613" t="str">
            <v>Франция</v>
          </cell>
          <cell r="T3613" t="str">
            <v>-</v>
          </cell>
          <cell r="U3613">
            <v>7</v>
          </cell>
          <cell r="V3613">
            <v>7</v>
          </cell>
        </row>
        <row r="3614">
          <cell r="A3614" t="str">
            <v>s103468</v>
          </cell>
          <cell r="B3614" t="str">
            <v>s</v>
          </cell>
          <cell r="C3614" t="str">
            <v>103468</v>
          </cell>
          <cell r="E3614" t="str">
            <v>САС Баз Арманьяк Франcис Дарроз</v>
          </cell>
          <cell r="F3614" t="str">
            <v>Баз-Арманьяк Дарроз Уник Коллексьон в дер.кор.</v>
          </cell>
          <cell r="G3614">
            <v>0.7</v>
          </cell>
          <cell r="H3614">
            <v>1985</v>
          </cell>
          <cell r="K3614" t="str">
            <v>Нет</v>
          </cell>
          <cell r="M3614" t="str">
            <v>БУТ</v>
          </cell>
          <cell r="O3614">
            <v>49</v>
          </cell>
          <cell r="Q3614" t="str">
            <v>АРМАН</v>
          </cell>
          <cell r="R3614">
            <v>6</v>
          </cell>
          <cell r="S3614" t="str">
            <v>Франция</v>
          </cell>
          <cell r="T3614" t="str">
            <v>-</v>
          </cell>
          <cell r="U3614">
            <v>7</v>
          </cell>
          <cell r="V3614">
            <v>7</v>
          </cell>
        </row>
        <row r="3615">
          <cell r="A3615" t="str">
            <v>s103469</v>
          </cell>
          <cell r="B3615" t="str">
            <v>s</v>
          </cell>
          <cell r="C3615" t="str">
            <v>103469</v>
          </cell>
          <cell r="E3615" t="str">
            <v>САС Баз Арманьяк Франcис Дарроз</v>
          </cell>
          <cell r="F3615" t="str">
            <v>Баз-Арманьяк Дарроз Уник Коллексьон в дер.кор.</v>
          </cell>
          <cell r="G3615">
            <v>0.7</v>
          </cell>
          <cell r="H3615">
            <v>1984</v>
          </cell>
          <cell r="K3615" t="str">
            <v>Нет</v>
          </cell>
          <cell r="M3615" t="str">
            <v>БУТ</v>
          </cell>
          <cell r="O3615">
            <v>46.5</v>
          </cell>
          <cell r="Q3615" t="str">
            <v>АРМАН</v>
          </cell>
          <cell r="R3615">
            <v>6</v>
          </cell>
          <cell r="S3615" t="str">
            <v>Франция</v>
          </cell>
          <cell r="T3615" t="str">
            <v>-</v>
          </cell>
          <cell r="U3615">
            <v>6</v>
          </cell>
          <cell r="V3615">
            <v>6</v>
          </cell>
        </row>
        <row r="3616">
          <cell r="A3616" t="str">
            <v>s103470</v>
          </cell>
          <cell r="B3616" t="str">
            <v>s</v>
          </cell>
          <cell r="C3616" t="str">
            <v>103470</v>
          </cell>
          <cell r="E3616" t="str">
            <v>САС Баз Арманьяк Франcис Дарроз</v>
          </cell>
          <cell r="F3616" t="str">
            <v>Баз-Арманьяк Дарроз Уник Коллексьон в п/у</v>
          </cell>
          <cell r="G3616">
            <v>0.7</v>
          </cell>
          <cell r="H3616">
            <v>1987</v>
          </cell>
          <cell r="K3616" t="str">
            <v>Нет</v>
          </cell>
          <cell r="M3616" t="str">
            <v>БУТ</v>
          </cell>
          <cell r="O3616">
            <v>45</v>
          </cell>
          <cell r="Q3616" t="str">
            <v>АРМАН</v>
          </cell>
          <cell r="R3616">
            <v>6</v>
          </cell>
          <cell r="S3616" t="str">
            <v>Франция</v>
          </cell>
          <cell r="T3616" t="str">
            <v>-</v>
          </cell>
          <cell r="U3616">
            <v>-1</v>
          </cell>
          <cell r="V3616">
            <v>-1</v>
          </cell>
        </row>
        <row r="3617">
          <cell r="A3617" t="str">
            <v>s103471</v>
          </cell>
          <cell r="B3617" t="str">
            <v>s</v>
          </cell>
          <cell r="C3617" t="str">
            <v>103471</v>
          </cell>
          <cell r="E3617" t="str">
            <v>САС Баз Арманьяк Франcис Дарроз</v>
          </cell>
          <cell r="F3617" t="str">
            <v>Баз-Арманьяк Дарроз Уник Коллексьон в дер.кор.</v>
          </cell>
          <cell r="G3617">
            <v>0.7</v>
          </cell>
          <cell r="H3617">
            <v>1983</v>
          </cell>
          <cell r="K3617" t="str">
            <v>Нет</v>
          </cell>
          <cell r="M3617" t="str">
            <v>БУТ</v>
          </cell>
          <cell r="O3617">
            <v>44</v>
          </cell>
          <cell r="Q3617" t="str">
            <v>АРМАН</v>
          </cell>
          <cell r="R3617">
            <v>6</v>
          </cell>
          <cell r="S3617" t="str">
            <v>Франция</v>
          </cell>
          <cell r="T3617" t="str">
            <v>-</v>
          </cell>
          <cell r="U3617">
            <v>7</v>
          </cell>
          <cell r="V3617">
            <v>7</v>
          </cell>
        </row>
        <row r="3618">
          <cell r="A3618" t="str">
            <v>s103472</v>
          </cell>
          <cell r="B3618" t="str">
            <v>s</v>
          </cell>
          <cell r="C3618" t="str">
            <v>103472</v>
          </cell>
          <cell r="E3618" t="str">
            <v>САС Баз Арманьяк Франcис Дарроз</v>
          </cell>
          <cell r="F3618" t="str">
            <v>Арманьяк Дарроз Уник Коллексьон в дер.кор.</v>
          </cell>
          <cell r="G3618">
            <v>0.7</v>
          </cell>
          <cell r="H3618">
            <v>1982</v>
          </cell>
          <cell r="K3618" t="str">
            <v>Нет</v>
          </cell>
          <cell r="M3618" t="str">
            <v>БУТ</v>
          </cell>
          <cell r="O3618">
            <v>47</v>
          </cell>
          <cell r="Q3618" t="str">
            <v>АРМАН</v>
          </cell>
          <cell r="R3618">
            <v>6</v>
          </cell>
          <cell r="S3618" t="str">
            <v>Франция</v>
          </cell>
          <cell r="T3618" t="str">
            <v>-</v>
          </cell>
          <cell r="U3618">
            <v>18</v>
          </cell>
          <cell r="V3618">
            <v>18</v>
          </cell>
        </row>
        <row r="3619">
          <cell r="A3619" t="str">
            <v>s103473</v>
          </cell>
          <cell r="B3619" t="str">
            <v>s</v>
          </cell>
          <cell r="C3619" t="str">
            <v>103473</v>
          </cell>
          <cell r="E3619" t="str">
            <v>САС Баз Арманьяк Франcис Дарроз</v>
          </cell>
          <cell r="F3619" t="str">
            <v>Баз-Арманьяк Дарроз Уник Коллексьон в дер.кор.</v>
          </cell>
          <cell r="G3619">
            <v>0.7</v>
          </cell>
          <cell r="H3619">
            <v>1981</v>
          </cell>
          <cell r="K3619" t="str">
            <v>Нет</v>
          </cell>
          <cell r="M3619" t="str">
            <v>БУТ</v>
          </cell>
          <cell r="O3619">
            <v>48</v>
          </cell>
          <cell r="Q3619" t="str">
            <v>АРМАН</v>
          </cell>
          <cell r="R3619">
            <v>6</v>
          </cell>
          <cell r="S3619" t="str">
            <v>Франция</v>
          </cell>
          <cell r="T3619" t="str">
            <v>-</v>
          </cell>
          <cell r="U3619">
            <v>6</v>
          </cell>
          <cell r="V3619">
            <v>6</v>
          </cell>
        </row>
        <row r="3620">
          <cell r="A3620" t="str">
            <v>s103474</v>
          </cell>
          <cell r="B3620" t="str">
            <v>s</v>
          </cell>
          <cell r="C3620" t="str">
            <v>103474</v>
          </cell>
          <cell r="E3620" t="str">
            <v>САС Баз Арманьяк Франcис Дарроз</v>
          </cell>
          <cell r="F3620" t="str">
            <v>Арманьяк Дарроз Уник Коллексьон в дер.кор.</v>
          </cell>
          <cell r="G3620">
            <v>0.7</v>
          </cell>
          <cell r="H3620">
            <v>1980</v>
          </cell>
          <cell r="K3620" t="str">
            <v>Нет</v>
          </cell>
          <cell r="M3620" t="str">
            <v>БУТ</v>
          </cell>
          <cell r="O3620">
            <v>48.5</v>
          </cell>
          <cell r="Q3620" t="str">
            <v>АРМАН</v>
          </cell>
          <cell r="R3620">
            <v>6</v>
          </cell>
          <cell r="S3620" t="str">
            <v>Франция</v>
          </cell>
          <cell r="T3620" t="str">
            <v>-</v>
          </cell>
          <cell r="U3620">
            <v>6</v>
          </cell>
          <cell r="V3620">
            <v>6</v>
          </cell>
        </row>
        <row r="3621">
          <cell r="A3621" t="str">
            <v>s103475</v>
          </cell>
          <cell r="B3621" t="str">
            <v>s</v>
          </cell>
          <cell r="C3621" t="str">
            <v>103475</v>
          </cell>
          <cell r="E3621" t="str">
            <v>САС Баз Арманьяк Франcис Дарроз</v>
          </cell>
          <cell r="F3621" t="str">
            <v>Баз-Арманьяк Дарроз Уник Коллексьон в дер.кор.</v>
          </cell>
          <cell r="G3621">
            <v>0.7</v>
          </cell>
          <cell r="H3621">
            <v>1979</v>
          </cell>
          <cell r="K3621" t="str">
            <v>Нет</v>
          </cell>
          <cell r="M3621" t="str">
            <v>БУТ</v>
          </cell>
          <cell r="O3621">
            <v>44</v>
          </cell>
          <cell r="Q3621" t="str">
            <v>АРМАН</v>
          </cell>
          <cell r="R3621">
            <v>6</v>
          </cell>
          <cell r="S3621" t="str">
            <v>Франция</v>
          </cell>
          <cell r="T3621" t="str">
            <v>-</v>
          </cell>
          <cell r="U3621">
            <v>6</v>
          </cell>
          <cell r="V3621">
            <v>6</v>
          </cell>
        </row>
        <row r="3622">
          <cell r="A3622" t="str">
            <v>s103476</v>
          </cell>
          <cell r="B3622" t="str">
            <v>s</v>
          </cell>
          <cell r="C3622" t="str">
            <v>103476</v>
          </cell>
          <cell r="E3622" t="str">
            <v>САС Баз Арманьяк Франcис Дарроз</v>
          </cell>
          <cell r="F3622" t="str">
            <v>Арманьяк Дарроз Уник Коллексьон в дер.кор.</v>
          </cell>
          <cell r="G3622">
            <v>0.7</v>
          </cell>
          <cell r="H3622">
            <v>1978</v>
          </cell>
          <cell r="K3622" t="str">
            <v>Нет</v>
          </cell>
          <cell r="M3622" t="str">
            <v>БУТ</v>
          </cell>
          <cell r="O3622">
            <v>48.5</v>
          </cell>
          <cell r="Q3622" t="str">
            <v>АРМАН</v>
          </cell>
          <cell r="R3622">
            <v>6</v>
          </cell>
          <cell r="S3622" t="str">
            <v>Франция</v>
          </cell>
          <cell r="T3622" t="str">
            <v>-</v>
          </cell>
          <cell r="U3622">
            <v>6</v>
          </cell>
          <cell r="V3622">
            <v>6</v>
          </cell>
        </row>
        <row r="3623">
          <cell r="A3623" t="str">
            <v>s103477</v>
          </cell>
          <cell r="B3623" t="str">
            <v>s</v>
          </cell>
          <cell r="C3623" t="str">
            <v>103477</v>
          </cell>
          <cell r="E3623" t="str">
            <v>САС Баз Арманьяк Франcис Дарроз</v>
          </cell>
          <cell r="F3623" t="str">
            <v>Баз-Арманьяк Дарроз Уник Коллексьон в дер.кор.</v>
          </cell>
          <cell r="G3623">
            <v>0.7</v>
          </cell>
          <cell r="H3623">
            <v>1977</v>
          </cell>
          <cell r="K3623" t="str">
            <v>Нет</v>
          </cell>
          <cell r="M3623" t="str">
            <v>БУТ</v>
          </cell>
          <cell r="O3623">
            <v>49</v>
          </cell>
          <cell r="Q3623" t="str">
            <v>АРМАН</v>
          </cell>
          <cell r="R3623">
            <v>6</v>
          </cell>
          <cell r="S3623" t="str">
            <v>Франция</v>
          </cell>
          <cell r="T3623" t="str">
            <v>-</v>
          </cell>
          <cell r="U3623">
            <v>18</v>
          </cell>
          <cell r="V3623">
            <v>18</v>
          </cell>
        </row>
        <row r="3624">
          <cell r="A3624" t="str">
            <v>s103478</v>
          </cell>
          <cell r="B3624" t="str">
            <v>s</v>
          </cell>
          <cell r="C3624" t="str">
            <v>103478</v>
          </cell>
          <cell r="E3624" t="str">
            <v>САС Баз Арманьяк Франcис Дарроз</v>
          </cell>
          <cell r="F3624" t="str">
            <v>Арманьяк Дарроз Уник Коллексьон в дер.кор.</v>
          </cell>
          <cell r="G3624">
            <v>0.7</v>
          </cell>
          <cell r="H3624">
            <v>1976</v>
          </cell>
          <cell r="K3624" t="str">
            <v>Нет</v>
          </cell>
          <cell r="M3624" t="str">
            <v>БУТ</v>
          </cell>
          <cell r="O3624">
            <v>42</v>
          </cell>
          <cell r="Q3624" t="str">
            <v>АРМАН</v>
          </cell>
          <cell r="R3624">
            <v>6</v>
          </cell>
          <cell r="S3624" t="str">
            <v>Франция</v>
          </cell>
          <cell r="T3624" t="str">
            <v>-</v>
          </cell>
          <cell r="U3624">
            <v>7</v>
          </cell>
          <cell r="V3624">
            <v>7</v>
          </cell>
        </row>
        <row r="3625">
          <cell r="A3625" t="str">
            <v>s103479</v>
          </cell>
          <cell r="B3625" t="str">
            <v>s</v>
          </cell>
          <cell r="C3625" t="str">
            <v>103479</v>
          </cell>
          <cell r="E3625" t="str">
            <v>САС Баз Арманьяк Франcис Дарроз</v>
          </cell>
          <cell r="F3625" t="str">
            <v>Баз-Арманьяк Дарроз Уник Коллексьон в дер.кор.</v>
          </cell>
          <cell r="G3625">
            <v>0.7</v>
          </cell>
          <cell r="H3625">
            <v>1975</v>
          </cell>
          <cell r="K3625" t="str">
            <v>Нет</v>
          </cell>
          <cell r="M3625" t="str">
            <v>БУТ</v>
          </cell>
          <cell r="O3625">
            <v>46.5</v>
          </cell>
          <cell r="Q3625" t="str">
            <v>АРМАН</v>
          </cell>
          <cell r="R3625">
            <v>6</v>
          </cell>
          <cell r="S3625" t="str">
            <v>Франция</v>
          </cell>
          <cell r="T3625" t="str">
            <v>-</v>
          </cell>
          <cell r="U3625">
            <v>7</v>
          </cell>
          <cell r="V3625">
            <v>7</v>
          </cell>
        </row>
        <row r="3626">
          <cell r="A3626" t="str">
            <v>s103480</v>
          </cell>
          <cell r="B3626" t="str">
            <v>s</v>
          </cell>
          <cell r="C3626" t="str">
            <v>103480</v>
          </cell>
          <cell r="E3626" t="str">
            <v>САС Баз Арманьяк Франcис Дарроз</v>
          </cell>
          <cell r="F3626" t="str">
            <v>Арманьяк Дарроз Уник Коллексьон в дер.кор.</v>
          </cell>
          <cell r="G3626">
            <v>0.7</v>
          </cell>
          <cell r="H3626">
            <v>1974</v>
          </cell>
          <cell r="K3626" t="str">
            <v>Нет</v>
          </cell>
          <cell r="M3626" t="str">
            <v>БУТ</v>
          </cell>
          <cell r="O3626">
            <v>46</v>
          </cell>
          <cell r="Q3626" t="str">
            <v>АРМАН</v>
          </cell>
          <cell r="R3626">
            <v>6</v>
          </cell>
          <cell r="S3626" t="str">
            <v>Франция</v>
          </cell>
          <cell r="T3626" t="str">
            <v>-</v>
          </cell>
          <cell r="U3626">
            <v>6</v>
          </cell>
          <cell r="V3626">
            <v>6</v>
          </cell>
        </row>
        <row r="3627">
          <cell r="A3627" t="str">
            <v>s103481</v>
          </cell>
          <cell r="B3627" t="str">
            <v>s</v>
          </cell>
          <cell r="C3627" t="str">
            <v>103481</v>
          </cell>
          <cell r="E3627" t="str">
            <v>САС Баз Арманьяк Франcис Дарроз</v>
          </cell>
          <cell r="F3627" t="str">
            <v>Баз-Арманьяк Дарроз Уник Коллексьон в п/у графин</v>
          </cell>
          <cell r="G3627">
            <v>0.7</v>
          </cell>
          <cell r="H3627">
            <v>1977</v>
          </cell>
          <cell r="K3627" t="str">
            <v>Нет</v>
          </cell>
          <cell r="M3627" t="str">
            <v>БУТ</v>
          </cell>
          <cell r="O3627">
            <v>45</v>
          </cell>
          <cell r="Q3627" t="str">
            <v>АРМАН</v>
          </cell>
          <cell r="R3627">
            <v>6</v>
          </cell>
          <cell r="S3627" t="str">
            <v>Франция</v>
          </cell>
          <cell r="T3627" t="str">
            <v>-</v>
          </cell>
          <cell r="U3627">
            <v>-12</v>
          </cell>
          <cell r="V3627">
            <v>-12</v>
          </cell>
        </row>
        <row r="3628">
          <cell r="A3628" t="str">
            <v>s103482</v>
          </cell>
          <cell r="B3628" t="str">
            <v>s</v>
          </cell>
          <cell r="C3628" t="str">
            <v>103482</v>
          </cell>
          <cell r="E3628" t="str">
            <v>САС Баз Арманьяк Франcис Дарроз</v>
          </cell>
          <cell r="F3628" t="str">
            <v>Баз-Арманьяк Дарроз Уник Коллексьон в дер.кор.</v>
          </cell>
          <cell r="G3628">
            <v>0.7</v>
          </cell>
          <cell r="H3628">
            <v>1973</v>
          </cell>
          <cell r="K3628" t="str">
            <v>Нет</v>
          </cell>
          <cell r="M3628" t="str">
            <v>БУТ</v>
          </cell>
          <cell r="O3628">
            <v>43.5</v>
          </cell>
          <cell r="Q3628" t="str">
            <v>АРМАН</v>
          </cell>
          <cell r="R3628">
            <v>6</v>
          </cell>
          <cell r="S3628" t="str">
            <v>Франция</v>
          </cell>
          <cell r="T3628" t="str">
            <v>-</v>
          </cell>
          <cell r="U3628">
            <v>4</v>
          </cell>
          <cell r="V3628">
            <v>4</v>
          </cell>
        </row>
        <row r="3629">
          <cell r="A3629" t="str">
            <v>s103483</v>
          </cell>
          <cell r="B3629" t="str">
            <v>s</v>
          </cell>
          <cell r="C3629" t="str">
            <v>103483</v>
          </cell>
          <cell r="E3629" t="str">
            <v>САС Баз Арманьяк Франcис Дарроз</v>
          </cell>
          <cell r="F3629" t="str">
            <v>Баз-Арманьяк Дарроз Уник Коллексьон в дер.кор.</v>
          </cell>
          <cell r="G3629">
            <v>0.7</v>
          </cell>
          <cell r="H3629">
            <v>1972</v>
          </cell>
          <cell r="K3629" t="str">
            <v>Нет</v>
          </cell>
          <cell r="M3629" t="str">
            <v>БУТ</v>
          </cell>
          <cell r="O3629">
            <v>47.5</v>
          </cell>
          <cell r="Q3629" t="str">
            <v>АРМАН</v>
          </cell>
          <cell r="R3629">
            <v>6</v>
          </cell>
          <cell r="S3629" t="str">
            <v>Франция</v>
          </cell>
          <cell r="T3629" t="str">
            <v>-</v>
          </cell>
          <cell r="U3629">
            <v>18</v>
          </cell>
          <cell r="V3629">
            <v>18</v>
          </cell>
        </row>
        <row r="3630">
          <cell r="A3630" t="str">
            <v>s103484</v>
          </cell>
          <cell r="B3630" t="str">
            <v>s</v>
          </cell>
          <cell r="C3630" t="str">
            <v>103484</v>
          </cell>
          <cell r="D3630" t="str">
            <v>ОРИГИНАЛ</v>
          </cell>
          <cell r="E3630" t="str">
            <v>САС Баз Арманьяк Франcис Дарроз</v>
          </cell>
          <cell r="F3630" t="str">
            <v>Баз-Арманьяк Дарроз Уник Коллексьон в дер.кор.</v>
          </cell>
          <cell r="G3630">
            <v>0.7</v>
          </cell>
          <cell r="H3630">
            <v>1971</v>
          </cell>
          <cell r="K3630" t="str">
            <v>Нет</v>
          </cell>
          <cell r="M3630" t="str">
            <v>БУТ</v>
          </cell>
          <cell r="O3630">
            <v>46</v>
          </cell>
          <cell r="Q3630" t="str">
            <v>АРМАН</v>
          </cell>
          <cell r="R3630" t="str">
            <v>6, 4</v>
          </cell>
          <cell r="S3630" t="str">
            <v>Франция</v>
          </cell>
          <cell r="T3630" t="str">
            <v>-</v>
          </cell>
          <cell r="U3630">
            <v>5</v>
          </cell>
          <cell r="V3630">
            <v>5</v>
          </cell>
        </row>
        <row r="3631">
          <cell r="A3631" t="str">
            <v>s103485</v>
          </cell>
          <cell r="B3631" t="str">
            <v>s</v>
          </cell>
          <cell r="C3631" t="str">
            <v>103485</v>
          </cell>
          <cell r="E3631" t="str">
            <v>САС Баз Арманьяк Франcис Дарроз</v>
          </cell>
          <cell r="F3631" t="str">
            <v>Баз-Арманьяк Дарроз Уник Коллексьон в дер.кор.</v>
          </cell>
          <cell r="G3631">
            <v>0.7</v>
          </cell>
          <cell r="H3631">
            <v>1970</v>
          </cell>
          <cell r="K3631" t="str">
            <v>Нет</v>
          </cell>
          <cell r="M3631" t="str">
            <v>БУТ</v>
          </cell>
          <cell r="O3631">
            <v>42.5</v>
          </cell>
          <cell r="Q3631" t="str">
            <v>АРМАН</v>
          </cell>
          <cell r="R3631">
            <v>6</v>
          </cell>
          <cell r="S3631" t="str">
            <v>Франция</v>
          </cell>
          <cell r="T3631" t="str">
            <v>-</v>
          </cell>
          <cell r="U3631">
            <v>2</v>
          </cell>
          <cell r="V3631">
            <v>2</v>
          </cell>
        </row>
        <row r="3632">
          <cell r="A3632" t="str">
            <v>s103486</v>
          </cell>
          <cell r="B3632" t="str">
            <v>s</v>
          </cell>
          <cell r="C3632" t="str">
            <v>103486</v>
          </cell>
          <cell r="E3632" t="str">
            <v>САС Баз Арманьяк Франcис Дарроз</v>
          </cell>
          <cell r="F3632" t="str">
            <v>Баз-Арманьяк Дарроз Уник Коллексьон в дер.кор.</v>
          </cell>
          <cell r="G3632">
            <v>0.7</v>
          </cell>
          <cell r="H3632">
            <v>1967</v>
          </cell>
          <cell r="K3632" t="str">
            <v>Нет</v>
          </cell>
          <cell r="M3632" t="str">
            <v>БУТ</v>
          </cell>
          <cell r="O3632">
            <v>42.5</v>
          </cell>
          <cell r="Q3632" t="str">
            <v>АРМАН</v>
          </cell>
          <cell r="R3632">
            <v>6</v>
          </cell>
          <cell r="S3632" t="str">
            <v>Франция</v>
          </cell>
          <cell r="T3632" t="str">
            <v>-</v>
          </cell>
          <cell r="U3632">
            <v>18</v>
          </cell>
          <cell r="V3632">
            <v>18</v>
          </cell>
        </row>
        <row r="3633">
          <cell r="A3633" t="str">
            <v>s103487</v>
          </cell>
          <cell r="B3633" t="str">
            <v>s</v>
          </cell>
          <cell r="C3633" t="str">
            <v>103487</v>
          </cell>
          <cell r="E3633" t="str">
            <v>САС Баз Арманьяк Франcис Дарроз</v>
          </cell>
          <cell r="F3633" t="str">
            <v>Баз-Арманьяк Дарроз Уник Коллексьон в дер.кор.</v>
          </cell>
          <cell r="G3633">
            <v>0.7</v>
          </cell>
          <cell r="H3633">
            <v>1966</v>
          </cell>
          <cell r="K3633" t="str">
            <v>Нет</v>
          </cell>
          <cell r="M3633" t="str">
            <v>БУТ</v>
          </cell>
          <cell r="O3633">
            <v>44</v>
          </cell>
          <cell r="Q3633" t="str">
            <v>АРМАН</v>
          </cell>
          <cell r="R3633">
            <v>6</v>
          </cell>
          <cell r="S3633" t="str">
            <v>Франция</v>
          </cell>
          <cell r="T3633" t="str">
            <v>-</v>
          </cell>
          <cell r="U3633">
            <v>-1</v>
          </cell>
          <cell r="V3633">
            <v>-1</v>
          </cell>
        </row>
        <row r="3634">
          <cell r="A3634" t="str">
            <v>s103488</v>
          </cell>
          <cell r="B3634" t="str">
            <v>s</v>
          </cell>
          <cell r="C3634" t="str">
            <v>103488</v>
          </cell>
          <cell r="E3634" t="str">
            <v>САС Баз Арманьяк Франcис Дарроз</v>
          </cell>
          <cell r="F3634" t="str">
            <v>Баз-Арманьяк Дарроз Уник Коллексьон в дер.кор.</v>
          </cell>
          <cell r="G3634">
            <v>0.7</v>
          </cell>
          <cell r="H3634">
            <v>1965</v>
          </cell>
          <cell r="K3634" t="str">
            <v>Нет</v>
          </cell>
          <cell r="M3634" t="str">
            <v>БУТ</v>
          </cell>
          <cell r="O3634">
            <v>47</v>
          </cell>
          <cell r="Q3634" t="str">
            <v>АРМАН</v>
          </cell>
          <cell r="R3634">
            <v>6</v>
          </cell>
          <cell r="S3634" t="str">
            <v>Франция</v>
          </cell>
          <cell r="T3634" t="str">
            <v>-</v>
          </cell>
          <cell r="U3634">
            <v>1</v>
          </cell>
          <cell r="V3634">
            <v>1</v>
          </cell>
        </row>
        <row r="3635">
          <cell r="A3635" t="str">
            <v>s103489</v>
          </cell>
          <cell r="B3635" t="str">
            <v>s</v>
          </cell>
          <cell r="C3635" t="str">
            <v>103489</v>
          </cell>
          <cell r="E3635" t="str">
            <v>САС Баз Арманьяк Франcис Дарроз</v>
          </cell>
          <cell r="F3635" t="str">
            <v>Баз-Арманьяк Дарроз Уник Коллексьон в дер.кор.</v>
          </cell>
          <cell r="G3635">
            <v>0.7</v>
          </cell>
          <cell r="H3635">
            <v>1964</v>
          </cell>
          <cell r="K3635" t="str">
            <v>Нет</v>
          </cell>
          <cell r="M3635" t="str">
            <v>БУТ</v>
          </cell>
          <cell r="O3635">
            <v>44</v>
          </cell>
          <cell r="Q3635" t="str">
            <v>АРМАН</v>
          </cell>
          <cell r="R3635">
            <v>6</v>
          </cell>
          <cell r="S3635" t="str">
            <v>Франция</v>
          </cell>
          <cell r="T3635" t="str">
            <v>-</v>
          </cell>
          <cell r="U3635">
            <v>3</v>
          </cell>
          <cell r="V3635">
            <v>3</v>
          </cell>
        </row>
        <row r="3636">
          <cell r="A3636" t="str">
            <v>s103490</v>
          </cell>
          <cell r="B3636" t="str">
            <v>s</v>
          </cell>
          <cell r="C3636" t="str">
            <v>103490</v>
          </cell>
          <cell r="E3636" t="str">
            <v>САС Баз Арманьяк Франcис Дарроз</v>
          </cell>
          <cell r="F3636" t="str">
            <v>Баз-Арманьяк  Дарроз Уник Коллексьон в п/у</v>
          </cell>
          <cell r="G3636">
            <v>0.7</v>
          </cell>
          <cell r="H3636">
            <v>1967</v>
          </cell>
          <cell r="K3636" t="str">
            <v>Нет</v>
          </cell>
          <cell r="M3636" t="str">
            <v>БУТ</v>
          </cell>
          <cell r="O3636">
            <v>43</v>
          </cell>
          <cell r="Q3636" t="str">
            <v>АРМАН</v>
          </cell>
          <cell r="R3636">
            <v>6</v>
          </cell>
          <cell r="S3636" t="str">
            <v>Франция</v>
          </cell>
          <cell r="T3636" t="str">
            <v>-</v>
          </cell>
          <cell r="U3636">
            <v>6</v>
          </cell>
          <cell r="V3636">
            <v>6</v>
          </cell>
        </row>
        <row r="3637">
          <cell r="A3637" t="str">
            <v>s103491</v>
          </cell>
          <cell r="B3637" t="str">
            <v>s</v>
          </cell>
          <cell r="C3637" t="str">
            <v>103491</v>
          </cell>
          <cell r="E3637" t="str">
            <v>САС Баз Арманьяк Франcис Дарроз</v>
          </cell>
          <cell r="F3637" t="str">
            <v>Баз-Арманьяк Дарроз Уник Коллексьон в дер.кор.</v>
          </cell>
          <cell r="G3637">
            <v>0.7</v>
          </cell>
          <cell r="H3637">
            <v>1963</v>
          </cell>
          <cell r="K3637" t="str">
            <v>Нет</v>
          </cell>
          <cell r="M3637" t="str">
            <v>БУТ</v>
          </cell>
          <cell r="O3637">
            <v>42.5</v>
          </cell>
          <cell r="Q3637" t="str">
            <v>АРМАН</v>
          </cell>
          <cell r="R3637">
            <v>6</v>
          </cell>
          <cell r="S3637" t="str">
            <v>Франция</v>
          </cell>
          <cell r="T3637" t="str">
            <v>-</v>
          </cell>
          <cell r="U3637">
            <v>6</v>
          </cell>
          <cell r="V3637">
            <v>6</v>
          </cell>
        </row>
        <row r="3638">
          <cell r="A3638" t="str">
            <v>s103492</v>
          </cell>
          <cell r="B3638" t="str">
            <v>s</v>
          </cell>
          <cell r="C3638" t="str">
            <v>103492</v>
          </cell>
          <cell r="E3638" t="str">
            <v>САС Баз Арманьяк Франcис Дарроз</v>
          </cell>
          <cell r="F3638" t="str">
            <v>Баз-Арманьяк Дарроз Уник Коллексьон в дер.кор.</v>
          </cell>
          <cell r="G3638">
            <v>0.7</v>
          </cell>
          <cell r="H3638">
            <v>1962</v>
          </cell>
          <cell r="K3638" t="str">
            <v>Нет</v>
          </cell>
          <cell r="M3638" t="str">
            <v>БУТ</v>
          </cell>
          <cell r="O3638">
            <v>43</v>
          </cell>
          <cell r="Q3638" t="str">
            <v>АРМАН</v>
          </cell>
          <cell r="R3638">
            <v>6</v>
          </cell>
          <cell r="S3638" t="str">
            <v>Франция</v>
          </cell>
          <cell r="T3638" t="str">
            <v>-</v>
          </cell>
          <cell r="U3638">
            <v>12</v>
          </cell>
          <cell r="V3638">
            <v>12</v>
          </cell>
        </row>
        <row r="3639">
          <cell r="A3639" t="str">
            <v>s103496</v>
          </cell>
          <cell r="B3639" t="str">
            <v>s</v>
          </cell>
          <cell r="C3639" t="str">
            <v>103496</v>
          </cell>
          <cell r="D3639" t="str">
            <v>НЕДЛЯПРОДА</v>
          </cell>
          <cell r="E3639" t="str">
            <v>Адзьенда Агрикола Даль Форно Романо</v>
          </cell>
          <cell r="F3639" t="str">
            <v>Вальполичелла Супериоре</v>
          </cell>
          <cell r="G3639">
            <v>0.75</v>
          </cell>
          <cell r="H3639">
            <v>2008</v>
          </cell>
          <cell r="K3639" t="str">
            <v>Нет</v>
          </cell>
          <cell r="M3639" t="str">
            <v>БУТ</v>
          </cell>
          <cell r="N3639" t="str">
            <v>КРАСНОЕ</v>
          </cell>
          <cell r="O3639">
            <v>14</v>
          </cell>
          <cell r="P3639" t="str">
            <v>DOC</v>
          </cell>
          <cell r="Q3639" t="str">
            <v>СУХОЕ</v>
          </cell>
          <cell r="R3639">
            <v>6</v>
          </cell>
          <cell r="S3639" t="str">
            <v>Италия</v>
          </cell>
          <cell r="T3639" t="str">
            <v>Венето</v>
          </cell>
          <cell r="U3639">
            <v>6</v>
          </cell>
          <cell r="V3639">
            <v>6</v>
          </cell>
        </row>
        <row r="3640">
          <cell r="A3640" t="str">
            <v>s103496</v>
          </cell>
          <cell r="B3640" t="str">
            <v>s</v>
          </cell>
          <cell r="C3640" t="str">
            <v>103496</v>
          </cell>
          <cell r="D3640" t="str">
            <v>ОРИГИНАЛ</v>
          </cell>
          <cell r="E3640" t="str">
            <v>Адзьенда Агрикола Даль Форно Романо</v>
          </cell>
          <cell r="F3640" t="str">
            <v>Вальполичелла Супериоре</v>
          </cell>
          <cell r="G3640">
            <v>0.75</v>
          </cell>
          <cell r="H3640">
            <v>2008</v>
          </cell>
          <cell r="K3640" t="str">
            <v>Нет</v>
          </cell>
          <cell r="M3640" t="str">
            <v>БУТ</v>
          </cell>
          <cell r="N3640" t="str">
            <v>КРАСНОЕ</v>
          </cell>
          <cell r="O3640">
            <v>14</v>
          </cell>
          <cell r="P3640" t="str">
            <v>DOC</v>
          </cell>
          <cell r="Q3640" t="str">
            <v>СУХОЕ</v>
          </cell>
          <cell r="R3640">
            <v>6</v>
          </cell>
          <cell r="S3640" t="str">
            <v>Италия</v>
          </cell>
          <cell r="T3640" t="str">
            <v>Венето</v>
          </cell>
          <cell r="U3640">
            <v>173</v>
          </cell>
          <cell r="V3640">
            <v>173</v>
          </cell>
        </row>
        <row r="3641">
          <cell r="A3641" t="str">
            <v>s103499</v>
          </cell>
          <cell r="B3641" t="str">
            <v>s</v>
          </cell>
          <cell r="C3641" t="str">
            <v>103499</v>
          </cell>
          <cell r="D3641" t="str">
            <v>НЕДЛЯПРОДА</v>
          </cell>
          <cell r="E3641" t="str">
            <v>Адзьенда Агрикола Даль Форно Романо</v>
          </cell>
          <cell r="F3641" t="str">
            <v>Амароне делла Вальполичелла</v>
          </cell>
          <cell r="G3641">
            <v>0.75</v>
          </cell>
          <cell r="H3641">
            <v>2008</v>
          </cell>
          <cell r="K3641" t="str">
            <v>Нет</v>
          </cell>
          <cell r="M3641" t="str">
            <v>БУТ</v>
          </cell>
          <cell r="N3641" t="str">
            <v>КРАСНОЕ</v>
          </cell>
          <cell r="O3641">
            <v>16.5</v>
          </cell>
          <cell r="P3641" t="str">
            <v>DOC</v>
          </cell>
          <cell r="Q3641" t="str">
            <v>П/СУХОЕ</v>
          </cell>
          <cell r="R3641">
            <v>6</v>
          </cell>
          <cell r="S3641" t="str">
            <v>Италия</v>
          </cell>
          <cell r="T3641" t="str">
            <v>Венето</v>
          </cell>
          <cell r="U3641">
            <v>2</v>
          </cell>
          <cell r="V3641">
            <v>2</v>
          </cell>
        </row>
        <row r="3642">
          <cell r="A3642" t="str">
            <v>s103499</v>
          </cell>
          <cell r="B3642" t="str">
            <v>s</v>
          </cell>
          <cell r="C3642" t="str">
            <v>103499</v>
          </cell>
          <cell r="D3642" t="str">
            <v>ОРИГИНАЛ</v>
          </cell>
          <cell r="E3642" t="str">
            <v>Адзьенда Агрикола Даль Форно Романо</v>
          </cell>
          <cell r="F3642" t="str">
            <v>Амароне делла Вальполичелла</v>
          </cell>
          <cell r="G3642">
            <v>0.75</v>
          </cell>
          <cell r="H3642">
            <v>2008</v>
          </cell>
          <cell r="K3642" t="str">
            <v>Нет</v>
          </cell>
          <cell r="M3642" t="str">
            <v>БУТ</v>
          </cell>
          <cell r="N3642" t="str">
            <v>КРАСНОЕ</v>
          </cell>
          <cell r="O3642">
            <v>16.5</v>
          </cell>
          <cell r="P3642" t="str">
            <v>DOC</v>
          </cell>
          <cell r="Q3642" t="str">
            <v>П/СУХОЕ</v>
          </cell>
          <cell r="R3642">
            <v>6</v>
          </cell>
          <cell r="S3642" t="str">
            <v>Италия</v>
          </cell>
          <cell r="T3642" t="str">
            <v>Венето</v>
          </cell>
          <cell r="U3642">
            <v>85</v>
          </cell>
          <cell r="V3642">
            <v>85</v>
          </cell>
        </row>
        <row r="3643">
          <cell r="A3643" t="str">
            <v>s103501</v>
          </cell>
          <cell r="B3643" t="str">
            <v>s</v>
          </cell>
          <cell r="C3643" t="str">
            <v>103501</v>
          </cell>
          <cell r="D3643" t="str">
            <v>ОРИГИНАЛ</v>
          </cell>
          <cell r="E3643" t="str">
            <v>Антуан Муэкс С.А.С.</v>
          </cell>
          <cell r="F3643" t="str">
            <v>Ле Монбезе Каберне Совиньон</v>
          </cell>
          <cell r="G3643">
            <v>0.75</v>
          </cell>
          <cell r="H3643">
            <v>0</v>
          </cell>
          <cell r="K3643" t="str">
            <v>Нет</v>
          </cell>
          <cell r="M3643" t="str">
            <v>БУТ</v>
          </cell>
          <cell r="N3643" t="str">
            <v>КРАСНОЕ</v>
          </cell>
          <cell r="O3643">
            <v>13</v>
          </cell>
          <cell r="P3643" t="str">
            <v>IGP</v>
          </cell>
          <cell r="Q3643" t="str">
            <v>СУХОЕ</v>
          </cell>
          <cell r="R3643" t="str">
            <v>6, 600</v>
          </cell>
          <cell r="S3643" t="str">
            <v>Франция</v>
          </cell>
          <cell r="T3643" t="str">
            <v>Лангедок-Руссийон</v>
          </cell>
          <cell r="U3643">
            <v>7657</v>
          </cell>
          <cell r="V3643">
            <v>7657</v>
          </cell>
        </row>
        <row r="3644">
          <cell r="A3644" t="str">
            <v>s103507</v>
          </cell>
          <cell r="B3644" t="str">
            <v>s</v>
          </cell>
          <cell r="C3644" t="str">
            <v>103507</v>
          </cell>
          <cell r="E3644" t="str">
            <v>СА Мезон Жозеф Друэн</v>
          </cell>
          <cell r="F3644" t="str">
            <v>Домен де Оспис де Бельвиль Моргон</v>
          </cell>
          <cell r="G3644">
            <v>0.75</v>
          </cell>
          <cell r="H3644">
            <v>2015</v>
          </cell>
          <cell r="K3644" t="str">
            <v>Нет</v>
          </cell>
          <cell r="M3644" t="str">
            <v>БУТ</v>
          </cell>
          <cell r="N3644" t="str">
            <v>КРАСНОЕ</v>
          </cell>
          <cell r="O3644">
            <v>13</v>
          </cell>
          <cell r="P3644" t="str">
            <v>AOC</v>
          </cell>
          <cell r="Q3644" t="str">
            <v>СУХОЕ</v>
          </cell>
          <cell r="R3644" t="str">
            <v>12, 4</v>
          </cell>
          <cell r="S3644" t="str">
            <v>Франция</v>
          </cell>
          <cell r="T3644" t="str">
            <v>Бургундия</v>
          </cell>
          <cell r="U3644">
            <v>1</v>
          </cell>
          <cell r="V3644">
            <v>1</v>
          </cell>
        </row>
        <row r="3645">
          <cell r="A3645" t="str">
            <v>s103508</v>
          </cell>
          <cell r="B3645" t="str">
            <v>s</v>
          </cell>
          <cell r="C3645" t="str">
            <v>103508</v>
          </cell>
          <cell r="E3645" t="str">
            <v>СА Мезон Жозеф Друэн</v>
          </cell>
          <cell r="F3645" t="str">
            <v>Шабли Резерв де Водон</v>
          </cell>
          <cell r="G3645">
            <v>0.75</v>
          </cell>
          <cell r="H3645">
            <v>2015</v>
          </cell>
          <cell r="K3645" t="str">
            <v>Нет</v>
          </cell>
          <cell r="M3645" t="str">
            <v>БУТ</v>
          </cell>
          <cell r="N3645" t="str">
            <v>БЕЛОЕ</v>
          </cell>
          <cell r="O3645">
            <v>12.5</v>
          </cell>
          <cell r="P3645" t="str">
            <v>AOC</v>
          </cell>
          <cell r="Q3645" t="str">
            <v>СУХОЕ</v>
          </cell>
          <cell r="R3645" t="str">
            <v>6, 12</v>
          </cell>
          <cell r="S3645" t="str">
            <v>Франция</v>
          </cell>
          <cell r="T3645" t="str">
            <v>Бургундия</v>
          </cell>
          <cell r="U3645">
            <v>18</v>
          </cell>
          <cell r="V3645">
            <v>18</v>
          </cell>
        </row>
        <row r="3646">
          <cell r="A3646" t="str">
            <v>s103510</v>
          </cell>
          <cell r="B3646" t="str">
            <v>s</v>
          </cell>
          <cell r="C3646" t="str">
            <v>103510</v>
          </cell>
          <cell r="E3646" t="str">
            <v>ГРУППО ИТАЛЬЯНО ВИНИ С.п.А.</v>
          </cell>
          <cell r="F3646" t="str">
            <v>Соландия Розато (Саленто)</v>
          </cell>
          <cell r="G3646">
            <v>0.75</v>
          </cell>
          <cell r="H3646">
            <v>2015</v>
          </cell>
          <cell r="K3646" t="str">
            <v>Нет</v>
          </cell>
          <cell r="M3646" t="str">
            <v>БУТ</v>
          </cell>
          <cell r="N3646" t="str">
            <v>РОЗОВОЕ</v>
          </cell>
          <cell r="O3646">
            <v>12.5</v>
          </cell>
          <cell r="P3646" t="str">
            <v>IGT</v>
          </cell>
          <cell r="Q3646" t="str">
            <v>П/СУХОЕ</v>
          </cell>
          <cell r="S3646" t="str">
            <v>Италия</v>
          </cell>
          <cell r="T3646" t="str">
            <v>Апулия</v>
          </cell>
          <cell r="U3646">
            <v>237</v>
          </cell>
          <cell r="V3646">
            <v>237</v>
          </cell>
        </row>
        <row r="3647">
          <cell r="A3647" t="str">
            <v>s103511</v>
          </cell>
          <cell r="B3647" t="str">
            <v>s</v>
          </cell>
          <cell r="C3647" t="str">
            <v>103511</v>
          </cell>
          <cell r="E3647" t="str">
            <v>ОАО "Аврора"</v>
          </cell>
          <cell r="F3647" t="str">
            <v>Раевское АВ</v>
          </cell>
          <cell r="G3647">
            <v>0.75</v>
          </cell>
          <cell r="H3647">
            <v>2014</v>
          </cell>
          <cell r="K3647" t="str">
            <v>Нет</v>
          </cell>
          <cell r="M3647" t="str">
            <v>БУТ</v>
          </cell>
          <cell r="N3647" t="str">
            <v>КРАСНОЕ</v>
          </cell>
          <cell r="O3647">
            <v>13</v>
          </cell>
          <cell r="Q3647" t="str">
            <v>СУХОЕ</v>
          </cell>
          <cell r="R3647">
            <v>6</v>
          </cell>
          <cell r="S3647" t="str">
            <v>РОССИЯ</v>
          </cell>
          <cell r="T3647" t="str">
            <v>Краснодарский край</v>
          </cell>
          <cell r="U3647">
            <v>690</v>
          </cell>
          <cell r="V3647">
            <v>690</v>
          </cell>
        </row>
        <row r="3648">
          <cell r="A3648" t="str">
            <v>s103518</v>
          </cell>
          <cell r="B3648" t="str">
            <v>s</v>
          </cell>
          <cell r="C3648" t="str">
            <v>103518</v>
          </cell>
          <cell r="E3648" t="str">
            <v>САРЛ Жан-Марк Брокар</v>
          </cell>
          <cell r="F3648" t="str">
            <v>Бургонь Кимериджиан</v>
          </cell>
          <cell r="G3648">
            <v>0.75</v>
          </cell>
          <cell r="H3648">
            <v>2015</v>
          </cell>
          <cell r="K3648" t="str">
            <v>Нет</v>
          </cell>
          <cell r="M3648" t="str">
            <v>БУТ</v>
          </cell>
          <cell r="N3648" t="str">
            <v>БЕЛОЕ</v>
          </cell>
          <cell r="O3648">
            <v>12.5</v>
          </cell>
          <cell r="P3648" t="str">
            <v>AOC</v>
          </cell>
          <cell r="Q3648" t="str">
            <v>СУХОЕ</v>
          </cell>
          <cell r="R3648" t="str">
            <v>6, 12, 480</v>
          </cell>
          <cell r="S3648" t="str">
            <v>Франция</v>
          </cell>
          <cell r="T3648" t="str">
            <v>Бургундия</v>
          </cell>
          <cell r="U3648">
            <v>201</v>
          </cell>
          <cell r="V3648">
            <v>201</v>
          </cell>
        </row>
        <row r="3649">
          <cell r="A3649" t="str">
            <v>s103520</v>
          </cell>
          <cell r="B3649" t="str">
            <v>s</v>
          </cell>
          <cell r="C3649" t="str">
            <v>103520</v>
          </cell>
          <cell r="E3649" t="str">
            <v>ООО "Юпитер Инкорпорейтед"</v>
          </cell>
          <cell r="F3649" t="str">
            <v>Подарочный комплект Онегин ЧКО</v>
          </cell>
          <cell r="G3649">
            <v>0</v>
          </cell>
          <cell r="H3649">
            <v>0</v>
          </cell>
          <cell r="K3649" t="str">
            <v>Нет</v>
          </cell>
          <cell r="M3649" t="str">
            <v>НАБОР</v>
          </cell>
          <cell r="O3649">
            <v>0</v>
          </cell>
          <cell r="S3649" t="str">
            <v>РОССИЯ</v>
          </cell>
          <cell r="T3649" t="str">
            <v>-</v>
          </cell>
          <cell r="U3649">
            <v>522</v>
          </cell>
          <cell r="V3649">
            <v>522</v>
          </cell>
        </row>
        <row r="3650">
          <cell r="A3650" t="str">
            <v>s103521</v>
          </cell>
          <cell r="B3650" t="str">
            <v>s</v>
          </cell>
          <cell r="C3650" t="str">
            <v>103521</v>
          </cell>
          <cell r="E3650" t="str">
            <v>АДЗЬЕНДА ВИНИКОЛА УМАНИ РОНКИ - С.П.А.</v>
          </cell>
          <cell r="F3650" t="str">
            <v>Вилла Бьянки Вердиккио</v>
          </cell>
          <cell r="G3650">
            <v>0.75</v>
          </cell>
          <cell r="H3650">
            <v>2015</v>
          </cell>
          <cell r="K3650" t="str">
            <v>Нет</v>
          </cell>
          <cell r="M3650" t="str">
            <v>БУТ</v>
          </cell>
          <cell r="N3650" t="str">
            <v>БЕЛОЕ</v>
          </cell>
          <cell r="O3650">
            <v>12</v>
          </cell>
          <cell r="P3650" t="str">
            <v>DOC</v>
          </cell>
          <cell r="Q3650" t="str">
            <v>П/СУХОЕ</v>
          </cell>
          <cell r="R3650">
            <v>6</v>
          </cell>
          <cell r="S3650" t="str">
            <v>Италия</v>
          </cell>
          <cell r="T3650" t="str">
            <v>Марке</v>
          </cell>
          <cell r="U3650">
            <v>5404</v>
          </cell>
          <cell r="V3650">
            <v>5404</v>
          </cell>
        </row>
        <row r="3651">
          <cell r="A3651" t="str">
            <v>s103522</v>
          </cell>
          <cell r="B3651" t="str">
            <v>s</v>
          </cell>
          <cell r="C3651" t="str">
            <v>103522</v>
          </cell>
          <cell r="E3651" t="str">
            <v>АДЗЬЕНДА ВИНИКОЛА УМАНИ РОНКИ - С.П.А.</v>
          </cell>
          <cell r="F3651" t="str">
            <v>Монтепульчано д'Абруццо</v>
          </cell>
          <cell r="G3651">
            <v>0.75</v>
          </cell>
          <cell r="H3651">
            <v>2015</v>
          </cell>
          <cell r="K3651" t="str">
            <v>Нет</v>
          </cell>
          <cell r="M3651" t="str">
            <v>БУТ</v>
          </cell>
          <cell r="N3651" t="str">
            <v>КРАСНОЕ</v>
          </cell>
          <cell r="O3651">
            <v>13</v>
          </cell>
          <cell r="P3651" t="str">
            <v>DOC</v>
          </cell>
          <cell r="Q3651" t="str">
            <v>СУХОЕ</v>
          </cell>
          <cell r="R3651">
            <v>6</v>
          </cell>
          <cell r="S3651" t="str">
            <v>Италия</v>
          </cell>
          <cell r="T3651" t="str">
            <v>Марке</v>
          </cell>
          <cell r="U3651">
            <v>12548</v>
          </cell>
          <cell r="V3651">
            <v>12548</v>
          </cell>
        </row>
        <row r="3652">
          <cell r="A3652" t="str">
            <v>s103523</v>
          </cell>
          <cell r="B3652" t="str">
            <v>s</v>
          </cell>
          <cell r="C3652" t="str">
            <v>103523</v>
          </cell>
          <cell r="E3652" t="str">
            <v>Бёрн Стюарт Дистиллерс Лимитед</v>
          </cell>
          <cell r="F3652" t="str">
            <v>Ангостура Эйджид 5 Еарс</v>
          </cell>
          <cell r="G3652">
            <v>1</v>
          </cell>
          <cell r="H3652">
            <v>0</v>
          </cell>
          <cell r="K3652" t="str">
            <v>Нет</v>
          </cell>
          <cell r="M3652" t="str">
            <v>БУТ</v>
          </cell>
          <cell r="O3652">
            <v>40</v>
          </cell>
          <cell r="P3652" t="str">
            <v>-</v>
          </cell>
          <cell r="Q3652" t="str">
            <v>РОМ ВЫДЕРЖ.</v>
          </cell>
          <cell r="R3652" t="str">
            <v>6, 456</v>
          </cell>
          <cell r="S3652" t="str">
            <v>Соединенное Королевство</v>
          </cell>
          <cell r="T3652" t="str">
            <v>-</v>
          </cell>
          <cell r="U3652">
            <v>18</v>
          </cell>
          <cell r="V3652">
            <v>18</v>
          </cell>
        </row>
        <row r="3653">
          <cell r="A3653" t="str">
            <v>s103524</v>
          </cell>
          <cell r="B3653" t="str">
            <v>s</v>
          </cell>
          <cell r="C3653" t="str">
            <v>103524</v>
          </cell>
          <cell r="E3653" t="str">
            <v>Тринидад Дистиллерс Лимитед</v>
          </cell>
          <cell r="F3653" t="str">
            <v>Амаро ди Ангостура</v>
          </cell>
          <cell r="G3653">
            <v>0.7</v>
          </cell>
          <cell r="H3653">
            <v>0</v>
          </cell>
          <cell r="K3653" t="str">
            <v>Нет</v>
          </cell>
          <cell r="M3653" t="str">
            <v>БУТ</v>
          </cell>
          <cell r="O3653">
            <v>35</v>
          </cell>
          <cell r="P3653" t="str">
            <v>-</v>
          </cell>
          <cell r="Q3653" t="str">
            <v>СПИРТ.НАПИТ.</v>
          </cell>
          <cell r="R3653" t="str">
            <v>6, 600</v>
          </cell>
          <cell r="S3653" t="str">
            <v>Тринидад и Тобаго</v>
          </cell>
          <cell r="T3653" t="str">
            <v>-</v>
          </cell>
          <cell r="U3653">
            <v>130</v>
          </cell>
          <cell r="V3653">
            <v>130</v>
          </cell>
        </row>
        <row r="3654">
          <cell r="A3654" t="str">
            <v>s103525</v>
          </cell>
          <cell r="B3654" t="str">
            <v>s</v>
          </cell>
          <cell r="C3654" t="str">
            <v>103525</v>
          </cell>
          <cell r="E3654" t="str">
            <v>Серристори С.п.А.</v>
          </cell>
          <cell r="F3654" t="str">
            <v>Кьянти Классико</v>
          </cell>
          <cell r="G3654">
            <v>0.75</v>
          </cell>
          <cell r="H3654">
            <v>2014</v>
          </cell>
          <cell r="K3654" t="str">
            <v>Нет</v>
          </cell>
          <cell r="M3654" t="str">
            <v>БУТ</v>
          </cell>
          <cell r="N3654" t="str">
            <v>КРАСНОЕ</v>
          </cell>
          <cell r="O3654">
            <v>14</v>
          </cell>
          <cell r="P3654" t="str">
            <v>DOCG</v>
          </cell>
          <cell r="Q3654" t="str">
            <v>СУХОЕ</v>
          </cell>
          <cell r="R3654" t="str">
            <v>6, 600</v>
          </cell>
          <cell r="S3654" t="str">
            <v>Италия</v>
          </cell>
          <cell r="T3654" t="str">
            <v>Тоскана</v>
          </cell>
          <cell r="U3654">
            <v>577</v>
          </cell>
          <cell r="V3654">
            <v>577</v>
          </cell>
        </row>
        <row r="3655">
          <cell r="A3655" t="str">
            <v>s103526</v>
          </cell>
          <cell r="B3655" t="str">
            <v>s</v>
          </cell>
          <cell r="C3655" t="str">
            <v>103526</v>
          </cell>
          <cell r="E3655" t="str">
            <v>ГРУППО ИТАЛЬЯНО ВИНИ С.п.А.</v>
          </cell>
          <cell r="F3655" t="str">
            <v>Соландия Шираз-Неро д'Авола</v>
          </cell>
          <cell r="G3655">
            <v>0.75</v>
          </cell>
          <cell r="H3655">
            <v>2015</v>
          </cell>
          <cell r="K3655" t="str">
            <v>Нет</v>
          </cell>
          <cell r="M3655" t="str">
            <v>БУТ</v>
          </cell>
          <cell r="N3655" t="str">
            <v>КРАСНОЕ</v>
          </cell>
          <cell r="O3655">
            <v>13.5</v>
          </cell>
          <cell r="P3655" t="str">
            <v>IGT</v>
          </cell>
          <cell r="Q3655" t="str">
            <v>П/СУХОЕ</v>
          </cell>
          <cell r="S3655" t="str">
            <v>Италия</v>
          </cell>
          <cell r="T3655" t="str">
            <v>Сицилия</v>
          </cell>
          <cell r="U3655">
            <v>33</v>
          </cell>
          <cell r="V3655">
            <v>33</v>
          </cell>
        </row>
        <row r="3656">
          <cell r="A3656" t="str">
            <v>s103534</v>
          </cell>
          <cell r="B3656" t="str">
            <v>s</v>
          </cell>
          <cell r="C3656" t="str">
            <v>103534</v>
          </cell>
          <cell r="D3656" t="str">
            <v>ВИНОТЕКИИМ</v>
          </cell>
          <cell r="E3656" t="str">
            <v>ООО "Компания Бесини"</v>
          </cell>
          <cell r="F3656" t="str">
            <v>Алазанская Долина</v>
          </cell>
          <cell r="G3656">
            <v>0.75</v>
          </cell>
          <cell r="H3656">
            <v>2015</v>
          </cell>
          <cell r="K3656" t="str">
            <v>Нет</v>
          </cell>
          <cell r="M3656" t="str">
            <v>БУТ</v>
          </cell>
          <cell r="N3656" t="str">
            <v>КРАСНОЕ</v>
          </cell>
          <cell r="O3656">
            <v>12</v>
          </cell>
          <cell r="P3656" t="str">
            <v>-</v>
          </cell>
          <cell r="Q3656" t="str">
            <v>П/СЛАДКОЕ</v>
          </cell>
          <cell r="R3656">
            <v>6</v>
          </cell>
          <cell r="S3656" t="str">
            <v>Грузия</v>
          </cell>
          <cell r="T3656" t="str">
            <v>-</v>
          </cell>
          <cell r="U3656">
            <v>15</v>
          </cell>
          <cell r="V3656">
            <v>15</v>
          </cell>
        </row>
        <row r="3657">
          <cell r="A3657" t="str">
            <v>s103534</v>
          </cell>
          <cell r="B3657" t="str">
            <v>s</v>
          </cell>
          <cell r="C3657" t="str">
            <v>103534</v>
          </cell>
          <cell r="D3657" t="str">
            <v>ОСВЯЩЕНО</v>
          </cell>
          <cell r="E3657" t="str">
            <v>ООО "Компания Бесини"</v>
          </cell>
          <cell r="F3657" t="str">
            <v>Алазанская Долина</v>
          </cell>
          <cell r="G3657">
            <v>0.75</v>
          </cell>
          <cell r="H3657">
            <v>2015</v>
          </cell>
          <cell r="K3657" t="str">
            <v>Нет</v>
          </cell>
          <cell r="M3657" t="str">
            <v>БУТ</v>
          </cell>
          <cell r="N3657" t="str">
            <v>КРАСНОЕ</v>
          </cell>
          <cell r="O3657">
            <v>12</v>
          </cell>
          <cell r="P3657" t="str">
            <v>-</v>
          </cell>
          <cell r="Q3657" t="str">
            <v>П/СЛАДКОЕ</v>
          </cell>
          <cell r="R3657">
            <v>6</v>
          </cell>
          <cell r="S3657" t="str">
            <v>Грузия</v>
          </cell>
          <cell r="T3657" t="str">
            <v>-</v>
          </cell>
          <cell r="U3657">
            <v>1995</v>
          </cell>
          <cell r="V3657">
            <v>1995</v>
          </cell>
        </row>
        <row r="3658">
          <cell r="A3658" t="str">
            <v>s103535</v>
          </cell>
          <cell r="B3658" t="str">
            <v>s</v>
          </cell>
          <cell r="C3658" t="str">
            <v>103535</v>
          </cell>
          <cell r="D3658" t="str">
            <v>ВИНОТЕКИИМ</v>
          </cell>
          <cell r="E3658" t="str">
            <v>ООО "Компания Бесини"</v>
          </cell>
          <cell r="F3658" t="str">
            <v>Киндзмараули</v>
          </cell>
          <cell r="G3658">
            <v>0.75</v>
          </cell>
          <cell r="H3658">
            <v>2015</v>
          </cell>
          <cell r="K3658" t="str">
            <v>Нет</v>
          </cell>
          <cell r="M3658" t="str">
            <v>БУТ</v>
          </cell>
          <cell r="N3658" t="str">
            <v>КРАСНОЕ</v>
          </cell>
          <cell r="O3658">
            <v>12</v>
          </cell>
          <cell r="P3658" t="str">
            <v>-</v>
          </cell>
          <cell r="Q3658" t="str">
            <v>П/СЛАДКОЕ</v>
          </cell>
          <cell r="R3658">
            <v>6</v>
          </cell>
          <cell r="S3658" t="str">
            <v>Грузия</v>
          </cell>
          <cell r="T3658" t="str">
            <v>Кахетия</v>
          </cell>
          <cell r="U3658">
            <v>8</v>
          </cell>
          <cell r="V3658">
            <v>8</v>
          </cell>
        </row>
        <row r="3659">
          <cell r="A3659" t="str">
            <v>s103535</v>
          </cell>
          <cell r="B3659" t="str">
            <v>s</v>
          </cell>
          <cell r="C3659" t="str">
            <v>103535</v>
          </cell>
          <cell r="D3659" t="str">
            <v>ОРИГИНАЛ</v>
          </cell>
          <cell r="E3659" t="str">
            <v>ООО "Компания Бесини"</v>
          </cell>
          <cell r="F3659" t="str">
            <v>Киндзмараули</v>
          </cell>
          <cell r="G3659">
            <v>0.75</v>
          </cell>
          <cell r="H3659">
            <v>2015</v>
          </cell>
          <cell r="K3659" t="str">
            <v>Нет</v>
          </cell>
          <cell r="M3659" t="str">
            <v>БУТ</v>
          </cell>
          <cell r="N3659" t="str">
            <v>КРАСНОЕ</v>
          </cell>
          <cell r="O3659">
            <v>12</v>
          </cell>
          <cell r="P3659" t="str">
            <v>-</v>
          </cell>
          <cell r="Q3659" t="str">
            <v>П/СЛАДКОЕ</v>
          </cell>
          <cell r="R3659">
            <v>6</v>
          </cell>
          <cell r="S3659" t="str">
            <v>Грузия</v>
          </cell>
          <cell r="T3659" t="str">
            <v>Кахетия</v>
          </cell>
          <cell r="U3659">
            <v>3317</v>
          </cell>
          <cell r="V3659">
            <v>3317</v>
          </cell>
        </row>
        <row r="3660">
          <cell r="A3660" t="str">
            <v>s103535</v>
          </cell>
          <cell r="B3660" t="str">
            <v>s</v>
          </cell>
          <cell r="C3660" t="str">
            <v>103535</v>
          </cell>
          <cell r="D3660" t="str">
            <v>ОСВЯЩЕНО</v>
          </cell>
          <cell r="E3660" t="str">
            <v>ООО "Компания Бесини"</v>
          </cell>
          <cell r="F3660" t="str">
            <v>Киндзмараули</v>
          </cell>
          <cell r="G3660">
            <v>0.75</v>
          </cell>
          <cell r="H3660">
            <v>2015</v>
          </cell>
          <cell r="K3660" t="str">
            <v>Нет</v>
          </cell>
          <cell r="M3660" t="str">
            <v>БУТ</v>
          </cell>
          <cell r="N3660" t="str">
            <v>КРАСНОЕ</v>
          </cell>
          <cell r="O3660">
            <v>12</v>
          </cell>
          <cell r="P3660" t="str">
            <v>-</v>
          </cell>
          <cell r="Q3660" t="str">
            <v>П/СЛАДКОЕ</v>
          </cell>
          <cell r="R3660">
            <v>6</v>
          </cell>
          <cell r="S3660" t="str">
            <v>Грузия</v>
          </cell>
          <cell r="T3660" t="str">
            <v>Кахетия</v>
          </cell>
          <cell r="U3660">
            <v>2546</v>
          </cell>
          <cell r="V3660">
            <v>2546</v>
          </cell>
        </row>
        <row r="3661">
          <cell r="A3661" t="str">
            <v>s103536</v>
          </cell>
          <cell r="B3661" t="str">
            <v>s</v>
          </cell>
          <cell r="C3661" t="str">
            <v>103536</v>
          </cell>
          <cell r="D3661" t="str">
            <v>ВИНОТЕКИИМ</v>
          </cell>
          <cell r="E3661" t="str">
            <v>ООО "Компания Бесини"</v>
          </cell>
          <cell r="F3661" t="str">
            <v>Мукузани</v>
          </cell>
          <cell r="G3661">
            <v>0.75</v>
          </cell>
          <cell r="H3661">
            <v>2015</v>
          </cell>
          <cell r="K3661" t="str">
            <v>Нет</v>
          </cell>
          <cell r="M3661" t="str">
            <v>БУТ</v>
          </cell>
          <cell r="N3661" t="str">
            <v>КРАСНОЕ</v>
          </cell>
          <cell r="O3661">
            <v>13.5</v>
          </cell>
          <cell r="P3661" t="str">
            <v>-</v>
          </cell>
          <cell r="Q3661" t="str">
            <v>СУХОЕ</v>
          </cell>
          <cell r="R3661">
            <v>6</v>
          </cell>
          <cell r="S3661" t="str">
            <v>Грузия</v>
          </cell>
          <cell r="T3661" t="str">
            <v>Кахетия</v>
          </cell>
          <cell r="U3661">
            <v>7</v>
          </cell>
          <cell r="V3661">
            <v>7</v>
          </cell>
        </row>
        <row r="3662">
          <cell r="A3662" t="str">
            <v>s103536</v>
          </cell>
          <cell r="B3662" t="str">
            <v>s</v>
          </cell>
          <cell r="C3662" t="str">
            <v>103536</v>
          </cell>
          <cell r="D3662" t="str">
            <v>ОРИГИНАЛ</v>
          </cell>
          <cell r="E3662" t="str">
            <v>ООО "Компания Бесини"</v>
          </cell>
          <cell r="F3662" t="str">
            <v>Мукузани</v>
          </cell>
          <cell r="G3662">
            <v>0.75</v>
          </cell>
          <cell r="H3662">
            <v>2015</v>
          </cell>
          <cell r="K3662" t="str">
            <v>Нет</v>
          </cell>
          <cell r="M3662" t="str">
            <v>БУТ</v>
          </cell>
          <cell r="N3662" t="str">
            <v>КРАСНОЕ</v>
          </cell>
          <cell r="O3662">
            <v>13.5</v>
          </cell>
          <cell r="P3662" t="str">
            <v>-</v>
          </cell>
          <cell r="Q3662" t="str">
            <v>СУХОЕ</v>
          </cell>
          <cell r="R3662">
            <v>6</v>
          </cell>
          <cell r="S3662" t="str">
            <v>Грузия</v>
          </cell>
          <cell r="T3662" t="str">
            <v>Кахетия</v>
          </cell>
          <cell r="U3662">
            <v>2619</v>
          </cell>
          <cell r="V3662">
            <v>2619</v>
          </cell>
        </row>
        <row r="3663">
          <cell r="A3663" t="str">
            <v>s103536</v>
          </cell>
          <cell r="B3663" t="str">
            <v>s</v>
          </cell>
          <cell r="C3663" t="str">
            <v>103536</v>
          </cell>
          <cell r="D3663" t="str">
            <v>ОСВЯЩЕНО</v>
          </cell>
          <cell r="E3663" t="str">
            <v>ООО "Компания Бесини"</v>
          </cell>
          <cell r="F3663" t="str">
            <v>Мукузани</v>
          </cell>
          <cell r="G3663">
            <v>0.75</v>
          </cell>
          <cell r="H3663">
            <v>2015</v>
          </cell>
          <cell r="K3663" t="str">
            <v>Нет</v>
          </cell>
          <cell r="M3663" t="str">
            <v>БУТ</v>
          </cell>
          <cell r="N3663" t="str">
            <v>КРАСНОЕ</v>
          </cell>
          <cell r="O3663">
            <v>13.5</v>
          </cell>
          <cell r="P3663" t="str">
            <v>-</v>
          </cell>
          <cell r="Q3663" t="str">
            <v>СУХОЕ</v>
          </cell>
          <cell r="R3663">
            <v>6</v>
          </cell>
          <cell r="S3663" t="str">
            <v>Грузия</v>
          </cell>
          <cell r="T3663" t="str">
            <v>Кахетия</v>
          </cell>
          <cell r="U3663">
            <v>1578</v>
          </cell>
          <cell r="V3663">
            <v>1578</v>
          </cell>
        </row>
        <row r="3664">
          <cell r="A3664" t="str">
            <v>s103537</v>
          </cell>
          <cell r="B3664" t="str">
            <v>s</v>
          </cell>
          <cell r="C3664" t="str">
            <v>103537</v>
          </cell>
          <cell r="D3664" t="str">
            <v>ВИНОТЕКИИМ</v>
          </cell>
          <cell r="E3664" t="str">
            <v>ООО "Компания Бесини"</v>
          </cell>
          <cell r="F3664" t="str">
            <v>Саперави</v>
          </cell>
          <cell r="G3664">
            <v>0.75</v>
          </cell>
          <cell r="H3664">
            <v>2015</v>
          </cell>
          <cell r="K3664" t="str">
            <v>Нет</v>
          </cell>
          <cell r="M3664" t="str">
            <v>БУТ</v>
          </cell>
          <cell r="N3664" t="str">
            <v>КРАСНОЕ</v>
          </cell>
          <cell r="O3664">
            <v>12.5</v>
          </cell>
          <cell r="P3664" t="str">
            <v>-</v>
          </cell>
          <cell r="Q3664" t="str">
            <v>СУХОЕ</v>
          </cell>
          <cell r="R3664">
            <v>6</v>
          </cell>
          <cell r="S3664" t="str">
            <v>Грузия</v>
          </cell>
          <cell r="T3664" t="str">
            <v>-</v>
          </cell>
          <cell r="U3664">
            <v>9</v>
          </cell>
          <cell r="V3664">
            <v>9</v>
          </cell>
        </row>
        <row r="3665">
          <cell r="A3665" t="str">
            <v>s103537</v>
          </cell>
          <cell r="B3665" t="str">
            <v>s</v>
          </cell>
          <cell r="C3665" t="str">
            <v>103537</v>
          </cell>
          <cell r="D3665" t="str">
            <v>ОРИГИНАЛ</v>
          </cell>
          <cell r="E3665" t="str">
            <v>ООО "Компания Бесини"</v>
          </cell>
          <cell r="F3665" t="str">
            <v>Саперави</v>
          </cell>
          <cell r="G3665">
            <v>0.75</v>
          </cell>
          <cell r="H3665">
            <v>2015</v>
          </cell>
          <cell r="K3665" t="str">
            <v>Нет</v>
          </cell>
          <cell r="M3665" t="str">
            <v>БУТ</v>
          </cell>
          <cell r="N3665" t="str">
            <v>КРАСНОЕ</v>
          </cell>
          <cell r="O3665">
            <v>12.5</v>
          </cell>
          <cell r="P3665" t="str">
            <v>-</v>
          </cell>
          <cell r="Q3665" t="str">
            <v>СУХОЕ</v>
          </cell>
          <cell r="R3665">
            <v>6</v>
          </cell>
          <cell r="S3665" t="str">
            <v>Грузия</v>
          </cell>
          <cell r="T3665" t="str">
            <v>-</v>
          </cell>
          <cell r="U3665">
            <v>3732</v>
          </cell>
          <cell r="V3665">
            <v>3732</v>
          </cell>
        </row>
        <row r="3666">
          <cell r="A3666" t="str">
            <v>s103537</v>
          </cell>
          <cell r="B3666" t="str">
            <v>s</v>
          </cell>
          <cell r="C3666" t="str">
            <v>103537</v>
          </cell>
          <cell r="D3666" t="str">
            <v>ОСВЯЩЕНО</v>
          </cell>
          <cell r="E3666" t="str">
            <v>ООО "Компания Бесини"</v>
          </cell>
          <cell r="F3666" t="str">
            <v>Саперави</v>
          </cell>
          <cell r="G3666">
            <v>0.75</v>
          </cell>
          <cell r="H3666">
            <v>2015</v>
          </cell>
          <cell r="K3666" t="str">
            <v>Нет</v>
          </cell>
          <cell r="M3666" t="str">
            <v>БУТ</v>
          </cell>
          <cell r="N3666" t="str">
            <v>КРАСНОЕ</v>
          </cell>
          <cell r="O3666">
            <v>12.5</v>
          </cell>
          <cell r="P3666" t="str">
            <v>-</v>
          </cell>
          <cell r="Q3666" t="str">
            <v>СУХОЕ</v>
          </cell>
          <cell r="R3666">
            <v>6</v>
          </cell>
          <cell r="S3666" t="str">
            <v>Грузия</v>
          </cell>
          <cell r="T3666" t="str">
            <v>-</v>
          </cell>
          <cell r="U3666">
            <v>2658</v>
          </cell>
          <cell r="V3666">
            <v>2658</v>
          </cell>
        </row>
        <row r="3667">
          <cell r="A3667" t="str">
            <v>s103538</v>
          </cell>
          <cell r="B3667" t="str">
            <v>s</v>
          </cell>
          <cell r="C3667" t="str">
            <v>103538</v>
          </cell>
          <cell r="D3667" t="str">
            <v>ВИНОТЕКИИМ</v>
          </cell>
          <cell r="E3667" t="str">
            <v>ООО "Компания Бесини"</v>
          </cell>
          <cell r="F3667" t="str">
            <v>Цинандали</v>
          </cell>
          <cell r="G3667">
            <v>0.75</v>
          </cell>
          <cell r="H3667">
            <v>2015</v>
          </cell>
          <cell r="K3667" t="str">
            <v>Нет</v>
          </cell>
          <cell r="M3667" t="str">
            <v>БУТ</v>
          </cell>
          <cell r="N3667" t="str">
            <v>БЕЛОЕ</v>
          </cell>
          <cell r="O3667">
            <v>13</v>
          </cell>
          <cell r="P3667" t="str">
            <v>-</v>
          </cell>
          <cell r="Q3667" t="str">
            <v>СУХОЕ</v>
          </cell>
          <cell r="R3667">
            <v>6</v>
          </cell>
          <cell r="S3667" t="str">
            <v>Грузия</v>
          </cell>
          <cell r="T3667" t="str">
            <v>Кахетия</v>
          </cell>
          <cell r="U3667">
            <v>15</v>
          </cell>
          <cell r="V3667">
            <v>15</v>
          </cell>
        </row>
        <row r="3668">
          <cell r="A3668" t="str">
            <v>s103538</v>
          </cell>
          <cell r="B3668" t="str">
            <v>s</v>
          </cell>
          <cell r="C3668" t="str">
            <v>103538</v>
          </cell>
          <cell r="D3668" t="str">
            <v>ОРИГИНАЛ</v>
          </cell>
          <cell r="E3668" t="str">
            <v>ООО "Компания Бесини"</v>
          </cell>
          <cell r="F3668" t="str">
            <v>Цинандали</v>
          </cell>
          <cell r="G3668">
            <v>0.75</v>
          </cell>
          <cell r="H3668">
            <v>2015</v>
          </cell>
          <cell r="K3668" t="str">
            <v>Нет</v>
          </cell>
          <cell r="M3668" t="str">
            <v>БУТ</v>
          </cell>
          <cell r="N3668" t="str">
            <v>БЕЛОЕ</v>
          </cell>
          <cell r="O3668">
            <v>13</v>
          </cell>
          <cell r="P3668" t="str">
            <v>-</v>
          </cell>
          <cell r="Q3668" t="str">
            <v>СУХОЕ</v>
          </cell>
          <cell r="R3668">
            <v>6</v>
          </cell>
          <cell r="S3668" t="str">
            <v>Грузия</v>
          </cell>
          <cell r="T3668" t="str">
            <v>Кахетия</v>
          </cell>
          <cell r="U3668">
            <v>3299</v>
          </cell>
          <cell r="V3668">
            <v>3299</v>
          </cell>
        </row>
        <row r="3669">
          <cell r="A3669" t="str">
            <v>s103538</v>
          </cell>
          <cell r="B3669" t="str">
            <v>s</v>
          </cell>
          <cell r="C3669" t="str">
            <v>103538</v>
          </cell>
          <cell r="D3669" t="str">
            <v>ОСВЯЩЕНО</v>
          </cell>
          <cell r="E3669" t="str">
            <v>ООО "Компания Бесини"</v>
          </cell>
          <cell r="F3669" t="str">
            <v>Цинандали</v>
          </cell>
          <cell r="G3669">
            <v>0.75</v>
          </cell>
          <cell r="H3669">
            <v>2015</v>
          </cell>
          <cell r="K3669" t="str">
            <v>Нет</v>
          </cell>
          <cell r="M3669" t="str">
            <v>БУТ</v>
          </cell>
          <cell r="N3669" t="str">
            <v>БЕЛОЕ</v>
          </cell>
          <cell r="O3669">
            <v>13</v>
          </cell>
          <cell r="P3669" t="str">
            <v>-</v>
          </cell>
          <cell r="Q3669" t="str">
            <v>СУХОЕ</v>
          </cell>
          <cell r="R3669">
            <v>6</v>
          </cell>
          <cell r="S3669" t="str">
            <v>Грузия</v>
          </cell>
          <cell r="T3669" t="str">
            <v>Кахетия</v>
          </cell>
          <cell r="U3669">
            <v>2058</v>
          </cell>
          <cell r="V3669">
            <v>2058</v>
          </cell>
        </row>
        <row r="3670">
          <cell r="A3670" t="str">
            <v>s103539</v>
          </cell>
          <cell r="B3670" t="str">
            <v>s</v>
          </cell>
          <cell r="C3670" t="str">
            <v>103539</v>
          </cell>
          <cell r="D3670" t="str">
            <v>ВИНОТЕКИИМ</v>
          </cell>
          <cell r="E3670" t="str">
            <v>ООО "Компания Бесини"</v>
          </cell>
          <cell r="F3670" t="str">
            <v>Алазанская Долина</v>
          </cell>
          <cell r="G3670">
            <v>0.75</v>
          </cell>
          <cell r="H3670">
            <v>2015</v>
          </cell>
          <cell r="K3670" t="str">
            <v>Нет</v>
          </cell>
          <cell r="M3670" t="str">
            <v>БУТ</v>
          </cell>
          <cell r="N3670" t="str">
            <v>БЕЛОЕ</v>
          </cell>
          <cell r="O3670">
            <v>12.5</v>
          </cell>
          <cell r="P3670" t="str">
            <v>-</v>
          </cell>
          <cell r="Q3670" t="str">
            <v>П/СЛАДКОЕ</v>
          </cell>
          <cell r="R3670">
            <v>6</v>
          </cell>
          <cell r="S3670" t="str">
            <v>Грузия</v>
          </cell>
          <cell r="T3670" t="str">
            <v>-</v>
          </cell>
          <cell r="U3670">
            <v>15</v>
          </cell>
          <cell r="V3670">
            <v>15</v>
          </cell>
        </row>
        <row r="3671">
          <cell r="A3671" t="str">
            <v>s103539</v>
          </cell>
          <cell r="B3671" t="str">
            <v>s</v>
          </cell>
          <cell r="C3671" t="str">
            <v>103539</v>
          </cell>
          <cell r="D3671" t="str">
            <v>ОСВЯЩЕНО</v>
          </cell>
          <cell r="E3671" t="str">
            <v>ООО "Компания Бесини"</v>
          </cell>
          <cell r="F3671" t="str">
            <v>Алазанская Долина</v>
          </cell>
          <cell r="G3671">
            <v>0.75</v>
          </cell>
          <cell r="H3671">
            <v>2015</v>
          </cell>
          <cell r="K3671" t="str">
            <v>Нет</v>
          </cell>
          <cell r="M3671" t="str">
            <v>БУТ</v>
          </cell>
          <cell r="N3671" t="str">
            <v>БЕЛОЕ</v>
          </cell>
          <cell r="O3671">
            <v>12.5</v>
          </cell>
          <cell r="P3671" t="str">
            <v>-</v>
          </cell>
          <cell r="Q3671" t="str">
            <v>П/СЛАДКОЕ</v>
          </cell>
          <cell r="R3671">
            <v>6</v>
          </cell>
          <cell r="S3671" t="str">
            <v>Грузия</v>
          </cell>
          <cell r="T3671" t="str">
            <v>-</v>
          </cell>
          <cell r="U3671">
            <v>1332</v>
          </cell>
          <cell r="V3671">
            <v>1332</v>
          </cell>
        </row>
        <row r="3672">
          <cell r="A3672" t="str">
            <v>s103540</v>
          </cell>
          <cell r="B3672" t="str">
            <v>s</v>
          </cell>
          <cell r="C3672" t="str">
            <v>103540</v>
          </cell>
          <cell r="F3672" t="str">
            <v>Шкаф для вина GASTRORAG/JC-68DFW</v>
          </cell>
          <cell r="G3672">
            <v>0</v>
          </cell>
          <cell r="H3672">
            <v>0</v>
          </cell>
          <cell r="K3672" t="str">
            <v>Нет</v>
          </cell>
          <cell r="M3672" t="str">
            <v>ШТ</v>
          </cell>
          <cell r="O3672">
            <v>0</v>
          </cell>
          <cell r="S3672" t="str">
            <v>РОССИЯ</v>
          </cell>
          <cell r="T3672" t="str">
            <v>-</v>
          </cell>
          <cell r="U3672">
            <v>6</v>
          </cell>
          <cell r="V3672">
            <v>6</v>
          </cell>
        </row>
        <row r="3673">
          <cell r="A3673" t="str">
            <v>s103541</v>
          </cell>
          <cell r="B3673" t="str">
            <v>s</v>
          </cell>
          <cell r="C3673" t="str">
            <v>103541</v>
          </cell>
          <cell r="E3673" t="str">
            <v>Мезон Жинесте СА</v>
          </cell>
          <cell r="F3673" t="str">
            <v>Бель Ви Блан</v>
          </cell>
          <cell r="G3673">
            <v>0.75</v>
          </cell>
          <cell r="H3673">
            <v>0</v>
          </cell>
          <cell r="K3673" t="str">
            <v>Нет</v>
          </cell>
          <cell r="M3673" t="str">
            <v>БУТ</v>
          </cell>
          <cell r="N3673" t="str">
            <v>БЕЛОЕ</v>
          </cell>
          <cell r="O3673">
            <v>11.5</v>
          </cell>
          <cell r="Q3673" t="str">
            <v>СУХОЕ</v>
          </cell>
          <cell r="R3673" t="str">
            <v>6, 600</v>
          </cell>
          <cell r="S3673" t="str">
            <v>Франция</v>
          </cell>
          <cell r="T3673" t="str">
            <v>-</v>
          </cell>
          <cell r="U3673">
            <v>1440</v>
          </cell>
          <cell r="V3673">
            <v>1440</v>
          </cell>
        </row>
        <row r="3674">
          <cell r="A3674" t="str">
            <v>s103569</v>
          </cell>
          <cell r="B3674" t="str">
            <v>s</v>
          </cell>
          <cell r="C3674" t="str">
            <v>103569</v>
          </cell>
          <cell r="D3674" t="str">
            <v>ENOTRIFRЕЕ</v>
          </cell>
          <cell r="E3674" t="str">
            <v>Оливье Лефлев Фрер</v>
          </cell>
          <cell r="F3674" t="str">
            <v>Шассань-Монраше Премье Крю Аббе де Моржо</v>
          </cell>
          <cell r="G3674">
            <v>0.75</v>
          </cell>
          <cell r="H3674">
            <v>2012</v>
          </cell>
          <cell r="K3674" t="str">
            <v>Нет</v>
          </cell>
          <cell r="M3674" t="str">
            <v>БУТ</v>
          </cell>
          <cell r="N3674" t="str">
            <v>БЕЛОЕ</v>
          </cell>
          <cell r="O3674">
            <v>13.5</v>
          </cell>
          <cell r="P3674" t="str">
            <v>AOC</v>
          </cell>
          <cell r="Q3674" t="str">
            <v>СУХОЕ</v>
          </cell>
          <cell r="R3674" t="str">
            <v>12, 6, 504</v>
          </cell>
          <cell r="S3674" t="str">
            <v>Франция</v>
          </cell>
          <cell r="T3674" t="str">
            <v>Бургундия</v>
          </cell>
          <cell r="U3674">
            <v>13</v>
          </cell>
          <cell r="V3674">
            <v>13</v>
          </cell>
        </row>
        <row r="3675">
          <cell r="A3675" t="str">
            <v>s103569</v>
          </cell>
          <cell r="B3675" t="str">
            <v>s</v>
          </cell>
          <cell r="C3675" t="str">
            <v>103569</v>
          </cell>
          <cell r="D3675" t="str">
            <v>ОРИГИНАЛ</v>
          </cell>
          <cell r="E3675" t="str">
            <v>Оливье Лефлев Фрер</v>
          </cell>
          <cell r="F3675" t="str">
            <v>Шассань-Монраше Премье Крю Аббе де Моржо</v>
          </cell>
          <cell r="G3675">
            <v>0.75</v>
          </cell>
          <cell r="H3675">
            <v>2012</v>
          </cell>
          <cell r="K3675" t="str">
            <v>Нет</v>
          </cell>
          <cell r="M3675" t="str">
            <v>БУТ</v>
          </cell>
          <cell r="N3675" t="str">
            <v>БЕЛОЕ</v>
          </cell>
          <cell r="O3675">
            <v>13.5</v>
          </cell>
          <cell r="P3675" t="str">
            <v>AOC</v>
          </cell>
          <cell r="Q3675" t="str">
            <v>СУХОЕ</v>
          </cell>
          <cell r="R3675" t="str">
            <v>12, 6, 504</v>
          </cell>
          <cell r="S3675" t="str">
            <v>Франция</v>
          </cell>
          <cell r="T3675" t="str">
            <v>Бургундия</v>
          </cell>
          <cell r="U3675">
            <v>25</v>
          </cell>
          <cell r="V3675">
            <v>25</v>
          </cell>
        </row>
        <row r="3676">
          <cell r="A3676" t="str">
            <v>s103570</v>
          </cell>
          <cell r="B3676" t="str">
            <v>s</v>
          </cell>
          <cell r="C3676" t="str">
            <v>103570</v>
          </cell>
          <cell r="E3676" t="str">
            <v>Мезон Жинесте СА</v>
          </cell>
          <cell r="F3676" t="str">
            <v>Бель Ви Руж</v>
          </cell>
          <cell r="G3676">
            <v>0.75</v>
          </cell>
          <cell r="H3676">
            <v>0</v>
          </cell>
          <cell r="K3676" t="str">
            <v>Нет</v>
          </cell>
          <cell r="M3676" t="str">
            <v>БУТ</v>
          </cell>
          <cell r="N3676" t="str">
            <v>КРАСНОЕ</v>
          </cell>
          <cell r="O3676">
            <v>11.5</v>
          </cell>
          <cell r="Q3676" t="str">
            <v>СУХОЕ</v>
          </cell>
          <cell r="R3676" t="str">
            <v>6, 528</v>
          </cell>
          <cell r="S3676" t="str">
            <v>Франция</v>
          </cell>
          <cell r="T3676" t="str">
            <v>-</v>
          </cell>
          <cell r="U3676">
            <v>1054</v>
          </cell>
          <cell r="V3676">
            <v>1054</v>
          </cell>
        </row>
        <row r="3677">
          <cell r="A3677" t="str">
            <v>s103571</v>
          </cell>
          <cell r="B3677" t="str">
            <v>s</v>
          </cell>
          <cell r="C3677" t="str">
            <v>103571</v>
          </cell>
          <cell r="E3677" t="str">
            <v>Мезон Жинесте СА</v>
          </cell>
          <cell r="F3677" t="str">
            <v>Френч Рутс Каберне Совиньон</v>
          </cell>
          <cell r="G3677">
            <v>0.75</v>
          </cell>
          <cell r="H3677">
            <v>2015</v>
          </cell>
          <cell r="K3677" t="str">
            <v>Нет</v>
          </cell>
          <cell r="M3677" t="str">
            <v>БУТ</v>
          </cell>
          <cell r="N3677" t="str">
            <v>КРАСНОЕ</v>
          </cell>
          <cell r="O3677">
            <v>12.5</v>
          </cell>
          <cell r="P3677" t="str">
            <v>IGP</v>
          </cell>
          <cell r="Q3677" t="str">
            <v>СУХОЕ</v>
          </cell>
          <cell r="R3677" t="str">
            <v>6, 600</v>
          </cell>
          <cell r="S3677" t="str">
            <v>Франция</v>
          </cell>
          <cell r="T3677" t="str">
            <v>Лангедок-Руссийон</v>
          </cell>
          <cell r="U3677">
            <v>4111</v>
          </cell>
          <cell r="V3677">
            <v>4111</v>
          </cell>
        </row>
        <row r="3678">
          <cell r="A3678" t="str">
            <v>s103573</v>
          </cell>
          <cell r="B3678" t="str">
            <v>s</v>
          </cell>
          <cell r="C3678" t="str">
            <v>103573</v>
          </cell>
          <cell r="E3678" t="str">
            <v>Мезон Жинесте СА</v>
          </cell>
          <cell r="F3678" t="str">
            <v>Френч Рутс Совиньон</v>
          </cell>
          <cell r="G3678">
            <v>0.75</v>
          </cell>
          <cell r="H3678">
            <v>2015</v>
          </cell>
          <cell r="K3678" t="str">
            <v>Нет</v>
          </cell>
          <cell r="M3678" t="str">
            <v>БУТ</v>
          </cell>
          <cell r="N3678" t="str">
            <v>БЕЛОЕ</v>
          </cell>
          <cell r="O3678">
            <v>12.5</v>
          </cell>
          <cell r="P3678" t="str">
            <v>IGP</v>
          </cell>
          <cell r="Q3678" t="str">
            <v>СУХОЕ</v>
          </cell>
          <cell r="R3678" t="str">
            <v>6, 528</v>
          </cell>
          <cell r="S3678" t="str">
            <v>Франция</v>
          </cell>
          <cell r="T3678" t="str">
            <v>Лангедок-Руссийон</v>
          </cell>
          <cell r="U3678">
            <v>1143</v>
          </cell>
          <cell r="V3678">
            <v>1143</v>
          </cell>
        </row>
        <row r="3679">
          <cell r="A3679" t="str">
            <v>s103578</v>
          </cell>
          <cell r="B3679" t="str">
            <v>s</v>
          </cell>
          <cell r="C3679" t="str">
            <v>103578</v>
          </cell>
          <cell r="E3679" t="str">
            <v>САС Анри Буржуа</v>
          </cell>
          <cell r="F3679" t="str">
            <v>Сансер ле Барон Блан</v>
          </cell>
          <cell r="G3679">
            <v>1.5</v>
          </cell>
          <cell r="H3679">
            <v>2015</v>
          </cell>
          <cell r="K3679" t="str">
            <v>Нет</v>
          </cell>
          <cell r="M3679" t="str">
            <v>БУТ</v>
          </cell>
          <cell r="N3679" t="str">
            <v>БЕЛОЕ</v>
          </cell>
          <cell r="O3679">
            <v>13.5</v>
          </cell>
          <cell r="P3679" t="str">
            <v>AOC</v>
          </cell>
          <cell r="Q3679" t="str">
            <v>СУХОЕ</v>
          </cell>
          <cell r="R3679" t="str">
            <v>12, 3, 6, 252</v>
          </cell>
          <cell r="S3679" t="str">
            <v>Франция</v>
          </cell>
          <cell r="T3679" t="str">
            <v>Долина Луары</v>
          </cell>
          <cell r="U3679">
            <v>1</v>
          </cell>
          <cell r="V3679">
            <v>1</v>
          </cell>
        </row>
        <row r="3680">
          <cell r="A3680" t="str">
            <v>s103581</v>
          </cell>
          <cell r="B3680" t="str">
            <v>s</v>
          </cell>
          <cell r="C3680" t="str">
            <v>103581</v>
          </cell>
          <cell r="E3680" t="str">
            <v>БАНФИ С.р.л.</v>
          </cell>
          <cell r="F3680" t="str">
            <v>Коль ди Сассо (Тоскана)</v>
          </cell>
          <cell r="G3680">
            <v>0.375</v>
          </cell>
          <cell r="H3680">
            <v>2015</v>
          </cell>
          <cell r="K3680" t="str">
            <v>Нет</v>
          </cell>
          <cell r="M3680" t="str">
            <v>БУТ</v>
          </cell>
          <cell r="N3680" t="str">
            <v>КРАСНОЕ</v>
          </cell>
          <cell r="O3680">
            <v>13.5</v>
          </cell>
          <cell r="P3680" t="str">
            <v>IGT</v>
          </cell>
          <cell r="Q3680" t="str">
            <v>П/СУХОЕ</v>
          </cell>
          <cell r="R3680" t="str">
            <v>12, 840</v>
          </cell>
          <cell r="S3680" t="str">
            <v>Италия</v>
          </cell>
          <cell r="T3680" t="str">
            <v>Тоскана</v>
          </cell>
          <cell r="U3680">
            <v>163</v>
          </cell>
          <cell r="V3680">
            <v>163</v>
          </cell>
        </row>
        <row r="3681">
          <cell r="A3681" t="str">
            <v>s103582</v>
          </cell>
          <cell r="B3681" t="str">
            <v>s</v>
          </cell>
          <cell r="C3681" t="str">
            <v>103582</v>
          </cell>
          <cell r="E3681" t="str">
            <v>САС Мезон Буэ</v>
          </cell>
          <cell r="F3681" t="str">
            <v>Шато Валентин Ларманд (Сент-Эмильон)</v>
          </cell>
          <cell r="G3681">
            <v>0.75</v>
          </cell>
          <cell r="H3681">
            <v>2014</v>
          </cell>
          <cell r="K3681" t="str">
            <v>Нет</v>
          </cell>
          <cell r="M3681" t="str">
            <v>БУТ</v>
          </cell>
          <cell r="N3681" t="str">
            <v>КРАСНОЕ</v>
          </cell>
          <cell r="O3681">
            <v>12.5</v>
          </cell>
          <cell r="P3681" t="str">
            <v>AOC</v>
          </cell>
          <cell r="Q3681" t="str">
            <v>СУХОЕ</v>
          </cell>
          <cell r="R3681">
            <v>6</v>
          </cell>
          <cell r="S3681" t="str">
            <v>Франция</v>
          </cell>
          <cell r="T3681" t="str">
            <v>Бордо</v>
          </cell>
          <cell r="U3681">
            <v>321</v>
          </cell>
          <cell r="V3681">
            <v>321</v>
          </cell>
        </row>
        <row r="3682">
          <cell r="A3682" t="str">
            <v>s103587</v>
          </cell>
          <cell r="B3682" t="str">
            <v>s</v>
          </cell>
          <cell r="C3682" t="str">
            <v>103587</v>
          </cell>
          <cell r="E3682" t="str">
            <v>Руджери э Ко. С.Р.Л.</v>
          </cell>
          <cell r="F3682" t="str">
            <v>Просекко Супериоре Вальдоббьядене Джалл'оро в белой п/у</v>
          </cell>
          <cell r="G3682">
            <v>0.75</v>
          </cell>
          <cell r="H3682">
            <v>0</v>
          </cell>
          <cell r="K3682" t="str">
            <v>Нет</v>
          </cell>
          <cell r="M3682" t="str">
            <v>БУТ</v>
          </cell>
          <cell r="N3682" t="str">
            <v>БЕЛОЕ</v>
          </cell>
          <cell r="O3682">
            <v>11</v>
          </cell>
          <cell r="P3682" t="str">
            <v>DOCG</v>
          </cell>
          <cell r="Q3682" t="str">
            <v>СУХОЕ</v>
          </cell>
          <cell r="R3682">
            <v>12</v>
          </cell>
          <cell r="S3682" t="str">
            <v>Италия</v>
          </cell>
          <cell r="T3682" t="str">
            <v>Венето</v>
          </cell>
          <cell r="U3682">
            <v>137</v>
          </cell>
          <cell r="V3682">
            <v>137</v>
          </cell>
        </row>
        <row r="3683">
          <cell r="A3683" t="str">
            <v>s103589</v>
          </cell>
          <cell r="B3683" t="str">
            <v>s</v>
          </cell>
          <cell r="C3683" t="str">
            <v>103589</v>
          </cell>
          <cell r="E3683" t="str">
            <v>СС дю Шато Петрюс</v>
          </cell>
          <cell r="F3683" t="str">
            <v>Петрюс (Помроль)</v>
          </cell>
          <cell r="G3683">
            <v>1.5</v>
          </cell>
          <cell r="H3683">
            <v>2011</v>
          </cell>
          <cell r="K3683" t="str">
            <v>Нет</v>
          </cell>
          <cell r="M3683" t="str">
            <v>БУТ</v>
          </cell>
          <cell r="N3683" t="str">
            <v>КРАСНОЕ</v>
          </cell>
          <cell r="O3683">
            <v>13.5</v>
          </cell>
          <cell r="P3683" t="str">
            <v>AOC</v>
          </cell>
          <cell r="Q3683" t="str">
            <v>СУХОЕ</v>
          </cell>
          <cell r="R3683" t="str">
            <v>3, 6, 12</v>
          </cell>
          <cell r="S3683" t="str">
            <v>Франция</v>
          </cell>
          <cell r="T3683" t="str">
            <v>Бордо</v>
          </cell>
          <cell r="U3683">
            <v>1</v>
          </cell>
          <cell r="V3683">
            <v>1</v>
          </cell>
        </row>
        <row r="3684">
          <cell r="A3684" t="str">
            <v>s103591</v>
          </cell>
          <cell r="B3684" t="str">
            <v>s</v>
          </cell>
          <cell r="C3684" t="str">
            <v>103591</v>
          </cell>
          <cell r="D3684" t="str">
            <v>ОРИГИНАЛ</v>
          </cell>
          <cell r="E3684" t="str">
            <v>ССА Шато Марго</v>
          </cell>
          <cell r="F3684" t="str">
            <v>Шато Марго Премье Гран Крю Классе (Марго)</v>
          </cell>
          <cell r="G3684">
            <v>0.75</v>
          </cell>
          <cell r="H3684">
            <v>2000</v>
          </cell>
          <cell r="K3684" t="str">
            <v>Нет</v>
          </cell>
          <cell r="M3684" t="str">
            <v>БУТ</v>
          </cell>
          <cell r="N3684" t="str">
            <v>КРАСНОЕ</v>
          </cell>
          <cell r="O3684">
            <v>13</v>
          </cell>
          <cell r="P3684" t="str">
            <v>AOC</v>
          </cell>
          <cell r="Q3684" t="str">
            <v>СУХОЕ</v>
          </cell>
          <cell r="R3684" t="str">
            <v>3, 6, 12, 420</v>
          </cell>
          <cell r="S3684" t="str">
            <v>Франция</v>
          </cell>
          <cell r="T3684" t="str">
            <v>Бордо</v>
          </cell>
          <cell r="U3684">
            <v>3</v>
          </cell>
          <cell r="V3684">
            <v>3</v>
          </cell>
        </row>
        <row r="3685">
          <cell r="A3685" t="str">
            <v>s103595</v>
          </cell>
          <cell r="B3685" t="str">
            <v>s</v>
          </cell>
          <cell r="C3685" t="str">
            <v>103595</v>
          </cell>
          <cell r="E3685" t="str">
            <v>Леонсио Арису С.А.</v>
          </cell>
          <cell r="F3685" t="str">
            <v>Торронтес Ла Линда</v>
          </cell>
          <cell r="G3685">
            <v>0.75</v>
          </cell>
          <cell r="H3685">
            <v>2016</v>
          </cell>
          <cell r="K3685" t="str">
            <v>Нет</v>
          </cell>
          <cell r="M3685" t="str">
            <v>БУТ</v>
          </cell>
          <cell r="N3685" t="str">
            <v>БЕЛОЕ</v>
          </cell>
          <cell r="O3685">
            <v>13.7</v>
          </cell>
          <cell r="P3685" t="str">
            <v>-</v>
          </cell>
          <cell r="Q3685" t="str">
            <v>СУХОЕ</v>
          </cell>
          <cell r="R3685">
            <v>6</v>
          </cell>
          <cell r="S3685" t="str">
            <v>Аргентина</v>
          </cell>
          <cell r="T3685" t="str">
            <v>Мендоса</v>
          </cell>
          <cell r="U3685">
            <v>274</v>
          </cell>
          <cell r="V3685">
            <v>274</v>
          </cell>
        </row>
        <row r="3686">
          <cell r="A3686" t="str">
            <v>s103603</v>
          </cell>
          <cell r="B3686" t="str">
            <v>s</v>
          </cell>
          <cell r="C3686" t="str">
            <v>103603</v>
          </cell>
          <cell r="E3686" t="str">
            <v>Ж-Э Бори С.А.</v>
          </cell>
          <cell r="F3686" t="str">
            <v>Шато Лаланд-Бори (Сен-Жюльен)</v>
          </cell>
          <cell r="G3686">
            <v>0.75</v>
          </cell>
          <cell r="H3686">
            <v>2011</v>
          </cell>
          <cell r="K3686" t="str">
            <v>Нет</v>
          </cell>
          <cell r="M3686" t="str">
            <v>БУТ</v>
          </cell>
          <cell r="N3686" t="str">
            <v>КРАСНОЕ</v>
          </cell>
          <cell r="O3686">
            <v>13</v>
          </cell>
          <cell r="P3686" t="str">
            <v>AOC</v>
          </cell>
          <cell r="Q3686" t="str">
            <v>СУХОЕ</v>
          </cell>
          <cell r="R3686" t="str">
            <v>6, 12</v>
          </cell>
          <cell r="S3686" t="str">
            <v>Франция</v>
          </cell>
          <cell r="T3686" t="str">
            <v>Бордо</v>
          </cell>
          <cell r="U3686">
            <v>434</v>
          </cell>
          <cell r="V3686">
            <v>434</v>
          </cell>
        </row>
        <row r="3687">
          <cell r="A3687" t="str">
            <v>s103604</v>
          </cell>
          <cell r="B3687" t="str">
            <v>s</v>
          </cell>
          <cell r="C3687" t="str">
            <v>103604</v>
          </cell>
          <cell r="E3687" t="str">
            <v>СЕ дю Шато Жискур САС</v>
          </cell>
          <cell r="F3687" t="str">
            <v>Шато Жискур Гран Крю Классе (Марго)</v>
          </cell>
          <cell r="G3687">
            <v>0.75</v>
          </cell>
          <cell r="H3687">
            <v>2008</v>
          </cell>
          <cell r="K3687" t="str">
            <v>Нет</v>
          </cell>
          <cell r="M3687" t="str">
            <v>БУТ</v>
          </cell>
          <cell r="N3687" t="str">
            <v>КРАСНОЕ</v>
          </cell>
          <cell r="O3687">
            <v>13</v>
          </cell>
          <cell r="P3687" t="str">
            <v>AOC</v>
          </cell>
          <cell r="Q3687" t="str">
            <v>СУХОЕ</v>
          </cell>
          <cell r="R3687">
            <v>12</v>
          </cell>
          <cell r="S3687" t="str">
            <v>Франция</v>
          </cell>
          <cell r="T3687" t="str">
            <v>Бордо</v>
          </cell>
          <cell r="U3687">
            <v>84</v>
          </cell>
          <cell r="V3687">
            <v>84</v>
          </cell>
        </row>
        <row r="3688">
          <cell r="A3688" t="str">
            <v>s103607</v>
          </cell>
          <cell r="B3688" t="str">
            <v>s</v>
          </cell>
          <cell r="C3688" t="str">
            <v>103607</v>
          </cell>
          <cell r="E3688" t="str">
            <v>С.С.Е.А. Гинодо</v>
          </cell>
          <cell r="F3688" t="str">
            <v>Шато Лафлер (Помроль)</v>
          </cell>
          <cell r="G3688">
            <v>0.75</v>
          </cell>
          <cell r="H3688">
            <v>2004</v>
          </cell>
          <cell r="K3688" t="str">
            <v>Нет</v>
          </cell>
          <cell r="M3688" t="str">
            <v>БУТ</v>
          </cell>
          <cell r="N3688" t="str">
            <v>КРАСНОЕ</v>
          </cell>
          <cell r="O3688">
            <v>13.5</v>
          </cell>
          <cell r="P3688" t="str">
            <v>AOC</v>
          </cell>
          <cell r="Q3688" t="str">
            <v>СУХОЕ</v>
          </cell>
          <cell r="R3688">
            <v>6</v>
          </cell>
          <cell r="S3688" t="str">
            <v>Франция</v>
          </cell>
          <cell r="T3688" t="str">
            <v>Бордо</v>
          </cell>
          <cell r="U3688">
            <v>18</v>
          </cell>
          <cell r="V3688">
            <v>18</v>
          </cell>
        </row>
        <row r="3689">
          <cell r="A3689" t="str">
            <v>s103608</v>
          </cell>
          <cell r="B3689" t="str">
            <v>s</v>
          </cell>
          <cell r="C3689" t="str">
            <v>103608</v>
          </cell>
          <cell r="E3689" t="str">
            <v>СА Шато Розан Сегла</v>
          </cell>
          <cell r="F3689" t="str">
            <v>Шато Розан-Сегла Гран Крю Классе (Марго)</v>
          </cell>
          <cell r="G3689">
            <v>0.75</v>
          </cell>
          <cell r="H3689">
            <v>2007</v>
          </cell>
          <cell r="K3689" t="str">
            <v>Нет</v>
          </cell>
          <cell r="M3689" t="str">
            <v>БУТ</v>
          </cell>
          <cell r="N3689" t="str">
            <v>КРАСНОЕ</v>
          </cell>
          <cell r="O3689">
            <v>13.5</v>
          </cell>
          <cell r="P3689" t="str">
            <v>AOC</v>
          </cell>
          <cell r="Q3689" t="str">
            <v>СУХОЕ</v>
          </cell>
          <cell r="R3689">
            <v>12</v>
          </cell>
          <cell r="S3689" t="str">
            <v>Франция</v>
          </cell>
          <cell r="T3689" t="str">
            <v>Бордо</v>
          </cell>
          <cell r="U3689">
            <v>46</v>
          </cell>
          <cell r="V3689">
            <v>46</v>
          </cell>
        </row>
        <row r="3690">
          <cell r="A3690" t="str">
            <v>s103609</v>
          </cell>
          <cell r="B3690" t="str">
            <v>s</v>
          </cell>
          <cell r="C3690" t="str">
            <v>103609</v>
          </cell>
          <cell r="E3690" t="str">
            <v>ССЕА дю Шато Газан</v>
          </cell>
          <cell r="F3690" t="str">
            <v>Шато Газан (Помроль)</v>
          </cell>
          <cell r="G3690">
            <v>0.75</v>
          </cell>
          <cell r="H3690">
            <v>2006</v>
          </cell>
          <cell r="K3690" t="str">
            <v>Нет</v>
          </cell>
          <cell r="M3690" t="str">
            <v>БУТ</v>
          </cell>
          <cell r="N3690" t="str">
            <v>КРАСНОЕ</v>
          </cell>
          <cell r="O3690">
            <v>13.5</v>
          </cell>
          <cell r="P3690" t="str">
            <v>AOC</v>
          </cell>
          <cell r="Q3690" t="str">
            <v>СУХОЕ</v>
          </cell>
          <cell r="R3690" t="str">
            <v>6, 12</v>
          </cell>
          <cell r="S3690" t="str">
            <v>Франция</v>
          </cell>
          <cell r="T3690" t="str">
            <v>Бордо</v>
          </cell>
          <cell r="U3690">
            <v>3</v>
          </cell>
          <cell r="V3690">
            <v>3</v>
          </cell>
        </row>
        <row r="3691">
          <cell r="A3691" t="str">
            <v>s103612</v>
          </cell>
          <cell r="B3691" t="str">
            <v>s</v>
          </cell>
          <cell r="C3691" t="str">
            <v>103612</v>
          </cell>
          <cell r="E3691" t="str">
            <v>Тринидад Дистиллерс Лимитед</v>
          </cell>
          <cell r="F3691" t="str">
            <v>Ангостура Эйджид 5 Еарс золото</v>
          </cell>
          <cell r="G3691">
            <v>0.7</v>
          </cell>
          <cell r="H3691">
            <v>0</v>
          </cell>
          <cell r="K3691" t="str">
            <v>Нет</v>
          </cell>
          <cell r="M3691" t="str">
            <v>БУТ</v>
          </cell>
          <cell r="O3691">
            <v>40</v>
          </cell>
          <cell r="P3691" t="str">
            <v>-</v>
          </cell>
          <cell r="Q3691" t="str">
            <v>РОМ ВЫДЕРЖ.</v>
          </cell>
          <cell r="R3691">
            <v>6</v>
          </cell>
          <cell r="S3691" t="str">
            <v>Тринидад и Тобаго</v>
          </cell>
          <cell r="T3691" t="str">
            <v>-</v>
          </cell>
          <cell r="U3691">
            <v>934</v>
          </cell>
          <cell r="V3691">
            <v>934</v>
          </cell>
        </row>
        <row r="3692">
          <cell r="A3692" t="str">
            <v>s103618</v>
          </cell>
          <cell r="B3692" t="str">
            <v>s</v>
          </cell>
          <cell r="C3692" t="str">
            <v>103618</v>
          </cell>
          <cell r="E3692" t="str">
            <v>ГРАССО ЭЛИО</v>
          </cell>
          <cell r="F3692" t="str">
            <v>Бароло Рункот Ризерва</v>
          </cell>
          <cell r="G3692">
            <v>0.75</v>
          </cell>
          <cell r="H3692">
            <v>2010</v>
          </cell>
          <cell r="K3692" t="str">
            <v>Нет</v>
          </cell>
          <cell r="M3692" t="str">
            <v>БУТ</v>
          </cell>
          <cell r="N3692" t="str">
            <v>КРАСНОЕ</v>
          </cell>
          <cell r="O3692">
            <v>14.5</v>
          </cell>
          <cell r="P3692" t="str">
            <v>DOCG</v>
          </cell>
          <cell r="Q3692" t="str">
            <v>СУХОЕ</v>
          </cell>
          <cell r="R3692">
            <v>6</v>
          </cell>
          <cell r="S3692" t="str">
            <v>Италия</v>
          </cell>
          <cell r="T3692" t="str">
            <v>Пьемонт</v>
          </cell>
          <cell r="U3692">
            <v>90</v>
          </cell>
          <cell r="V3692">
            <v>90</v>
          </cell>
        </row>
        <row r="3693">
          <cell r="A3693" t="str">
            <v>s103621</v>
          </cell>
          <cell r="B3693" t="str">
            <v>s</v>
          </cell>
          <cell r="C3693" t="str">
            <v>103621</v>
          </cell>
          <cell r="E3693" t="str">
            <v>Сосьете Сивиль дю Шато Тротануа</v>
          </cell>
          <cell r="F3693" t="str">
            <v>Шато Тротануа (Помроль)</v>
          </cell>
          <cell r="G3693">
            <v>0.75</v>
          </cell>
          <cell r="H3693">
            <v>1992</v>
          </cell>
          <cell r="K3693" t="str">
            <v>Нет</v>
          </cell>
          <cell r="M3693" t="str">
            <v>БУТ</v>
          </cell>
          <cell r="N3693" t="str">
            <v>КРАСНОЕ</v>
          </cell>
          <cell r="O3693">
            <v>13.5</v>
          </cell>
          <cell r="P3693" t="str">
            <v>AOC</v>
          </cell>
          <cell r="Q3693" t="str">
            <v>СУХОЕ</v>
          </cell>
          <cell r="R3693">
            <v>12</v>
          </cell>
          <cell r="S3693" t="str">
            <v>Франция</v>
          </cell>
          <cell r="T3693" t="str">
            <v>Бордо</v>
          </cell>
          <cell r="U3693">
            <v>4</v>
          </cell>
          <cell r="V3693">
            <v>4</v>
          </cell>
        </row>
        <row r="3694">
          <cell r="A3694" t="str">
            <v>s103622</v>
          </cell>
          <cell r="B3694" t="str">
            <v>s</v>
          </cell>
          <cell r="C3694" t="str">
            <v>103622</v>
          </cell>
          <cell r="E3694" t="str">
            <v>Сосьете Сивиль дю Шато Тротануа</v>
          </cell>
          <cell r="F3694" t="str">
            <v>Шато Тротануа (Помроль)</v>
          </cell>
          <cell r="G3694">
            <v>0.75</v>
          </cell>
          <cell r="H3694">
            <v>1994</v>
          </cell>
          <cell r="K3694" t="str">
            <v>Нет</v>
          </cell>
          <cell r="M3694" t="str">
            <v>БУТ</v>
          </cell>
          <cell r="N3694" t="str">
            <v>КРАСНОЕ</v>
          </cell>
          <cell r="O3694">
            <v>13</v>
          </cell>
          <cell r="P3694" t="str">
            <v>AOC</v>
          </cell>
          <cell r="Q3694" t="str">
            <v>СУХОЕ</v>
          </cell>
          <cell r="R3694">
            <v>6</v>
          </cell>
          <cell r="S3694" t="str">
            <v>Франция</v>
          </cell>
          <cell r="T3694" t="str">
            <v>Бордо</v>
          </cell>
          <cell r="U3694">
            <v>2</v>
          </cell>
          <cell r="V3694">
            <v>2</v>
          </cell>
        </row>
        <row r="3695">
          <cell r="A3695" t="str">
            <v>s103623</v>
          </cell>
          <cell r="B3695" t="str">
            <v>s</v>
          </cell>
          <cell r="C3695" t="str">
            <v>103623</v>
          </cell>
          <cell r="E3695" t="str">
            <v>Е.А.Р.Л. Шато Сертан де Мэ</v>
          </cell>
          <cell r="F3695" t="str">
            <v>Шато Сертан де Мэ де Сертан (Помроль)</v>
          </cell>
          <cell r="G3695">
            <v>0.75</v>
          </cell>
          <cell r="H3695">
            <v>2006</v>
          </cell>
          <cell r="K3695" t="str">
            <v>Нет</v>
          </cell>
          <cell r="M3695" t="str">
            <v>БУТ</v>
          </cell>
          <cell r="N3695" t="str">
            <v>КРАСНОЕ</v>
          </cell>
          <cell r="O3695">
            <v>13.5</v>
          </cell>
          <cell r="P3695" t="str">
            <v>AOC</v>
          </cell>
          <cell r="Q3695" t="str">
            <v>СУХОЕ</v>
          </cell>
          <cell r="R3695">
            <v>12</v>
          </cell>
          <cell r="S3695" t="str">
            <v>Франция</v>
          </cell>
          <cell r="T3695" t="str">
            <v>Бордо</v>
          </cell>
          <cell r="U3695">
            <v>8</v>
          </cell>
          <cell r="V3695">
            <v>8</v>
          </cell>
        </row>
        <row r="3696">
          <cell r="A3696" t="str">
            <v>s103624</v>
          </cell>
          <cell r="B3696" t="str">
            <v>s</v>
          </cell>
          <cell r="C3696" t="str">
            <v>103624</v>
          </cell>
          <cell r="E3696" t="str">
            <v>Е.А.Р.Л. Шато Сертан де Мэ</v>
          </cell>
          <cell r="F3696" t="str">
            <v>Шато Сертан де Мэ де Сертан (Помроль)</v>
          </cell>
          <cell r="G3696">
            <v>0.75</v>
          </cell>
          <cell r="H3696">
            <v>2007</v>
          </cell>
          <cell r="K3696" t="str">
            <v>Нет</v>
          </cell>
          <cell r="M3696" t="str">
            <v>БУТ</v>
          </cell>
          <cell r="N3696" t="str">
            <v>КРАСНОЕ</v>
          </cell>
          <cell r="O3696">
            <v>13.5</v>
          </cell>
          <cell r="P3696" t="str">
            <v>AOC</v>
          </cell>
          <cell r="Q3696" t="str">
            <v>СУХОЕ</v>
          </cell>
          <cell r="R3696">
            <v>12</v>
          </cell>
          <cell r="S3696" t="str">
            <v>Франция</v>
          </cell>
          <cell r="T3696" t="str">
            <v>Бордо</v>
          </cell>
          <cell r="U3696">
            <v>31</v>
          </cell>
          <cell r="V3696">
            <v>31</v>
          </cell>
        </row>
        <row r="3697">
          <cell r="A3697" t="str">
            <v>s103628</v>
          </cell>
          <cell r="B3697" t="str">
            <v>s</v>
          </cell>
          <cell r="C3697" t="str">
            <v>103628</v>
          </cell>
          <cell r="E3697" t="str">
            <v>Сосьете Сивиль дю Шато Пальмер</v>
          </cell>
          <cell r="F3697" t="str">
            <v>Шато Пальмер (Марго)</v>
          </cell>
          <cell r="G3697">
            <v>0.75</v>
          </cell>
          <cell r="H3697">
            <v>1989</v>
          </cell>
          <cell r="K3697" t="str">
            <v>Нет</v>
          </cell>
          <cell r="M3697" t="str">
            <v>БУТ</v>
          </cell>
          <cell r="N3697" t="str">
            <v>КРАСНОЕ</v>
          </cell>
          <cell r="O3697">
            <v>12.5</v>
          </cell>
          <cell r="P3697" t="str">
            <v>AOC</v>
          </cell>
          <cell r="Q3697" t="str">
            <v>СУХОЕ</v>
          </cell>
          <cell r="R3697" t="str">
            <v>12, 6</v>
          </cell>
          <cell r="S3697" t="str">
            <v>Франция</v>
          </cell>
          <cell r="T3697" t="str">
            <v>Бордо</v>
          </cell>
          <cell r="U3697">
            <v>12</v>
          </cell>
          <cell r="V3697">
            <v>12</v>
          </cell>
        </row>
        <row r="3698">
          <cell r="A3698" t="str">
            <v>s103629</v>
          </cell>
          <cell r="B3698" t="str">
            <v>s</v>
          </cell>
          <cell r="C3698" t="str">
            <v>103629</v>
          </cell>
          <cell r="F3698" t="str">
            <v>Дегустационный сет Хайн</v>
          </cell>
          <cell r="G3698">
            <v>0</v>
          </cell>
          <cell r="H3698">
            <v>0</v>
          </cell>
          <cell r="K3698" t="str">
            <v>Нет</v>
          </cell>
          <cell r="M3698" t="str">
            <v>НАБОР</v>
          </cell>
          <cell r="O3698">
            <v>0</v>
          </cell>
          <cell r="S3698" t="str">
            <v>Франция</v>
          </cell>
          <cell r="U3698">
            <v>383</v>
          </cell>
          <cell r="V3698">
            <v>383</v>
          </cell>
        </row>
        <row r="3699">
          <cell r="A3699" t="str">
            <v>s103630</v>
          </cell>
          <cell r="B3699" t="str">
            <v>s</v>
          </cell>
          <cell r="C3699" t="str">
            <v>103630</v>
          </cell>
          <cell r="E3699" t="str">
            <v>Бодегас де лос Эредерос дель Маркес де Рискаль С.Л.</v>
          </cell>
          <cell r="F3699" t="str">
            <v>Ариенсо Крианса</v>
          </cell>
          <cell r="G3699">
            <v>0.75</v>
          </cell>
          <cell r="H3699">
            <v>2014</v>
          </cell>
          <cell r="K3699" t="str">
            <v>Нет</v>
          </cell>
          <cell r="M3699" t="str">
            <v>БУТ</v>
          </cell>
          <cell r="N3699" t="str">
            <v>КРАСНОЕ</v>
          </cell>
          <cell r="O3699">
            <v>14</v>
          </cell>
          <cell r="P3699" t="str">
            <v>DOC</v>
          </cell>
          <cell r="Q3699" t="str">
            <v>СУХОЕ</v>
          </cell>
          <cell r="R3699">
            <v>6</v>
          </cell>
          <cell r="S3699" t="str">
            <v>Испания</v>
          </cell>
          <cell r="T3699" t="str">
            <v>Риоха</v>
          </cell>
          <cell r="U3699">
            <v>2215</v>
          </cell>
          <cell r="V3699">
            <v>2215</v>
          </cell>
        </row>
        <row r="3700">
          <cell r="A3700" t="str">
            <v>s103631</v>
          </cell>
          <cell r="B3700" t="str">
            <v>s</v>
          </cell>
          <cell r="C3700" t="str">
            <v>103631</v>
          </cell>
          <cell r="E3700" t="str">
            <v>Бодегас де лос Эредерос дель Маркес де Рискаль С.Л.</v>
          </cell>
          <cell r="F3700" t="str">
            <v>Маркес де Рискаль Руэда</v>
          </cell>
          <cell r="G3700">
            <v>0.75</v>
          </cell>
          <cell r="H3700">
            <v>2016</v>
          </cell>
          <cell r="K3700" t="str">
            <v>Нет</v>
          </cell>
          <cell r="M3700" t="str">
            <v>БУТ</v>
          </cell>
          <cell r="N3700" t="str">
            <v>БЕЛОЕ</v>
          </cell>
          <cell r="O3700">
            <v>12.5</v>
          </cell>
          <cell r="P3700" t="str">
            <v>DO</v>
          </cell>
          <cell r="Q3700" t="str">
            <v>СУХОЕ</v>
          </cell>
          <cell r="R3700">
            <v>6</v>
          </cell>
          <cell r="S3700" t="str">
            <v>Испания</v>
          </cell>
          <cell r="T3700" t="str">
            <v>Руэда</v>
          </cell>
          <cell r="U3700">
            <v>956</v>
          </cell>
          <cell r="V3700">
            <v>956</v>
          </cell>
        </row>
        <row r="3701">
          <cell r="A3701" t="str">
            <v>s103636</v>
          </cell>
          <cell r="B3701" t="str">
            <v>s</v>
          </cell>
          <cell r="C3701" t="str">
            <v>103636</v>
          </cell>
          <cell r="F3701" t="str">
            <v>Пенал на 1 бут Бургонь (бук) с гр. Бушар</v>
          </cell>
          <cell r="G3701">
            <v>0</v>
          </cell>
          <cell r="H3701">
            <v>0</v>
          </cell>
          <cell r="K3701" t="str">
            <v>Нет</v>
          </cell>
          <cell r="M3701" t="str">
            <v>ШТ</v>
          </cell>
          <cell r="O3701">
            <v>0</v>
          </cell>
          <cell r="S3701" t="str">
            <v>РОССИЯ</v>
          </cell>
          <cell r="T3701" t="str">
            <v>-</v>
          </cell>
          <cell r="U3701">
            <v>150</v>
          </cell>
          <cell r="V3701">
            <v>150</v>
          </cell>
        </row>
        <row r="3702">
          <cell r="A3702" t="str">
            <v>s103637</v>
          </cell>
          <cell r="B3702" t="str">
            <v>s</v>
          </cell>
          <cell r="C3702" t="str">
            <v>103637</v>
          </cell>
          <cell r="D3702" t="str">
            <v>БРАК_ЭТИК</v>
          </cell>
          <cell r="E3702" t="str">
            <v>Винария Александрович д.о.о.</v>
          </cell>
          <cell r="F3702" t="str">
            <v>Триумф Шардоне</v>
          </cell>
          <cell r="G3702">
            <v>0.75</v>
          </cell>
          <cell r="H3702">
            <v>2009</v>
          </cell>
          <cell r="K3702" t="str">
            <v>Нет</v>
          </cell>
          <cell r="M3702" t="str">
            <v>БУТ</v>
          </cell>
          <cell r="N3702" t="str">
            <v>БЕЛОЕ</v>
          </cell>
          <cell r="O3702">
            <v>12</v>
          </cell>
          <cell r="P3702" t="str">
            <v>-</v>
          </cell>
          <cell r="Q3702" t="str">
            <v>ИГР.БРЮТ</v>
          </cell>
          <cell r="R3702">
            <v>6</v>
          </cell>
          <cell r="S3702" t="str">
            <v>Сербия</v>
          </cell>
          <cell r="T3702" t="str">
            <v>Шумадия</v>
          </cell>
          <cell r="U3702">
            <v>66</v>
          </cell>
          <cell r="V3702">
            <v>66</v>
          </cell>
        </row>
        <row r="3703">
          <cell r="A3703" t="str">
            <v>s103637</v>
          </cell>
          <cell r="B3703" t="str">
            <v>s</v>
          </cell>
          <cell r="C3703" t="str">
            <v>103637</v>
          </cell>
          <cell r="D3703" t="str">
            <v>ОРИГИНАЛ</v>
          </cell>
          <cell r="E3703" t="str">
            <v>Винария Александрович д.о.о.</v>
          </cell>
          <cell r="F3703" t="str">
            <v>Триумф Шардоне</v>
          </cell>
          <cell r="G3703">
            <v>0.75</v>
          </cell>
          <cell r="H3703">
            <v>2009</v>
          </cell>
          <cell r="K3703" t="str">
            <v>Нет</v>
          </cell>
          <cell r="M3703" t="str">
            <v>БУТ</v>
          </cell>
          <cell r="N3703" t="str">
            <v>БЕЛОЕ</v>
          </cell>
          <cell r="O3703">
            <v>12</v>
          </cell>
          <cell r="P3703" t="str">
            <v>-</v>
          </cell>
          <cell r="Q3703" t="str">
            <v>ИГР.БРЮТ</v>
          </cell>
          <cell r="R3703">
            <v>6</v>
          </cell>
          <cell r="S3703" t="str">
            <v>Сербия</v>
          </cell>
          <cell r="T3703" t="str">
            <v>Шумадия</v>
          </cell>
          <cell r="U3703">
            <v>167</v>
          </cell>
          <cell r="V3703">
            <v>167</v>
          </cell>
        </row>
        <row r="3704">
          <cell r="A3704" t="str">
            <v>s103644</v>
          </cell>
          <cell r="B3704" t="str">
            <v>s</v>
          </cell>
          <cell r="C3704" t="str">
            <v>103644</v>
          </cell>
          <cell r="E3704" t="str">
            <v>Сосьедад Экспортадора и Комерсиаль Винья Майпо СпА</v>
          </cell>
          <cell r="F3704" t="str">
            <v>Винья Майпо Шардоне Ми Пуэбло</v>
          </cell>
          <cell r="G3704">
            <v>0.75</v>
          </cell>
          <cell r="H3704">
            <v>2016</v>
          </cell>
          <cell r="K3704" t="str">
            <v>Нет</v>
          </cell>
          <cell r="M3704" t="str">
            <v>БУТ</v>
          </cell>
          <cell r="N3704" t="str">
            <v>БЕЛОЕ</v>
          </cell>
          <cell r="O3704">
            <v>13</v>
          </cell>
          <cell r="P3704" t="str">
            <v>-</v>
          </cell>
          <cell r="Q3704" t="str">
            <v>П/СУХОЕ</v>
          </cell>
          <cell r="R3704">
            <v>6</v>
          </cell>
          <cell r="S3704" t="str">
            <v>Чили</v>
          </cell>
          <cell r="T3704" t="str">
            <v>Сентраль</v>
          </cell>
          <cell r="U3704">
            <v>747</v>
          </cell>
          <cell r="V3704">
            <v>747</v>
          </cell>
        </row>
        <row r="3705">
          <cell r="A3705" t="str">
            <v>s103646</v>
          </cell>
          <cell r="B3705" t="str">
            <v>s</v>
          </cell>
          <cell r="C3705" t="str">
            <v>103646</v>
          </cell>
          <cell r="E3705" t="str">
            <v>Адзьенда Агрикола Казе Бассе ди Джанфранко Сольдера</v>
          </cell>
          <cell r="F3705" t="str">
            <v>Санджовезе (Тоскана)</v>
          </cell>
          <cell r="G3705">
            <v>0.75</v>
          </cell>
          <cell r="H3705">
            <v>2006</v>
          </cell>
          <cell r="K3705" t="str">
            <v>Нет</v>
          </cell>
          <cell r="M3705" t="str">
            <v>БУТ</v>
          </cell>
          <cell r="N3705" t="str">
            <v>КРАСНОЕ</v>
          </cell>
          <cell r="O3705">
            <v>13</v>
          </cell>
          <cell r="P3705" t="str">
            <v>IGT</v>
          </cell>
          <cell r="Q3705" t="str">
            <v>СУХОЕ</v>
          </cell>
          <cell r="R3705" t="str">
            <v>2, 6</v>
          </cell>
          <cell r="S3705" t="str">
            <v>Италия</v>
          </cell>
          <cell r="T3705" t="str">
            <v>Тоскана</v>
          </cell>
          <cell r="U3705">
            <v>240</v>
          </cell>
          <cell r="V3705">
            <v>240</v>
          </cell>
        </row>
        <row r="3706">
          <cell r="A3706" t="str">
            <v>s103647</v>
          </cell>
          <cell r="B3706" t="str">
            <v>s</v>
          </cell>
          <cell r="C3706" t="str">
            <v>103647</v>
          </cell>
          <cell r="E3706" t="str">
            <v>БАНФИ С.р.л.</v>
          </cell>
          <cell r="F3706" t="str">
            <v>Коль ди Сассо (Тоскана)</v>
          </cell>
          <cell r="G3706">
            <v>0.75</v>
          </cell>
          <cell r="H3706">
            <v>2015</v>
          </cell>
          <cell r="K3706" t="str">
            <v>Нет</v>
          </cell>
          <cell r="M3706" t="str">
            <v>БУТ</v>
          </cell>
          <cell r="N3706" t="str">
            <v>КРАСНОЕ</v>
          </cell>
          <cell r="O3706">
            <v>13.5</v>
          </cell>
          <cell r="P3706" t="str">
            <v>IGT</v>
          </cell>
          <cell r="Q3706" t="str">
            <v>П/СУХОЕ</v>
          </cell>
          <cell r="R3706" t="str">
            <v>6, 600</v>
          </cell>
          <cell r="S3706" t="str">
            <v>Италия</v>
          </cell>
          <cell r="T3706" t="str">
            <v>Тоскана</v>
          </cell>
          <cell r="U3706">
            <v>7263</v>
          </cell>
          <cell r="V3706">
            <v>7263</v>
          </cell>
        </row>
        <row r="3707">
          <cell r="A3707" t="str">
            <v>s103648</v>
          </cell>
          <cell r="B3707" t="str">
            <v>s</v>
          </cell>
          <cell r="C3707" t="str">
            <v>103648</v>
          </cell>
          <cell r="E3707" t="str">
            <v>БАНФИ С.р.л.</v>
          </cell>
          <cell r="F3707" t="str">
            <v>Суммус</v>
          </cell>
          <cell r="G3707">
            <v>0.75</v>
          </cell>
          <cell r="H3707">
            <v>2013</v>
          </cell>
          <cell r="K3707" t="str">
            <v>Нет</v>
          </cell>
          <cell r="M3707" t="str">
            <v>БУТ</v>
          </cell>
          <cell r="N3707" t="str">
            <v>КРАСНОЕ</v>
          </cell>
          <cell r="O3707">
            <v>14</v>
          </cell>
          <cell r="P3707" t="str">
            <v>IGT</v>
          </cell>
          <cell r="Q3707" t="str">
            <v>СУХОЕ</v>
          </cell>
          <cell r="R3707">
            <v>6</v>
          </cell>
          <cell r="S3707" t="str">
            <v>Италия</v>
          </cell>
          <cell r="T3707" t="str">
            <v>Тоскана</v>
          </cell>
          <cell r="U3707">
            <v>103</v>
          </cell>
          <cell r="V3707">
            <v>103</v>
          </cell>
        </row>
        <row r="3708">
          <cell r="A3708" t="str">
            <v>s103660</v>
          </cell>
          <cell r="B3708" t="str">
            <v>s</v>
          </cell>
          <cell r="C3708" t="str">
            <v>103660</v>
          </cell>
          <cell r="E3708" t="str">
            <v>ПУЛЛТЕКС С.Л.</v>
          </cell>
          <cell r="F3708" t="str">
            <v>Штопор из коррозионностойкой стали с логотипом "Simple Wine"</v>
          </cell>
          <cell r="G3708">
            <v>0</v>
          </cell>
          <cell r="H3708">
            <v>0</v>
          </cell>
          <cell r="K3708" t="str">
            <v>Нет</v>
          </cell>
          <cell r="M3708" t="str">
            <v>ШТ</v>
          </cell>
          <cell r="N3708" t="str">
            <v>МЕТАЛЛ</v>
          </cell>
          <cell r="O3708">
            <v>0</v>
          </cell>
          <cell r="Q3708" t="str">
            <v>ШТОПОР</v>
          </cell>
          <cell r="R3708" t="str">
            <v>222, 200</v>
          </cell>
          <cell r="S3708" t="str">
            <v>Испания</v>
          </cell>
          <cell r="T3708" t="str">
            <v>ИСПАНИЯ</v>
          </cell>
          <cell r="U3708">
            <v>392</v>
          </cell>
          <cell r="V3708">
            <v>392</v>
          </cell>
        </row>
        <row r="3709">
          <cell r="A3709" t="str">
            <v>s103661</v>
          </cell>
          <cell r="B3709" t="str">
            <v>s</v>
          </cell>
          <cell r="C3709" t="str">
            <v>103661</v>
          </cell>
          <cell r="E3709" t="str">
            <v>ПУЛЛТЕКС С.Л.</v>
          </cell>
          <cell r="F3709" t="str">
            <v>Пробка  с логотипом "Simple Wine"</v>
          </cell>
          <cell r="G3709">
            <v>0</v>
          </cell>
          <cell r="H3709">
            <v>0</v>
          </cell>
          <cell r="K3709" t="str">
            <v>Нет</v>
          </cell>
          <cell r="M3709" t="str">
            <v>ШТ</v>
          </cell>
          <cell r="N3709" t="str">
            <v>ПЛАСТИК</v>
          </cell>
          <cell r="O3709">
            <v>0</v>
          </cell>
          <cell r="Q3709" t="str">
            <v>WINE ACCESSORIES</v>
          </cell>
          <cell r="R3709" t="str">
            <v>12, 54, 6</v>
          </cell>
          <cell r="S3709" t="str">
            <v>Испания</v>
          </cell>
          <cell r="T3709" t="str">
            <v>ИСПАНИЯ</v>
          </cell>
          <cell r="U3709">
            <v>64</v>
          </cell>
          <cell r="V3709">
            <v>64</v>
          </cell>
        </row>
        <row r="3710">
          <cell r="A3710" t="str">
            <v>s103662</v>
          </cell>
          <cell r="B3710" t="str">
            <v>s</v>
          </cell>
          <cell r="C3710" t="str">
            <v>103662</v>
          </cell>
          <cell r="E3710" t="str">
            <v>ПУЛЛТЕКС С.Л.</v>
          </cell>
          <cell r="F3710" t="str">
            <v>Герметизатор с логотипом Simple Wine</v>
          </cell>
          <cell r="G3710">
            <v>0</v>
          </cell>
          <cell r="H3710">
            <v>0</v>
          </cell>
          <cell r="K3710" t="str">
            <v>Нет</v>
          </cell>
          <cell r="M3710" t="str">
            <v>ШТ</v>
          </cell>
          <cell r="N3710" t="str">
            <v>ПЛАСТИК</v>
          </cell>
          <cell r="O3710">
            <v>0</v>
          </cell>
          <cell r="Q3710" t="str">
            <v>WINE ACCESSORIES</v>
          </cell>
          <cell r="R3710">
            <v>54</v>
          </cell>
          <cell r="S3710" t="str">
            <v>Испания</v>
          </cell>
          <cell r="T3710" t="str">
            <v>ИСПАНИЯ</v>
          </cell>
          <cell r="U3710">
            <v>10</v>
          </cell>
          <cell r="V3710">
            <v>10</v>
          </cell>
        </row>
        <row r="3711">
          <cell r="A3711" t="str">
            <v>s103663</v>
          </cell>
          <cell r="B3711" t="str">
            <v>s</v>
          </cell>
          <cell r="C3711" t="str">
            <v>103663</v>
          </cell>
          <cell r="E3711" t="str">
            <v>Стэглин Фемили Виньярд</v>
          </cell>
          <cell r="F3711" t="str">
            <v>Стэглин Каберне Совиньон</v>
          </cell>
          <cell r="G3711">
            <v>0.75</v>
          </cell>
          <cell r="H3711">
            <v>2013</v>
          </cell>
          <cell r="K3711" t="str">
            <v>Нет</v>
          </cell>
          <cell r="M3711" t="str">
            <v>БУТ</v>
          </cell>
          <cell r="N3711" t="str">
            <v>КРАСНОЕ</v>
          </cell>
          <cell r="O3711">
            <v>14.9</v>
          </cell>
          <cell r="P3711" t="str">
            <v>-</v>
          </cell>
          <cell r="Q3711" t="str">
            <v>СУХОЕ</v>
          </cell>
          <cell r="R3711" t="str">
            <v>6, 504</v>
          </cell>
          <cell r="S3711" t="str">
            <v>Соединенные Штаты Америки</v>
          </cell>
          <cell r="T3711" t="str">
            <v>Долина Напа</v>
          </cell>
          <cell r="U3711">
            <v>27</v>
          </cell>
          <cell r="V3711">
            <v>27</v>
          </cell>
        </row>
        <row r="3712">
          <cell r="A3712" t="str">
            <v>s103671</v>
          </cell>
          <cell r="B3712" t="str">
            <v>s</v>
          </cell>
          <cell r="C3712" t="str">
            <v>103671</v>
          </cell>
          <cell r="E3712" t="str">
            <v>Вайнгут Гундерлох</v>
          </cell>
          <cell r="F3712" t="str">
            <v>Ротенберг Рислинг Квалитатсвайн (Рейнхессен)</v>
          </cell>
          <cell r="G3712">
            <v>0.75</v>
          </cell>
          <cell r="H3712">
            <v>2015</v>
          </cell>
          <cell r="K3712" t="str">
            <v>Нет</v>
          </cell>
          <cell r="M3712" t="str">
            <v>БУТ</v>
          </cell>
          <cell r="N3712" t="str">
            <v>БЕЛОЕ</v>
          </cell>
          <cell r="O3712">
            <v>12</v>
          </cell>
          <cell r="P3712" t="str">
            <v>-</v>
          </cell>
          <cell r="Q3712" t="str">
            <v>СУХОЕ</v>
          </cell>
          <cell r="R3712" t="str">
            <v>6, 12</v>
          </cell>
          <cell r="S3712" t="str">
            <v>Германия</v>
          </cell>
          <cell r="T3712" t="str">
            <v>Рейнхессен</v>
          </cell>
          <cell r="U3712">
            <v>14</v>
          </cell>
          <cell r="V3712">
            <v>14</v>
          </cell>
        </row>
        <row r="3713">
          <cell r="A3713" t="str">
            <v>s103675</v>
          </cell>
          <cell r="B3713" t="str">
            <v>s</v>
          </cell>
          <cell r="C3713" t="str">
            <v>103675</v>
          </cell>
          <cell r="E3713" t="str">
            <v>ССЕА Домен Брюно Клер</v>
          </cell>
          <cell r="F3713" t="str">
            <v>Жевре-Шамбертен Кло дю Фонтени Премье Крю</v>
          </cell>
          <cell r="G3713">
            <v>0.75</v>
          </cell>
          <cell r="H3713">
            <v>2008</v>
          </cell>
          <cell r="K3713" t="str">
            <v>Нет</v>
          </cell>
          <cell r="M3713" t="str">
            <v>БУТ</v>
          </cell>
          <cell r="N3713" t="str">
            <v>КРАСНОЕ</v>
          </cell>
          <cell r="O3713">
            <v>13</v>
          </cell>
          <cell r="P3713" t="str">
            <v>AOC</v>
          </cell>
          <cell r="Q3713" t="str">
            <v>СУХОЕ</v>
          </cell>
          <cell r="R3713">
            <v>12</v>
          </cell>
          <cell r="S3713" t="str">
            <v>Франция</v>
          </cell>
          <cell r="T3713" t="str">
            <v>Бургундия</v>
          </cell>
          <cell r="U3713">
            <v>24</v>
          </cell>
          <cell r="V3713">
            <v>24</v>
          </cell>
        </row>
        <row r="3714">
          <cell r="A3714" t="str">
            <v>s103676</v>
          </cell>
          <cell r="B3714" t="str">
            <v>s</v>
          </cell>
          <cell r="C3714" t="str">
            <v>103676</v>
          </cell>
          <cell r="E3714" t="str">
            <v>ССЕА Домен Брюно Клер</v>
          </cell>
          <cell r="F3714" t="str">
            <v>Жевре-Шамбертен Кло дю Фонтени Премье Крю</v>
          </cell>
          <cell r="G3714">
            <v>0.75</v>
          </cell>
          <cell r="H3714">
            <v>2010</v>
          </cell>
          <cell r="K3714" t="str">
            <v>Нет</v>
          </cell>
          <cell r="M3714" t="str">
            <v>БУТ</v>
          </cell>
          <cell r="N3714" t="str">
            <v>КРАСНОЕ</v>
          </cell>
          <cell r="O3714">
            <v>13</v>
          </cell>
          <cell r="P3714" t="str">
            <v>AOC</v>
          </cell>
          <cell r="Q3714" t="str">
            <v>СУХОЕ</v>
          </cell>
          <cell r="R3714">
            <v>12</v>
          </cell>
          <cell r="S3714" t="str">
            <v>Франция</v>
          </cell>
          <cell r="T3714" t="str">
            <v>Бургундия</v>
          </cell>
          <cell r="U3714">
            <v>48</v>
          </cell>
          <cell r="V3714">
            <v>48</v>
          </cell>
        </row>
        <row r="3715">
          <cell r="A3715" t="str">
            <v>s103680</v>
          </cell>
          <cell r="B3715" t="str">
            <v>s</v>
          </cell>
          <cell r="C3715" t="str">
            <v>103680</v>
          </cell>
          <cell r="E3715" t="str">
            <v>Крусарес С.А.</v>
          </cell>
          <cell r="F3715" t="str">
            <v>Фамилья де Фелипе Тинто</v>
          </cell>
          <cell r="G3715">
            <v>0.75</v>
          </cell>
          <cell r="H3715">
            <v>0</v>
          </cell>
          <cell r="K3715" t="str">
            <v>Нет</v>
          </cell>
          <cell r="M3715" t="str">
            <v>БУТ</v>
          </cell>
          <cell r="N3715" t="str">
            <v>КРАСНОЕ</v>
          </cell>
          <cell r="O3715">
            <v>11</v>
          </cell>
          <cell r="P3715" t="str">
            <v>-</v>
          </cell>
          <cell r="Q3715" t="str">
            <v>СУХОЕ</v>
          </cell>
          <cell r="R3715">
            <v>6</v>
          </cell>
          <cell r="S3715" t="str">
            <v>Испания</v>
          </cell>
          <cell r="T3715" t="str">
            <v>-</v>
          </cell>
          <cell r="U3715">
            <v>2959</v>
          </cell>
          <cell r="V3715">
            <v>2959</v>
          </cell>
        </row>
        <row r="3716">
          <cell r="A3716" t="str">
            <v>s103681</v>
          </cell>
          <cell r="B3716" t="str">
            <v>s</v>
          </cell>
          <cell r="C3716" t="str">
            <v>103681</v>
          </cell>
          <cell r="E3716" t="str">
            <v>Крусарес С.А.</v>
          </cell>
          <cell r="F3716" t="str">
            <v>Фамилья де Фелипе Бланко</v>
          </cell>
          <cell r="G3716">
            <v>0.75</v>
          </cell>
          <cell r="H3716">
            <v>0</v>
          </cell>
          <cell r="K3716" t="str">
            <v>Нет</v>
          </cell>
          <cell r="M3716" t="str">
            <v>БУТ</v>
          </cell>
          <cell r="N3716" t="str">
            <v>БЕЛОЕ</v>
          </cell>
          <cell r="O3716">
            <v>11</v>
          </cell>
          <cell r="P3716" t="str">
            <v>-</v>
          </cell>
          <cell r="Q3716" t="str">
            <v>СУХОЕ</v>
          </cell>
          <cell r="R3716">
            <v>6</v>
          </cell>
          <cell r="S3716" t="str">
            <v>Испания</v>
          </cell>
          <cell r="T3716" t="str">
            <v>-</v>
          </cell>
          <cell r="U3716">
            <v>3016</v>
          </cell>
          <cell r="V3716">
            <v>3016</v>
          </cell>
        </row>
        <row r="3717">
          <cell r="A3717" t="str">
            <v>s103682</v>
          </cell>
          <cell r="B3717" t="str">
            <v>s</v>
          </cell>
          <cell r="C3717" t="str">
            <v>103682</v>
          </cell>
          <cell r="D3717" t="str">
            <v>ЛЕНТА</v>
          </cell>
          <cell r="E3717" t="str">
            <v>ФЕЛИКС СОЛИС АВАНТИС, С.А.</v>
          </cell>
          <cell r="F3717" t="str">
            <v>Кампо Делия Ла Манча Айрен</v>
          </cell>
          <cell r="G3717">
            <v>0.75</v>
          </cell>
          <cell r="H3717">
            <v>0</v>
          </cell>
          <cell r="K3717" t="str">
            <v>Нет</v>
          </cell>
          <cell r="M3717" t="str">
            <v>БУТ</v>
          </cell>
          <cell r="N3717" t="str">
            <v>БЕЛОЕ</v>
          </cell>
          <cell r="O3717">
            <v>11</v>
          </cell>
          <cell r="P3717" t="str">
            <v>DO</v>
          </cell>
          <cell r="Q3717" t="str">
            <v>СУХОЕ</v>
          </cell>
          <cell r="R3717" t="str">
            <v>6, 12, 576, 600</v>
          </cell>
          <cell r="S3717" t="str">
            <v>Испания</v>
          </cell>
          <cell r="T3717" t="str">
            <v>Ла Манча</v>
          </cell>
          <cell r="U3717">
            <v>480</v>
          </cell>
          <cell r="V3717">
            <v>480</v>
          </cell>
        </row>
        <row r="3718">
          <cell r="A3718" t="str">
            <v>s103682</v>
          </cell>
          <cell r="B3718" t="str">
            <v>s</v>
          </cell>
          <cell r="C3718" t="str">
            <v>103682</v>
          </cell>
          <cell r="D3718" t="str">
            <v>ОРИГИНАЛ</v>
          </cell>
          <cell r="E3718" t="str">
            <v>ФЕЛИКС СОЛИС АВАНТИС, С.А.</v>
          </cell>
          <cell r="F3718" t="str">
            <v>Кампо Делия Ла Манча Айрен</v>
          </cell>
          <cell r="G3718">
            <v>0.75</v>
          </cell>
          <cell r="H3718">
            <v>0</v>
          </cell>
          <cell r="K3718" t="str">
            <v>Нет</v>
          </cell>
          <cell r="M3718" t="str">
            <v>БУТ</v>
          </cell>
          <cell r="N3718" t="str">
            <v>БЕЛОЕ</v>
          </cell>
          <cell r="O3718">
            <v>11</v>
          </cell>
          <cell r="P3718" t="str">
            <v>DO</v>
          </cell>
          <cell r="Q3718" t="str">
            <v>СУХОЕ</v>
          </cell>
          <cell r="R3718" t="str">
            <v>6, 12, 576, 600</v>
          </cell>
          <cell r="S3718" t="str">
            <v>Испания</v>
          </cell>
          <cell r="T3718" t="str">
            <v>Ла Манча</v>
          </cell>
          <cell r="U3718">
            <v>29296</v>
          </cell>
          <cell r="V3718">
            <v>29296</v>
          </cell>
        </row>
        <row r="3719">
          <cell r="A3719" t="str">
            <v>s103684</v>
          </cell>
          <cell r="B3719" t="str">
            <v>s</v>
          </cell>
          <cell r="C3719" t="str">
            <v>103684</v>
          </cell>
          <cell r="D3719" t="str">
            <v>ЛЕНТА</v>
          </cell>
          <cell r="E3719" t="str">
            <v>ФЕЛИКС СОЛИС АВАНТИС, С.А.</v>
          </cell>
          <cell r="F3719" t="str">
            <v>Кампо Делия Ла Манча Росадо</v>
          </cell>
          <cell r="G3719">
            <v>0.75</v>
          </cell>
          <cell r="H3719">
            <v>0</v>
          </cell>
          <cell r="K3719" t="str">
            <v>Нет</v>
          </cell>
          <cell r="M3719" t="str">
            <v>БУТ</v>
          </cell>
          <cell r="N3719" t="str">
            <v>РОЗОВОЕ</v>
          </cell>
          <cell r="O3719">
            <v>11</v>
          </cell>
          <cell r="P3719" t="str">
            <v>DO</v>
          </cell>
          <cell r="Q3719" t="str">
            <v>СУХОЕ</v>
          </cell>
          <cell r="R3719" t="str">
            <v>6, 12, 576, 600</v>
          </cell>
          <cell r="S3719" t="str">
            <v>Испания</v>
          </cell>
          <cell r="T3719" t="str">
            <v>Ла Манча</v>
          </cell>
          <cell r="U3719">
            <v>564</v>
          </cell>
          <cell r="V3719">
            <v>564</v>
          </cell>
        </row>
        <row r="3720">
          <cell r="A3720" t="str">
            <v>s103684</v>
          </cell>
          <cell r="B3720" t="str">
            <v>s</v>
          </cell>
          <cell r="C3720" t="str">
            <v>103684</v>
          </cell>
          <cell r="D3720" t="str">
            <v>ОРИГИНАЛ</v>
          </cell>
          <cell r="E3720" t="str">
            <v>ФЕЛИКС СОЛИС АВАНТИС, С.А.</v>
          </cell>
          <cell r="F3720" t="str">
            <v>Кампо Делия Ла Манча Росадо</v>
          </cell>
          <cell r="G3720">
            <v>0.75</v>
          </cell>
          <cell r="H3720">
            <v>0</v>
          </cell>
          <cell r="K3720" t="str">
            <v>Нет</v>
          </cell>
          <cell r="M3720" t="str">
            <v>БУТ</v>
          </cell>
          <cell r="N3720" t="str">
            <v>РОЗОВОЕ</v>
          </cell>
          <cell r="O3720">
            <v>11</v>
          </cell>
          <cell r="P3720" t="str">
            <v>DO</v>
          </cell>
          <cell r="Q3720" t="str">
            <v>СУХОЕ</v>
          </cell>
          <cell r="R3720" t="str">
            <v>6, 12, 576, 600</v>
          </cell>
          <cell r="S3720" t="str">
            <v>Испания</v>
          </cell>
          <cell r="T3720" t="str">
            <v>Ла Манча</v>
          </cell>
          <cell r="U3720">
            <v>5595</v>
          </cell>
          <cell r="V3720">
            <v>5595</v>
          </cell>
        </row>
        <row r="3721">
          <cell r="A3721" t="str">
            <v>s103685</v>
          </cell>
          <cell r="B3721" t="str">
            <v>s</v>
          </cell>
          <cell r="C3721" t="str">
            <v>103685</v>
          </cell>
          <cell r="D3721" t="str">
            <v>ОРИГИНАЛ</v>
          </cell>
          <cell r="E3721" t="str">
            <v>ФЕЛИКС СОЛИС АВАНТИС, С.А.</v>
          </cell>
          <cell r="F3721" t="str">
            <v>Кампо Делия Ла Манча Темпранильо</v>
          </cell>
          <cell r="G3721">
            <v>0.75</v>
          </cell>
          <cell r="H3721">
            <v>0</v>
          </cell>
          <cell r="K3721" t="str">
            <v>Нет</v>
          </cell>
          <cell r="M3721" t="str">
            <v>БУТ</v>
          </cell>
          <cell r="N3721" t="str">
            <v>КРАСНОЕ</v>
          </cell>
          <cell r="O3721">
            <v>12</v>
          </cell>
          <cell r="P3721" t="str">
            <v>DO</v>
          </cell>
          <cell r="Q3721" t="str">
            <v>СУХОЕ</v>
          </cell>
          <cell r="R3721" t="str">
            <v>6, 12, 576, 600</v>
          </cell>
          <cell r="S3721" t="str">
            <v>Испания</v>
          </cell>
          <cell r="T3721" t="str">
            <v>Ла Манча</v>
          </cell>
          <cell r="U3721">
            <v>29480</v>
          </cell>
          <cell r="V3721">
            <v>29480</v>
          </cell>
        </row>
        <row r="3722">
          <cell r="A3722" t="str">
            <v>s103686</v>
          </cell>
          <cell r="B3722" t="str">
            <v>s</v>
          </cell>
          <cell r="C3722" t="str">
            <v>103686</v>
          </cell>
          <cell r="E3722" t="str">
            <v>Крусарес С.А.</v>
          </cell>
          <cell r="F3722" t="str">
            <v>Тьерра Наталь</v>
          </cell>
          <cell r="G3722">
            <v>0.75</v>
          </cell>
          <cell r="H3722">
            <v>0</v>
          </cell>
          <cell r="K3722" t="str">
            <v>Нет</v>
          </cell>
          <cell r="M3722" t="str">
            <v>БУТ</v>
          </cell>
          <cell r="N3722" t="str">
            <v>БЕЛОЕ</v>
          </cell>
          <cell r="O3722">
            <v>11</v>
          </cell>
          <cell r="P3722" t="str">
            <v>-</v>
          </cell>
          <cell r="Q3722" t="str">
            <v>СУХОЕ</v>
          </cell>
          <cell r="R3722" t="str">
            <v>6, 600</v>
          </cell>
          <cell r="S3722" t="str">
            <v>Испания</v>
          </cell>
          <cell r="T3722" t="str">
            <v>-</v>
          </cell>
          <cell r="U3722">
            <v>692</v>
          </cell>
          <cell r="V3722">
            <v>692</v>
          </cell>
        </row>
        <row r="3723">
          <cell r="A3723" t="str">
            <v>s103687</v>
          </cell>
          <cell r="B3723" t="str">
            <v>s</v>
          </cell>
          <cell r="C3723" t="str">
            <v>103687</v>
          </cell>
          <cell r="E3723" t="str">
            <v>Крусарес С.А.</v>
          </cell>
          <cell r="F3723" t="str">
            <v>Тьерра Наталь</v>
          </cell>
          <cell r="G3723">
            <v>0.75</v>
          </cell>
          <cell r="H3723">
            <v>0</v>
          </cell>
          <cell r="K3723" t="str">
            <v>Нет</v>
          </cell>
          <cell r="M3723" t="str">
            <v>БУТ</v>
          </cell>
          <cell r="N3723" t="str">
            <v>КРАСНОЕ</v>
          </cell>
          <cell r="O3723">
            <v>11</v>
          </cell>
          <cell r="P3723" t="str">
            <v>-</v>
          </cell>
          <cell r="Q3723" t="str">
            <v>СУХОЕ</v>
          </cell>
          <cell r="R3723" t="str">
            <v>6, 600</v>
          </cell>
          <cell r="S3723" t="str">
            <v>Испания</v>
          </cell>
          <cell r="T3723" t="str">
            <v>-</v>
          </cell>
          <cell r="U3723">
            <v>3156</v>
          </cell>
          <cell r="V3723">
            <v>3156</v>
          </cell>
        </row>
        <row r="3724">
          <cell r="A3724" t="str">
            <v>s103690</v>
          </cell>
          <cell r="B3724" t="str">
            <v>s</v>
          </cell>
          <cell r="C3724" t="str">
            <v>103690</v>
          </cell>
          <cell r="E3724" t="str">
            <v>ФЕЛИКС СОЛИС АВАНТИС, С.А.</v>
          </cell>
          <cell r="F3724" t="str">
            <v>Халео</v>
          </cell>
          <cell r="G3724">
            <v>0.75</v>
          </cell>
          <cell r="H3724">
            <v>0</v>
          </cell>
          <cell r="K3724" t="str">
            <v>Нет</v>
          </cell>
          <cell r="M3724" t="str">
            <v>БУТ</v>
          </cell>
          <cell r="N3724" t="str">
            <v>КРАСНОЕ</v>
          </cell>
          <cell r="O3724">
            <v>10.5</v>
          </cell>
          <cell r="P3724" t="str">
            <v>-</v>
          </cell>
          <cell r="Q3724" t="str">
            <v>П/СЛАДКОЕ</v>
          </cell>
          <cell r="R3724" t="str">
            <v>6, 600</v>
          </cell>
          <cell r="S3724" t="str">
            <v>Испания</v>
          </cell>
          <cell r="T3724" t="str">
            <v>-</v>
          </cell>
          <cell r="U3724">
            <v>464</v>
          </cell>
          <cell r="V3724">
            <v>464</v>
          </cell>
        </row>
        <row r="3725">
          <cell r="A3725" t="str">
            <v>s103694</v>
          </cell>
          <cell r="B3725" t="str">
            <v>s</v>
          </cell>
          <cell r="C3725" t="str">
            <v>103694</v>
          </cell>
          <cell r="E3725" t="str">
            <v>Крусарес С.А.</v>
          </cell>
          <cell r="F3725" t="str">
            <v>Тьерра Наталь Голд Коллекшн</v>
          </cell>
          <cell r="G3725">
            <v>0.75</v>
          </cell>
          <cell r="H3725">
            <v>0</v>
          </cell>
          <cell r="K3725" t="str">
            <v>Нет</v>
          </cell>
          <cell r="M3725" t="str">
            <v>БУТ</v>
          </cell>
          <cell r="N3725" t="str">
            <v>КРАСНОЕ</v>
          </cell>
          <cell r="O3725">
            <v>11</v>
          </cell>
          <cell r="P3725" t="str">
            <v>-</v>
          </cell>
          <cell r="Q3725" t="str">
            <v>СУХОЕ</v>
          </cell>
          <cell r="R3725" t="str">
            <v>6, 600</v>
          </cell>
          <cell r="S3725" t="str">
            <v>Испания</v>
          </cell>
          <cell r="T3725" t="str">
            <v>-</v>
          </cell>
          <cell r="U3725">
            <v>3756</v>
          </cell>
          <cell r="V3725">
            <v>3756</v>
          </cell>
        </row>
        <row r="3726">
          <cell r="A3726" t="str">
            <v>s103695</v>
          </cell>
          <cell r="B3726" t="str">
            <v>s</v>
          </cell>
          <cell r="C3726" t="str">
            <v>103695</v>
          </cell>
          <cell r="E3726" t="str">
            <v>Крусарес С.А.</v>
          </cell>
          <cell r="F3726" t="str">
            <v>Тьерра Наталь Голд Коллекшн</v>
          </cell>
          <cell r="G3726">
            <v>0.75</v>
          </cell>
          <cell r="H3726">
            <v>0</v>
          </cell>
          <cell r="K3726" t="str">
            <v>Нет</v>
          </cell>
          <cell r="M3726" t="str">
            <v>БУТ</v>
          </cell>
          <cell r="N3726" t="str">
            <v>БЕЛОЕ</v>
          </cell>
          <cell r="O3726">
            <v>11</v>
          </cell>
          <cell r="P3726" t="str">
            <v>-</v>
          </cell>
          <cell r="Q3726" t="str">
            <v>СУХОЕ</v>
          </cell>
          <cell r="R3726" t="str">
            <v>6, 600</v>
          </cell>
          <cell r="S3726" t="str">
            <v>Испания</v>
          </cell>
          <cell r="T3726" t="str">
            <v>-</v>
          </cell>
          <cell r="U3726">
            <v>3945</v>
          </cell>
          <cell r="V3726">
            <v>3945</v>
          </cell>
        </row>
        <row r="3727">
          <cell r="A3727" t="str">
            <v>s103696</v>
          </cell>
          <cell r="B3727" t="str">
            <v>s</v>
          </cell>
          <cell r="C3727" t="str">
            <v>103696</v>
          </cell>
          <cell r="E3727" t="str">
            <v>Х. Чивите Фэмили Эстейт СЛ</v>
          </cell>
          <cell r="F3727" t="str">
            <v>Колексьон 125 Бланко</v>
          </cell>
          <cell r="G3727">
            <v>0.75</v>
          </cell>
          <cell r="H3727">
            <v>2014</v>
          </cell>
          <cell r="K3727" t="str">
            <v>Нет</v>
          </cell>
          <cell r="M3727" t="str">
            <v>БУТ</v>
          </cell>
          <cell r="N3727" t="str">
            <v>БЕЛОЕ</v>
          </cell>
          <cell r="O3727">
            <v>13.5</v>
          </cell>
          <cell r="P3727" t="str">
            <v>DO</v>
          </cell>
          <cell r="Q3727" t="str">
            <v>СУХОЕ</v>
          </cell>
          <cell r="R3727">
            <v>3</v>
          </cell>
          <cell r="S3727" t="str">
            <v>Испания</v>
          </cell>
          <cell r="T3727" t="str">
            <v>Наварра</v>
          </cell>
          <cell r="U3727">
            <v>123</v>
          </cell>
          <cell r="V3727">
            <v>123</v>
          </cell>
        </row>
        <row r="3728">
          <cell r="A3728" t="str">
            <v>s103698</v>
          </cell>
          <cell r="B3728" t="str">
            <v>s</v>
          </cell>
          <cell r="C3728" t="str">
            <v>103698</v>
          </cell>
          <cell r="D3728" t="str">
            <v>ОРИГИНАЛ</v>
          </cell>
          <cell r="E3728" t="str">
            <v>СОЧИЕТА АГРИКОЛА Ч.И.Т.А.И. КОМПАНИА ИТАЛЬЯНА ТЕРРЕНИ АЛЛЕВАМЕНТО Э ИМПЬЯНТИ С.П.А.</v>
          </cell>
          <cell r="F3728" t="str">
            <v>Сассикайя (Болгери Сассикайя)</v>
          </cell>
          <cell r="G3728">
            <v>0.75</v>
          </cell>
          <cell r="H3728">
            <v>1998</v>
          </cell>
          <cell r="K3728" t="str">
            <v>Нет</v>
          </cell>
          <cell r="M3728" t="str">
            <v>БУТ</v>
          </cell>
          <cell r="N3728" t="str">
            <v>КРАСНОЕ</v>
          </cell>
          <cell r="O3728">
            <v>13</v>
          </cell>
          <cell r="P3728" t="str">
            <v>DOC</v>
          </cell>
          <cell r="Q3728" t="str">
            <v>СУХОЕ</v>
          </cell>
          <cell r="R3728" t="str">
            <v>11, 12, 7, 6, 396, 360</v>
          </cell>
          <cell r="S3728" t="str">
            <v>Италия</v>
          </cell>
          <cell r="T3728" t="str">
            <v>Тоскана</v>
          </cell>
          <cell r="U3728">
            <v>18</v>
          </cell>
          <cell r="V3728">
            <v>18</v>
          </cell>
        </row>
        <row r="3729">
          <cell r="A3729" t="str">
            <v>s103701</v>
          </cell>
          <cell r="B3729" t="str">
            <v>s</v>
          </cell>
          <cell r="C3729" t="str">
            <v>103701</v>
          </cell>
          <cell r="D3729" t="str">
            <v>ОРИГИНАЛ</v>
          </cell>
          <cell r="E3729" t="str">
            <v>СОЧИЕТА АГРИКОЛА Ч.И.Т.А.И. КОМПАНИА ИТАЛЬЯНА ТЕРРЕНИ АЛЛЕВАМЕНТО Э ИМПЬЯНТИ С.П.А.</v>
          </cell>
          <cell r="F3729" t="str">
            <v>Сассикайя (Болгери Сассикайя)</v>
          </cell>
          <cell r="G3729">
            <v>0.75</v>
          </cell>
          <cell r="H3729">
            <v>2004</v>
          </cell>
          <cell r="K3729" t="str">
            <v>Нет</v>
          </cell>
          <cell r="M3729" t="str">
            <v>БУТ</v>
          </cell>
          <cell r="N3729" t="str">
            <v>КРАСНОЕ</v>
          </cell>
          <cell r="O3729">
            <v>13.5</v>
          </cell>
          <cell r="P3729" t="str">
            <v>DOC</v>
          </cell>
          <cell r="Q3729" t="str">
            <v>СУХОЕ</v>
          </cell>
          <cell r="R3729">
            <v>360</v>
          </cell>
          <cell r="S3729" t="str">
            <v>Италия</v>
          </cell>
          <cell r="T3729" t="str">
            <v>Тоскана</v>
          </cell>
          <cell r="U3729">
            <v>11</v>
          </cell>
          <cell r="V3729">
            <v>11</v>
          </cell>
        </row>
        <row r="3730">
          <cell r="A3730" t="str">
            <v>s103703</v>
          </cell>
          <cell r="B3730" t="str">
            <v>s</v>
          </cell>
          <cell r="C3730" t="str">
            <v>103703</v>
          </cell>
          <cell r="D3730" t="str">
            <v>ОРИГИНАЛ</v>
          </cell>
          <cell r="E3730" t="str">
            <v>СОЧИЕТА АГРИКОЛА Ч.И.Т.А.И. КОМПАНИА ИТАЛЬЯНА ТЕРРЕНИ АЛЛЕВАМЕНТО Э ИМПЬЯНТИ С.П.А.</v>
          </cell>
          <cell r="F3730" t="str">
            <v>Сассикайя (Болгери Сассикайя)</v>
          </cell>
          <cell r="G3730">
            <v>0.75</v>
          </cell>
          <cell r="H3730">
            <v>2003</v>
          </cell>
          <cell r="K3730" t="str">
            <v>Нет</v>
          </cell>
          <cell r="M3730" t="str">
            <v>БУТ</v>
          </cell>
          <cell r="N3730" t="str">
            <v>КРАСНОЕ</v>
          </cell>
          <cell r="O3730">
            <v>14</v>
          </cell>
          <cell r="P3730" t="str">
            <v>DOC</v>
          </cell>
          <cell r="Q3730" t="str">
            <v>СУХОЕ</v>
          </cell>
          <cell r="R3730" t="str">
            <v>6, 12, 360</v>
          </cell>
          <cell r="S3730" t="str">
            <v>Италия</v>
          </cell>
          <cell r="T3730" t="str">
            <v>Тоскана</v>
          </cell>
          <cell r="U3730">
            <v>15</v>
          </cell>
          <cell r="V3730">
            <v>15</v>
          </cell>
        </row>
        <row r="3731">
          <cell r="A3731" t="str">
            <v>s103705</v>
          </cell>
          <cell r="B3731" t="str">
            <v>s</v>
          </cell>
          <cell r="C3731" t="str">
            <v>103705</v>
          </cell>
          <cell r="D3731" t="str">
            <v>ОРИГИНАЛ</v>
          </cell>
          <cell r="E3731" t="str">
            <v>СОЧИЕТА АГРИКОЛА Ч.И.Т.А.И. КОМПАНИА ИТАЛЬЯНА ТЕРРЕНИ АЛЛЕВАМЕНТО Э ИМПЬЯНТИ С.П.А.</v>
          </cell>
          <cell r="F3731" t="str">
            <v>Сассикайя (Болгери Сассикайя)</v>
          </cell>
          <cell r="G3731">
            <v>0.375</v>
          </cell>
          <cell r="H3731">
            <v>2009</v>
          </cell>
          <cell r="K3731" t="str">
            <v>Нет</v>
          </cell>
          <cell r="M3731" t="str">
            <v>БУТ</v>
          </cell>
          <cell r="N3731" t="str">
            <v>КРАСНОЕ</v>
          </cell>
          <cell r="O3731">
            <v>14</v>
          </cell>
          <cell r="P3731" t="str">
            <v>DOC</v>
          </cell>
          <cell r="Q3731" t="str">
            <v>СУХОЕ</v>
          </cell>
          <cell r="R3731">
            <v>12</v>
          </cell>
          <cell r="S3731" t="str">
            <v>Италия</v>
          </cell>
          <cell r="T3731" t="str">
            <v>Тоскана</v>
          </cell>
          <cell r="U3731">
            <v>12</v>
          </cell>
          <cell r="V3731">
            <v>12</v>
          </cell>
        </row>
        <row r="3732">
          <cell r="A3732" t="str">
            <v>s103706</v>
          </cell>
          <cell r="B3732" t="str">
            <v>s</v>
          </cell>
          <cell r="C3732" t="str">
            <v>103706</v>
          </cell>
          <cell r="D3732" t="str">
            <v>ОРИГИНАЛ</v>
          </cell>
          <cell r="E3732" t="str">
            <v>Орнеллайя э Массето Сочиета Агрикола С.р.л.</v>
          </cell>
          <cell r="F3732" t="str">
            <v>Орнеллайя Супериоре (Болгери)</v>
          </cell>
          <cell r="G3732">
            <v>0.75</v>
          </cell>
          <cell r="H3732">
            <v>2000</v>
          </cell>
          <cell r="K3732" t="str">
            <v>Нет</v>
          </cell>
          <cell r="M3732" t="str">
            <v>БУТ</v>
          </cell>
          <cell r="N3732" t="str">
            <v>КРАСНОЕ</v>
          </cell>
          <cell r="O3732">
            <v>14.5</v>
          </cell>
          <cell r="P3732" t="str">
            <v>DOC</v>
          </cell>
          <cell r="Q3732" t="str">
            <v>СУХОЕ</v>
          </cell>
          <cell r="R3732">
            <v>6</v>
          </cell>
          <cell r="S3732" t="str">
            <v>Италия</v>
          </cell>
          <cell r="T3732" t="str">
            <v>Тоскана</v>
          </cell>
          <cell r="U3732">
            <v>17</v>
          </cell>
          <cell r="V3732">
            <v>17</v>
          </cell>
        </row>
        <row r="3733">
          <cell r="A3733" t="str">
            <v>s103708</v>
          </cell>
          <cell r="B3733" t="str">
            <v>s</v>
          </cell>
          <cell r="C3733" t="str">
            <v>103708</v>
          </cell>
          <cell r="D3733" t="str">
            <v>ОРИГИНАЛ</v>
          </cell>
          <cell r="F3733" t="str">
            <v>Футляр на 3 бут. Бордо (дуб) с гравировкой Вега Сицилия</v>
          </cell>
          <cell r="G3733">
            <v>0</v>
          </cell>
          <cell r="H3733">
            <v>0</v>
          </cell>
          <cell r="K3733" t="str">
            <v>Нет</v>
          </cell>
          <cell r="M3733" t="str">
            <v>ШТ</v>
          </cell>
          <cell r="O3733">
            <v>0</v>
          </cell>
          <cell r="S3733" t="str">
            <v>РОССИЯ</v>
          </cell>
          <cell r="T3733" t="str">
            <v>-</v>
          </cell>
          <cell r="U3733">
            <v>7</v>
          </cell>
          <cell r="V3733">
            <v>7</v>
          </cell>
        </row>
        <row r="3734">
          <cell r="A3734" t="str">
            <v>s103711</v>
          </cell>
          <cell r="B3734" t="str">
            <v>s</v>
          </cell>
          <cell r="C3734" t="str">
            <v>103711</v>
          </cell>
          <cell r="F3734" t="str">
            <v>Футляр на 3 бут. Бургонь (дуб) с гравировкой Солдера</v>
          </cell>
          <cell r="G3734">
            <v>0</v>
          </cell>
          <cell r="H3734">
            <v>0</v>
          </cell>
          <cell r="K3734" t="str">
            <v>Нет</v>
          </cell>
          <cell r="M3734" t="str">
            <v>ШТ</v>
          </cell>
          <cell r="O3734">
            <v>0</v>
          </cell>
          <cell r="S3734" t="str">
            <v>РОССИЯ</v>
          </cell>
          <cell r="T3734" t="str">
            <v>-</v>
          </cell>
          <cell r="U3734">
            <v>6</v>
          </cell>
          <cell r="V3734">
            <v>6</v>
          </cell>
        </row>
        <row r="3735">
          <cell r="A3735" t="str">
            <v>s103712</v>
          </cell>
          <cell r="B3735" t="str">
            <v>s</v>
          </cell>
          <cell r="C3735" t="str">
            <v>103712</v>
          </cell>
          <cell r="D3735" t="str">
            <v>ОРИГИНАЛ</v>
          </cell>
          <cell r="F3735" t="str">
            <v>Футляр на 3 бут. Бургонь (дуб) с гравировкой Мутон</v>
          </cell>
          <cell r="G3735">
            <v>0</v>
          </cell>
          <cell r="H3735">
            <v>0</v>
          </cell>
          <cell r="K3735" t="str">
            <v>Нет</v>
          </cell>
          <cell r="M3735" t="str">
            <v>ШТ</v>
          </cell>
          <cell r="O3735">
            <v>0</v>
          </cell>
          <cell r="S3735" t="str">
            <v>РОССИЯ</v>
          </cell>
          <cell r="T3735" t="str">
            <v>-</v>
          </cell>
          <cell r="U3735">
            <v>13</v>
          </cell>
          <cell r="V3735">
            <v>13</v>
          </cell>
        </row>
        <row r="3736">
          <cell r="A3736" t="str">
            <v>s103713</v>
          </cell>
          <cell r="B3736" t="str">
            <v>s</v>
          </cell>
          <cell r="C3736" t="str">
            <v>103713</v>
          </cell>
          <cell r="E3736" t="str">
            <v>Гурок Туризм Ве Маденджилик А.С.</v>
          </cell>
          <cell r="F3736" t="str">
            <v>Бокал с маркировкой "YOGA"</v>
          </cell>
          <cell r="G3736">
            <v>0</v>
          </cell>
          <cell r="H3736">
            <v>0</v>
          </cell>
          <cell r="K3736" t="str">
            <v>Нет</v>
          </cell>
          <cell r="M3736" t="str">
            <v>ШТ</v>
          </cell>
          <cell r="N3736" t="str">
            <v>СТЕКЛО</v>
          </cell>
          <cell r="O3736">
            <v>0</v>
          </cell>
          <cell r="Q3736" t="str">
            <v>АКС_БОКАЛ</v>
          </cell>
          <cell r="R3736" t="str">
            <v>100, 150, 300, 6</v>
          </cell>
          <cell r="S3736" t="str">
            <v>Турецкая Республика</v>
          </cell>
          <cell r="T3736" t="str">
            <v>-</v>
          </cell>
          <cell r="U3736">
            <v>1908</v>
          </cell>
          <cell r="V3736">
            <v>1908</v>
          </cell>
        </row>
        <row r="3737">
          <cell r="A3737" t="str">
            <v>s103714</v>
          </cell>
          <cell r="B3737" t="str">
            <v>s</v>
          </cell>
          <cell r="C3737" t="str">
            <v>103714</v>
          </cell>
          <cell r="E3737" t="str">
            <v>Шампань Луи Родерер</v>
          </cell>
          <cell r="F3737" t="str">
            <v>Винтаж</v>
          </cell>
          <cell r="G3737">
            <v>0.75</v>
          </cell>
          <cell r="H3737">
            <v>2009</v>
          </cell>
          <cell r="K3737" t="str">
            <v>Нет</v>
          </cell>
          <cell r="M3737" t="str">
            <v>БУТ</v>
          </cell>
          <cell r="N3737" t="str">
            <v>БЕЛОЕ</v>
          </cell>
          <cell r="O3737">
            <v>12</v>
          </cell>
          <cell r="P3737" t="str">
            <v>AOC</v>
          </cell>
          <cell r="Q3737" t="str">
            <v>БРЮТ</v>
          </cell>
          <cell r="R3737">
            <v>6</v>
          </cell>
          <cell r="S3737" t="str">
            <v>Франция</v>
          </cell>
          <cell r="T3737" t="str">
            <v>Шампань</v>
          </cell>
          <cell r="U3737">
            <v>91</v>
          </cell>
          <cell r="V3737">
            <v>91</v>
          </cell>
        </row>
        <row r="3738">
          <cell r="A3738" t="str">
            <v>s103715</v>
          </cell>
          <cell r="B3738" t="str">
            <v>s</v>
          </cell>
          <cell r="C3738" t="str">
            <v>103715</v>
          </cell>
          <cell r="E3738" t="str">
            <v>Шампань Луи Родерер</v>
          </cell>
          <cell r="F3738" t="str">
            <v>Кристаль Розе п/у</v>
          </cell>
          <cell r="G3738">
            <v>0.75</v>
          </cell>
          <cell r="H3738">
            <v>2009</v>
          </cell>
          <cell r="K3738" t="str">
            <v>Нет</v>
          </cell>
          <cell r="M3738" t="str">
            <v>БУТ</v>
          </cell>
          <cell r="N3738" t="str">
            <v>РОЗОВОЕ</v>
          </cell>
          <cell r="O3738">
            <v>12</v>
          </cell>
          <cell r="P3738" t="str">
            <v>AOC</v>
          </cell>
          <cell r="Q3738" t="str">
            <v>БРЮТ</v>
          </cell>
          <cell r="R3738" t="str">
            <v>3, 198</v>
          </cell>
          <cell r="S3738" t="str">
            <v>Франция</v>
          </cell>
          <cell r="T3738" t="str">
            <v>Шампань</v>
          </cell>
          <cell r="U3738">
            <v>127</v>
          </cell>
          <cell r="V3738">
            <v>127</v>
          </cell>
        </row>
        <row r="3739">
          <cell r="A3739" t="str">
            <v>s103716</v>
          </cell>
          <cell r="B3739" t="str">
            <v>s</v>
          </cell>
          <cell r="C3739" t="str">
            <v>103716</v>
          </cell>
          <cell r="E3739" t="str">
            <v>Шампань Луи Родерер</v>
          </cell>
          <cell r="F3739" t="str">
            <v>Розе+2 бокала в подарочной коробке</v>
          </cell>
          <cell r="G3739">
            <v>0.75</v>
          </cell>
          <cell r="H3739">
            <v>2011</v>
          </cell>
          <cell r="K3739" t="str">
            <v>Нет</v>
          </cell>
          <cell r="M3739" t="str">
            <v>ШТ</v>
          </cell>
          <cell r="N3739" t="str">
            <v>РОЗОВОЕ</v>
          </cell>
          <cell r="O3739">
            <v>12</v>
          </cell>
          <cell r="P3739" t="str">
            <v>AOC</v>
          </cell>
          <cell r="Q3739" t="str">
            <v>БРЮТ</v>
          </cell>
          <cell r="S3739" t="str">
            <v>Франция</v>
          </cell>
          <cell r="T3739" t="str">
            <v>Шампань</v>
          </cell>
          <cell r="U3739">
            <v>2</v>
          </cell>
          <cell r="V3739">
            <v>2</v>
          </cell>
        </row>
        <row r="3740">
          <cell r="A3740" t="str">
            <v>s103717</v>
          </cell>
          <cell r="B3740" t="str">
            <v>s</v>
          </cell>
          <cell r="C3740" t="str">
            <v>103717</v>
          </cell>
          <cell r="D3740" t="str">
            <v>ОРИГИНАЛ</v>
          </cell>
          <cell r="E3740" t="str">
            <v>КАСТЕЛЛО ДИ АМА С.Р.Л. СОЧИЕТА АГРИКОЛА</v>
          </cell>
          <cell r="F3740" t="str">
            <v>Кастелло ди Ама Кьянти Классико Сан Лоренцо Гран Селеционе</v>
          </cell>
          <cell r="G3740">
            <v>0.75</v>
          </cell>
          <cell r="H3740">
            <v>2013</v>
          </cell>
          <cell r="K3740" t="str">
            <v>Нет</v>
          </cell>
          <cell r="M3740" t="str">
            <v>БУТ</v>
          </cell>
          <cell r="N3740" t="str">
            <v>КРАСНОЕ</v>
          </cell>
          <cell r="O3740">
            <v>13</v>
          </cell>
          <cell r="P3740" t="str">
            <v>DOCG</v>
          </cell>
          <cell r="Q3740" t="str">
            <v>СУХОЕ</v>
          </cell>
          <cell r="R3740" t="str">
            <v>2, 6</v>
          </cell>
          <cell r="S3740" t="str">
            <v>Италия</v>
          </cell>
          <cell r="T3740" t="str">
            <v>Тоскана</v>
          </cell>
          <cell r="U3740">
            <v>268</v>
          </cell>
          <cell r="V3740">
            <v>268</v>
          </cell>
        </row>
        <row r="3741">
          <cell r="A3741" t="str">
            <v>s103718</v>
          </cell>
          <cell r="B3741" t="str">
            <v>s</v>
          </cell>
          <cell r="C3741" t="str">
            <v>103718</v>
          </cell>
          <cell r="E3741" t="str">
            <v>КАСТЕЛЛО ДИ АМА С.Р.Л. СОЧИЕТА АГРИКОЛА</v>
          </cell>
          <cell r="F3741" t="str">
            <v>Кастелло ди Ама Кьянти Классико Сан Лоренцо Гран Селеционе</v>
          </cell>
          <cell r="G3741">
            <v>3</v>
          </cell>
          <cell r="H3741">
            <v>2013</v>
          </cell>
          <cell r="K3741" t="str">
            <v>Нет</v>
          </cell>
          <cell r="M3741" t="str">
            <v>БУТ</v>
          </cell>
          <cell r="N3741" t="str">
            <v>КРАСНОЕ</v>
          </cell>
          <cell r="O3741">
            <v>13</v>
          </cell>
          <cell r="P3741" t="str">
            <v>DOCG</v>
          </cell>
          <cell r="Q3741" t="str">
            <v>СУХОЕ</v>
          </cell>
          <cell r="S3741" t="str">
            <v>Италия</v>
          </cell>
          <cell r="T3741" t="str">
            <v>Тоскана</v>
          </cell>
          <cell r="U3741">
            <v>0</v>
          </cell>
          <cell r="V3741">
            <v>0</v>
          </cell>
        </row>
        <row r="3742">
          <cell r="A3742" t="str">
            <v>s103719</v>
          </cell>
          <cell r="B3742" t="str">
            <v>s</v>
          </cell>
          <cell r="C3742" t="str">
            <v>103719</v>
          </cell>
          <cell r="E3742" t="str">
            <v>АДЗЬЕНДА АГРИКОЛА ФОНТОДИ ДИ ДЖОВАННИ Э МАРКО МАНЕТТИ - СОЧИЕТА АГРИКОЛА СЕМПЛИЧЕ</v>
          </cell>
          <cell r="F3742" t="str">
            <v>Флаччанелло делла Пьеве (Колли Тоскана Чентрале)</v>
          </cell>
          <cell r="G3742">
            <v>0.75</v>
          </cell>
          <cell r="H3742">
            <v>2011</v>
          </cell>
          <cell r="K3742" t="str">
            <v>Нет</v>
          </cell>
          <cell r="M3742" t="str">
            <v>БУТ</v>
          </cell>
          <cell r="N3742" t="str">
            <v>КРАСНОЕ</v>
          </cell>
          <cell r="O3742">
            <v>15</v>
          </cell>
          <cell r="P3742" t="str">
            <v>IGT</v>
          </cell>
          <cell r="Q3742" t="str">
            <v>СУХОЕ</v>
          </cell>
          <cell r="R3742" t="str">
            <v>6, 462</v>
          </cell>
          <cell r="S3742" t="str">
            <v>Италия</v>
          </cell>
          <cell r="T3742" t="str">
            <v>Тоскана</v>
          </cell>
          <cell r="U3742">
            <v>47</v>
          </cell>
          <cell r="V3742">
            <v>47</v>
          </cell>
        </row>
        <row r="3743">
          <cell r="A3743" t="str">
            <v>s103720</v>
          </cell>
          <cell r="B3743" t="str">
            <v>s</v>
          </cell>
          <cell r="C3743" t="str">
            <v>103720</v>
          </cell>
          <cell r="E3743" t="str">
            <v>АДЗЬЕНДА АГРИКОЛА ФОНТОДИ ДИ ДЖОВАННИ Э МАРКО МАНЕТТИ - СОЧИЕТА АГРИКОЛА СЕМПЛИЧЕ</v>
          </cell>
          <cell r="F3743" t="str">
            <v>Винcанто дель Кьянти Классико</v>
          </cell>
          <cell r="G3743">
            <v>0.375</v>
          </cell>
          <cell r="H3743">
            <v>2005</v>
          </cell>
          <cell r="K3743" t="str">
            <v>Нет</v>
          </cell>
          <cell r="M3743" t="str">
            <v>БУТ</v>
          </cell>
          <cell r="N3743" t="str">
            <v>БЕЛОЕ</v>
          </cell>
          <cell r="O3743">
            <v>12.5</v>
          </cell>
          <cell r="P3743" t="str">
            <v>DOC</v>
          </cell>
          <cell r="Q3743" t="str">
            <v>СЛАДКОЕ</v>
          </cell>
          <cell r="R3743" t="str">
            <v>6, 12</v>
          </cell>
          <cell r="S3743" t="str">
            <v>Италия</v>
          </cell>
          <cell r="T3743" t="str">
            <v>Тоскана</v>
          </cell>
          <cell r="U3743">
            <v>17</v>
          </cell>
          <cell r="V3743">
            <v>17</v>
          </cell>
        </row>
        <row r="3744">
          <cell r="A3744" t="str">
            <v>s103721</v>
          </cell>
          <cell r="B3744" t="str">
            <v>s</v>
          </cell>
          <cell r="C3744" t="str">
            <v>103721</v>
          </cell>
          <cell r="E3744" t="str">
            <v>ООО "Компания Бесини"</v>
          </cell>
          <cell r="F3744" t="str">
            <v>Киндзмараули</v>
          </cell>
          <cell r="G3744">
            <v>0.75</v>
          </cell>
          <cell r="H3744">
            <v>2015</v>
          </cell>
          <cell r="K3744" t="str">
            <v>Нет</v>
          </cell>
          <cell r="M3744" t="str">
            <v>БУТ</v>
          </cell>
          <cell r="N3744" t="str">
            <v>КРАСНОЕ</v>
          </cell>
          <cell r="O3744">
            <v>12</v>
          </cell>
          <cell r="P3744" t="str">
            <v>-</v>
          </cell>
          <cell r="Q3744" t="str">
            <v>П/СЛАДКОЕ</v>
          </cell>
          <cell r="R3744" t="str">
            <v>6, 600</v>
          </cell>
          <cell r="S3744" t="str">
            <v>Грузия</v>
          </cell>
          <cell r="T3744" t="str">
            <v>Кахетия</v>
          </cell>
          <cell r="U3744">
            <v>4885</v>
          </cell>
          <cell r="V3744">
            <v>4885</v>
          </cell>
        </row>
        <row r="3745">
          <cell r="A3745" t="str">
            <v>s103723</v>
          </cell>
          <cell r="B3745" t="str">
            <v>s</v>
          </cell>
          <cell r="C3745" t="str">
            <v>103723</v>
          </cell>
          <cell r="E3745" t="str">
            <v>Бодегас Викторианас, С.А.</v>
          </cell>
          <cell r="F3745" t="str">
            <v>Дос Капричос Тинто</v>
          </cell>
          <cell r="G3745">
            <v>0.75</v>
          </cell>
          <cell r="H3745">
            <v>0</v>
          </cell>
          <cell r="K3745" t="str">
            <v>Нет</v>
          </cell>
          <cell r="M3745" t="str">
            <v>БУТ</v>
          </cell>
          <cell r="N3745" t="str">
            <v>КРАСНОЕ</v>
          </cell>
          <cell r="O3745">
            <v>13</v>
          </cell>
          <cell r="P3745" t="str">
            <v>VT</v>
          </cell>
          <cell r="Q3745" t="str">
            <v>СУХОЕ</v>
          </cell>
          <cell r="R3745" t="str">
            <v>6, 600</v>
          </cell>
          <cell r="S3745" t="str">
            <v>Испания</v>
          </cell>
          <cell r="T3745" t="str">
            <v>Кастилия Ла Манча</v>
          </cell>
          <cell r="U3745">
            <v>1160</v>
          </cell>
          <cell r="V3745">
            <v>1160</v>
          </cell>
        </row>
        <row r="3746">
          <cell r="A3746" t="str">
            <v>s103724</v>
          </cell>
          <cell r="B3746" t="str">
            <v>s</v>
          </cell>
          <cell r="C3746" t="str">
            <v>103724</v>
          </cell>
          <cell r="E3746" t="str">
            <v>Маркези Фрескобальди Сочиета Агрикола с.р.л.</v>
          </cell>
          <cell r="F3746" t="str">
            <v>Патер (Тоскана)</v>
          </cell>
          <cell r="G3746">
            <v>0.75</v>
          </cell>
          <cell r="H3746">
            <v>2015</v>
          </cell>
          <cell r="K3746" t="str">
            <v>Нет</v>
          </cell>
          <cell r="M3746" t="str">
            <v>БУТ</v>
          </cell>
          <cell r="N3746" t="str">
            <v>КРАСНОЕ</v>
          </cell>
          <cell r="O3746">
            <v>12.5</v>
          </cell>
          <cell r="P3746" t="str">
            <v>IGT</v>
          </cell>
          <cell r="Q3746" t="str">
            <v>СУХОЕ</v>
          </cell>
          <cell r="R3746" t="str">
            <v>12, 6</v>
          </cell>
          <cell r="S3746" t="str">
            <v>Италия</v>
          </cell>
          <cell r="T3746" t="str">
            <v>Тоскана</v>
          </cell>
          <cell r="U3746">
            <v>1782</v>
          </cell>
          <cell r="V3746">
            <v>1782</v>
          </cell>
        </row>
        <row r="3747">
          <cell r="A3747" t="str">
            <v>s103726</v>
          </cell>
          <cell r="B3747" t="str">
            <v>s</v>
          </cell>
          <cell r="C3747" t="str">
            <v>103726</v>
          </cell>
          <cell r="E3747" t="str">
            <v>Маркези Фрескобальди Сочиета Агрикола с.р.л.</v>
          </cell>
          <cell r="F3747" t="str">
            <v>Нипоццано Ризерва (Кьянти Руфина)</v>
          </cell>
          <cell r="G3747">
            <v>0.75</v>
          </cell>
          <cell r="H3747">
            <v>2013</v>
          </cell>
          <cell r="K3747" t="str">
            <v>Нет</v>
          </cell>
          <cell r="M3747" t="str">
            <v>БУТ</v>
          </cell>
          <cell r="N3747" t="str">
            <v>КРАСНОЕ</v>
          </cell>
          <cell r="O3747">
            <v>13</v>
          </cell>
          <cell r="P3747" t="str">
            <v>DOCG</v>
          </cell>
          <cell r="Q3747" t="str">
            <v>СУХОЕ</v>
          </cell>
          <cell r="R3747" t="str">
            <v>2, 6, 12, 600</v>
          </cell>
          <cell r="S3747" t="str">
            <v>Италия</v>
          </cell>
          <cell r="T3747" t="str">
            <v>Тоскана</v>
          </cell>
          <cell r="U3747">
            <v>2001</v>
          </cell>
          <cell r="V3747">
            <v>2001</v>
          </cell>
        </row>
        <row r="3748">
          <cell r="A3748" t="str">
            <v>s103727</v>
          </cell>
          <cell r="B3748" t="str">
            <v>s</v>
          </cell>
          <cell r="C3748" t="str">
            <v>103727</v>
          </cell>
          <cell r="E3748" t="str">
            <v>Бодегас Фаустино, С.Л.</v>
          </cell>
          <cell r="F3748" t="str">
            <v>Дос Капричос Крианса</v>
          </cell>
          <cell r="G3748">
            <v>0.75</v>
          </cell>
          <cell r="H3748">
            <v>2012</v>
          </cell>
          <cell r="K3748" t="str">
            <v>Нет</v>
          </cell>
          <cell r="M3748" t="str">
            <v>БУТ</v>
          </cell>
          <cell r="N3748" t="str">
            <v>КРАСНОЕ</v>
          </cell>
          <cell r="O3748">
            <v>13.5</v>
          </cell>
          <cell r="P3748" t="str">
            <v>DOC</v>
          </cell>
          <cell r="Q3748" t="str">
            <v>СУХОЕ</v>
          </cell>
          <cell r="R3748" t="str">
            <v>12, 6</v>
          </cell>
          <cell r="S3748" t="str">
            <v>Испания</v>
          </cell>
          <cell r="T3748" t="str">
            <v>Риоха</v>
          </cell>
          <cell r="U3748">
            <v>0</v>
          </cell>
          <cell r="V3748">
            <v>0</v>
          </cell>
        </row>
        <row r="3749">
          <cell r="A3749" t="str">
            <v>s103731</v>
          </cell>
          <cell r="B3749" t="str">
            <v>s</v>
          </cell>
          <cell r="C3749" t="str">
            <v>103731</v>
          </cell>
          <cell r="E3749" t="str">
            <v>Пенфолдс Вайнс Пти Лимитед</v>
          </cell>
          <cell r="F3749" t="str">
            <v>Пенфолдс РВТ Шираз Баросса Вэлли</v>
          </cell>
          <cell r="G3749">
            <v>0.75</v>
          </cell>
          <cell r="H3749">
            <v>2014</v>
          </cell>
          <cell r="K3749" t="str">
            <v>Нет</v>
          </cell>
          <cell r="M3749" t="str">
            <v>БУТ</v>
          </cell>
          <cell r="N3749" t="str">
            <v>КРАСНОЕ</v>
          </cell>
          <cell r="O3749">
            <v>14.5</v>
          </cell>
          <cell r="Q3749" t="str">
            <v>СУХОЕ</v>
          </cell>
          <cell r="R3749">
            <v>6</v>
          </cell>
          <cell r="S3749" t="str">
            <v>Австралия</v>
          </cell>
          <cell r="T3749" t="str">
            <v>Южная Австралия</v>
          </cell>
          <cell r="U3749">
            <v>7</v>
          </cell>
          <cell r="V3749">
            <v>7</v>
          </cell>
        </row>
        <row r="3750">
          <cell r="A3750" t="str">
            <v>s103732</v>
          </cell>
          <cell r="B3750" t="str">
            <v>s</v>
          </cell>
          <cell r="C3750" t="str">
            <v>103732</v>
          </cell>
          <cell r="E3750" t="str">
            <v>Пенфолдс Вайнс Пти Лимитед</v>
          </cell>
          <cell r="F3750" t="str">
            <v>Пенфолдс Бин 389 Каберне Шираз</v>
          </cell>
          <cell r="G3750">
            <v>0.75</v>
          </cell>
          <cell r="H3750">
            <v>2014</v>
          </cell>
          <cell r="K3750" t="str">
            <v>Нет</v>
          </cell>
          <cell r="M3750" t="str">
            <v>БУТ</v>
          </cell>
          <cell r="N3750" t="str">
            <v>КРАСНОЕ</v>
          </cell>
          <cell r="O3750">
            <v>14.5</v>
          </cell>
          <cell r="Q3750" t="str">
            <v>СУХОЕ</v>
          </cell>
          <cell r="R3750">
            <v>6</v>
          </cell>
          <cell r="S3750" t="str">
            <v>Австралия</v>
          </cell>
          <cell r="T3750" t="str">
            <v>Южная Австралия</v>
          </cell>
          <cell r="U3750">
            <v>10</v>
          </cell>
          <cell r="V3750">
            <v>10</v>
          </cell>
        </row>
        <row r="3751">
          <cell r="A3751" t="str">
            <v>s103733</v>
          </cell>
          <cell r="B3751" t="str">
            <v>s</v>
          </cell>
          <cell r="C3751" t="str">
            <v>103733</v>
          </cell>
          <cell r="E3751" t="str">
            <v>Пенфолдс Вайнс Пти Лимитед</v>
          </cell>
          <cell r="F3751" t="str">
            <v>Пенфолдс Бин 28 Калимна Шираз</v>
          </cell>
          <cell r="G3751">
            <v>0.75</v>
          </cell>
          <cell r="H3751">
            <v>2014</v>
          </cell>
          <cell r="K3751" t="str">
            <v>Нет</v>
          </cell>
          <cell r="M3751" t="str">
            <v>БУТ</v>
          </cell>
          <cell r="N3751" t="str">
            <v>КРАСНОЕ</v>
          </cell>
          <cell r="O3751">
            <v>14.5</v>
          </cell>
          <cell r="Q3751" t="str">
            <v>СУХОЕ</v>
          </cell>
          <cell r="R3751">
            <v>6</v>
          </cell>
          <cell r="S3751" t="str">
            <v>Австралия</v>
          </cell>
          <cell r="T3751" t="str">
            <v>Южная Австралия</v>
          </cell>
          <cell r="U3751">
            <v>177</v>
          </cell>
          <cell r="V3751">
            <v>177</v>
          </cell>
        </row>
        <row r="3752">
          <cell r="A3752" t="str">
            <v>s103737</v>
          </cell>
          <cell r="B3752" t="str">
            <v>s</v>
          </cell>
          <cell r="C3752" t="str">
            <v>103737</v>
          </cell>
          <cell r="E3752" t="str">
            <v>Пенфолдс Вайнс Пти Лимитед</v>
          </cell>
          <cell r="F3752" t="str">
            <v>Пенфолдс Мэксиз Шираз Каберне</v>
          </cell>
          <cell r="G3752">
            <v>0.75</v>
          </cell>
          <cell r="H3752">
            <v>2014</v>
          </cell>
          <cell r="K3752" t="str">
            <v>Нет</v>
          </cell>
          <cell r="M3752" t="str">
            <v>БУТ</v>
          </cell>
          <cell r="N3752" t="str">
            <v>КРАСНОЕ</v>
          </cell>
          <cell r="O3752">
            <v>14.5</v>
          </cell>
          <cell r="Q3752" t="str">
            <v>СУХОЕ</v>
          </cell>
          <cell r="R3752">
            <v>6</v>
          </cell>
          <cell r="S3752" t="str">
            <v>Австралия</v>
          </cell>
          <cell r="T3752" t="str">
            <v>Южная Австралия</v>
          </cell>
          <cell r="U3752">
            <v>111</v>
          </cell>
          <cell r="V3752">
            <v>111</v>
          </cell>
        </row>
        <row r="3753">
          <cell r="A3753" t="str">
            <v>s103739</v>
          </cell>
          <cell r="B3753" t="str">
            <v>s</v>
          </cell>
          <cell r="C3753" t="str">
            <v>103739</v>
          </cell>
          <cell r="D3753" t="str">
            <v>ОРИГИНАЛ</v>
          </cell>
          <cell r="E3753" t="str">
            <v>Пенфолдс Вайнс Пти Лимитед</v>
          </cell>
          <cell r="F3753" t="str">
            <v>Пенфолдс Кунунга Хилл Шираз Каберне</v>
          </cell>
          <cell r="G3753">
            <v>0.75</v>
          </cell>
          <cell r="H3753">
            <v>2015</v>
          </cell>
          <cell r="K3753" t="str">
            <v>Нет</v>
          </cell>
          <cell r="M3753" t="str">
            <v>БУТ</v>
          </cell>
          <cell r="N3753" t="str">
            <v>КРАСНОЕ</v>
          </cell>
          <cell r="O3753">
            <v>14.5</v>
          </cell>
          <cell r="Q3753" t="str">
            <v>СУХОЕ</v>
          </cell>
          <cell r="R3753">
            <v>6</v>
          </cell>
          <cell r="S3753" t="str">
            <v>Австралия</v>
          </cell>
          <cell r="T3753" t="str">
            <v>Южная Австралия</v>
          </cell>
          <cell r="U3753">
            <v>1839</v>
          </cell>
          <cell r="V3753">
            <v>1839</v>
          </cell>
        </row>
        <row r="3754">
          <cell r="A3754" t="str">
            <v>s103740</v>
          </cell>
          <cell r="B3754" t="str">
            <v>s</v>
          </cell>
          <cell r="C3754" t="str">
            <v>103740</v>
          </cell>
          <cell r="D3754" t="str">
            <v>ОРИГИНАЛ</v>
          </cell>
          <cell r="E3754" t="str">
            <v>Пенфолдс Вайнс Пти Лимитед</v>
          </cell>
          <cell r="F3754" t="str">
            <v>Пенфолдс Кунунга Хилл Шардоне</v>
          </cell>
          <cell r="G3754">
            <v>0.75</v>
          </cell>
          <cell r="H3754">
            <v>2016</v>
          </cell>
          <cell r="K3754" t="str">
            <v>Нет</v>
          </cell>
          <cell r="M3754" t="str">
            <v>БУТ</v>
          </cell>
          <cell r="N3754" t="str">
            <v>БЕЛОЕ</v>
          </cell>
          <cell r="O3754">
            <v>12.5</v>
          </cell>
          <cell r="Q3754" t="str">
            <v>СУХОЕ</v>
          </cell>
          <cell r="R3754">
            <v>6</v>
          </cell>
          <cell r="S3754" t="str">
            <v>Австралия</v>
          </cell>
          <cell r="T3754" t="str">
            <v>Южная Австралия</v>
          </cell>
          <cell r="U3754">
            <v>1126</v>
          </cell>
          <cell r="V3754">
            <v>1126</v>
          </cell>
        </row>
        <row r="3755">
          <cell r="A3755" t="str">
            <v>s103741</v>
          </cell>
          <cell r="B3755" t="str">
            <v>s</v>
          </cell>
          <cell r="C3755" t="str">
            <v>103741</v>
          </cell>
          <cell r="D3755" t="str">
            <v>ОРИГИНАЛ</v>
          </cell>
          <cell r="E3755" t="str">
            <v>Пенфолдс Вайнс Пти Лимитед</v>
          </cell>
          <cell r="F3755" t="str">
            <v>Пенфолдс Кунунга Хилл Шираз</v>
          </cell>
          <cell r="G3755">
            <v>0.75</v>
          </cell>
          <cell r="H3755">
            <v>2015</v>
          </cell>
          <cell r="K3755" t="str">
            <v>Нет</v>
          </cell>
          <cell r="M3755" t="str">
            <v>БУТ</v>
          </cell>
          <cell r="N3755" t="str">
            <v>КРАСНОЕ</v>
          </cell>
          <cell r="O3755">
            <v>14.5</v>
          </cell>
          <cell r="Q3755" t="str">
            <v>СУХОЕ</v>
          </cell>
          <cell r="R3755">
            <v>6</v>
          </cell>
          <cell r="S3755" t="str">
            <v>Австралия</v>
          </cell>
          <cell r="T3755" t="str">
            <v>Южная Австралия</v>
          </cell>
          <cell r="U3755">
            <v>638</v>
          </cell>
          <cell r="V3755">
            <v>638</v>
          </cell>
        </row>
        <row r="3756">
          <cell r="A3756" t="str">
            <v>s103742</v>
          </cell>
          <cell r="B3756" t="str">
            <v>s</v>
          </cell>
          <cell r="C3756" t="str">
            <v>103742</v>
          </cell>
          <cell r="D3756" t="str">
            <v>ОРИГИНАЛ</v>
          </cell>
          <cell r="E3756" t="str">
            <v>Роусонс Ритрит Вайнс</v>
          </cell>
          <cell r="F3756" t="str">
            <v>Роусонc Ритрит Мерло</v>
          </cell>
          <cell r="G3756">
            <v>0.75</v>
          </cell>
          <cell r="H3756">
            <v>2016</v>
          </cell>
          <cell r="K3756" t="str">
            <v>Нет</v>
          </cell>
          <cell r="M3756" t="str">
            <v>БУТ</v>
          </cell>
          <cell r="N3756" t="str">
            <v>КРАСНОЕ</v>
          </cell>
          <cell r="O3756">
            <v>13.5</v>
          </cell>
          <cell r="Q3756" t="str">
            <v>П/СУХОЕ</v>
          </cell>
          <cell r="R3756">
            <v>6</v>
          </cell>
          <cell r="S3756" t="str">
            <v>Австралия</v>
          </cell>
          <cell r="T3756" t="str">
            <v>Юго-Восточная Австралия</v>
          </cell>
          <cell r="U3756">
            <v>567</v>
          </cell>
          <cell r="V3756">
            <v>567</v>
          </cell>
        </row>
        <row r="3757">
          <cell r="A3757" t="str">
            <v>s103743</v>
          </cell>
          <cell r="B3757" t="str">
            <v>s</v>
          </cell>
          <cell r="C3757" t="str">
            <v>103743</v>
          </cell>
          <cell r="D3757" t="str">
            <v>ОРИГИНАЛ</v>
          </cell>
          <cell r="E3757" t="str">
            <v>Роусонс Ритрит Вайнс</v>
          </cell>
          <cell r="F3757" t="str">
            <v>Роусонc Ритрит Семильон Шардоне</v>
          </cell>
          <cell r="G3757">
            <v>0.75</v>
          </cell>
          <cell r="H3757">
            <v>2016</v>
          </cell>
          <cell r="K3757" t="str">
            <v>Нет</v>
          </cell>
          <cell r="M3757" t="str">
            <v>БУТ</v>
          </cell>
          <cell r="N3757" t="str">
            <v>БЕЛОЕ</v>
          </cell>
          <cell r="O3757">
            <v>12</v>
          </cell>
          <cell r="Q3757" t="str">
            <v>СУХОЕ</v>
          </cell>
          <cell r="R3757">
            <v>6</v>
          </cell>
          <cell r="S3757" t="str">
            <v>Австралия</v>
          </cell>
          <cell r="T3757" t="str">
            <v>Юго-Восточная Австралия</v>
          </cell>
          <cell r="U3757">
            <v>704</v>
          </cell>
          <cell r="V3757">
            <v>704</v>
          </cell>
        </row>
        <row r="3758">
          <cell r="A3758" t="str">
            <v>s103744</v>
          </cell>
          <cell r="B3758" t="str">
            <v>s</v>
          </cell>
          <cell r="C3758" t="str">
            <v>103744</v>
          </cell>
          <cell r="D3758" t="str">
            <v>ОРИГИНАЛ</v>
          </cell>
          <cell r="E3758" t="str">
            <v>Роусонс Ритрит Вайнс</v>
          </cell>
          <cell r="F3758" t="str">
            <v>Роусонc Ритрит Шираз Каберне</v>
          </cell>
          <cell r="G3758">
            <v>0.75</v>
          </cell>
          <cell r="H3758">
            <v>2016</v>
          </cell>
          <cell r="K3758" t="str">
            <v>Нет</v>
          </cell>
          <cell r="M3758" t="str">
            <v>БУТ</v>
          </cell>
          <cell r="N3758" t="str">
            <v>КРАСНОЕ</v>
          </cell>
          <cell r="O3758">
            <v>13.5</v>
          </cell>
          <cell r="Q3758" t="str">
            <v>СУХОЕ</v>
          </cell>
          <cell r="R3758">
            <v>6</v>
          </cell>
          <cell r="S3758" t="str">
            <v>Австралия</v>
          </cell>
          <cell r="T3758" t="str">
            <v>Юго-Восточная Австралия</v>
          </cell>
          <cell r="U3758">
            <v>991</v>
          </cell>
          <cell r="V3758">
            <v>991</v>
          </cell>
        </row>
        <row r="3759">
          <cell r="A3759" t="str">
            <v>s103745</v>
          </cell>
          <cell r="B3759" t="str">
            <v>s</v>
          </cell>
          <cell r="C3759" t="str">
            <v>103745</v>
          </cell>
          <cell r="D3759" t="str">
            <v>ОРИГИНАЛ</v>
          </cell>
          <cell r="E3759" t="str">
            <v>Линдеманс Пти Лимитед</v>
          </cell>
          <cell r="F3759" t="str">
            <v>Линдеманс Бин 40 Мерло</v>
          </cell>
          <cell r="G3759">
            <v>0.75</v>
          </cell>
          <cell r="H3759">
            <v>2016</v>
          </cell>
          <cell r="K3759" t="str">
            <v>Нет</v>
          </cell>
          <cell r="M3759" t="str">
            <v>БУТ</v>
          </cell>
          <cell r="N3759" t="str">
            <v>КРАСНОЕ</v>
          </cell>
          <cell r="O3759">
            <v>13.5</v>
          </cell>
          <cell r="Q3759" t="str">
            <v>П/СУХОЕ</v>
          </cell>
          <cell r="R3759">
            <v>6</v>
          </cell>
          <cell r="S3759" t="str">
            <v>Австралия</v>
          </cell>
          <cell r="T3759" t="str">
            <v>Юго-Восточная Австралия</v>
          </cell>
          <cell r="U3759">
            <v>974</v>
          </cell>
          <cell r="V3759">
            <v>974</v>
          </cell>
        </row>
        <row r="3760">
          <cell r="A3760" t="str">
            <v>s103746</v>
          </cell>
          <cell r="B3760" t="str">
            <v>s</v>
          </cell>
          <cell r="C3760" t="str">
            <v>103746</v>
          </cell>
          <cell r="D3760" t="str">
            <v>ОРИГИНАЛ</v>
          </cell>
          <cell r="E3760" t="str">
            <v>Линдеманс Пти Лимитед</v>
          </cell>
          <cell r="F3760" t="str">
            <v>Линдеманс Бин 45 Каберне Совиньон</v>
          </cell>
          <cell r="G3760">
            <v>0.75</v>
          </cell>
          <cell r="H3760">
            <v>2016</v>
          </cell>
          <cell r="K3760" t="str">
            <v>Нет</v>
          </cell>
          <cell r="M3760" t="str">
            <v>БУТ</v>
          </cell>
          <cell r="N3760" t="str">
            <v>КРАСНОЕ</v>
          </cell>
          <cell r="O3760">
            <v>13.5</v>
          </cell>
          <cell r="Q3760" t="str">
            <v>П/СУХОЕ</v>
          </cell>
          <cell r="R3760">
            <v>6</v>
          </cell>
          <cell r="S3760" t="str">
            <v>Австралия</v>
          </cell>
          <cell r="T3760" t="str">
            <v>Юго-Восточная Австралия</v>
          </cell>
          <cell r="U3760">
            <v>1460</v>
          </cell>
          <cell r="V3760">
            <v>1460</v>
          </cell>
        </row>
        <row r="3761">
          <cell r="A3761" t="str">
            <v>s103747</v>
          </cell>
          <cell r="B3761" t="str">
            <v>s</v>
          </cell>
          <cell r="C3761" t="str">
            <v>103747</v>
          </cell>
          <cell r="D3761" t="str">
            <v>ОРИГИНАЛ</v>
          </cell>
          <cell r="E3761" t="str">
            <v>Линдеманс Пти Лимитед</v>
          </cell>
          <cell r="F3761" t="str">
            <v>Линдеманс Бин 50 Шираз</v>
          </cell>
          <cell r="G3761">
            <v>0.75</v>
          </cell>
          <cell r="H3761">
            <v>2015</v>
          </cell>
          <cell r="K3761" t="str">
            <v>Нет</v>
          </cell>
          <cell r="M3761" t="str">
            <v>БУТ</v>
          </cell>
          <cell r="N3761" t="str">
            <v>КРАСНОЕ</v>
          </cell>
          <cell r="O3761">
            <v>13.5</v>
          </cell>
          <cell r="Q3761" t="str">
            <v>П/СУХОЕ</v>
          </cell>
          <cell r="R3761">
            <v>6</v>
          </cell>
          <cell r="S3761" t="str">
            <v>Австралия</v>
          </cell>
          <cell r="T3761" t="str">
            <v>Юго-Восточная Австралия</v>
          </cell>
          <cell r="U3761">
            <v>2977</v>
          </cell>
          <cell r="V3761">
            <v>2977</v>
          </cell>
        </row>
        <row r="3762">
          <cell r="A3762" t="str">
            <v>s103748</v>
          </cell>
          <cell r="B3762" t="str">
            <v>s</v>
          </cell>
          <cell r="C3762" t="str">
            <v>103748</v>
          </cell>
          <cell r="D3762" t="str">
            <v>ОРИГИНАЛ</v>
          </cell>
          <cell r="E3762" t="str">
            <v>Линдеманс Пти Лимитед</v>
          </cell>
          <cell r="F3762" t="str">
            <v>Линдеманс Бин 65 Шардоне</v>
          </cell>
          <cell r="G3762">
            <v>0.75</v>
          </cell>
          <cell r="H3762">
            <v>2016</v>
          </cell>
          <cell r="K3762" t="str">
            <v>Нет</v>
          </cell>
          <cell r="M3762" t="str">
            <v>БУТ</v>
          </cell>
          <cell r="N3762" t="str">
            <v>БЕЛОЕ</v>
          </cell>
          <cell r="O3762">
            <v>13.5</v>
          </cell>
          <cell r="Q3762" t="str">
            <v>П/СУХОЕ</v>
          </cell>
          <cell r="R3762">
            <v>6</v>
          </cell>
          <cell r="S3762" t="str">
            <v>Австралия</v>
          </cell>
          <cell r="T3762" t="str">
            <v>Юго-Восточная Австралия</v>
          </cell>
          <cell r="U3762">
            <v>3351</v>
          </cell>
          <cell r="V3762">
            <v>3351</v>
          </cell>
        </row>
        <row r="3763">
          <cell r="A3763" t="str">
            <v>s103749</v>
          </cell>
          <cell r="B3763" t="str">
            <v>s</v>
          </cell>
          <cell r="C3763" t="str">
            <v>103749</v>
          </cell>
          <cell r="D3763" t="str">
            <v>ОРИГИНАЛ</v>
          </cell>
          <cell r="E3763" t="str">
            <v>Линдеманс Пти Лимитед</v>
          </cell>
          <cell r="F3763" t="str">
            <v>Линдеманс Бин 95 Совиньон Блан</v>
          </cell>
          <cell r="G3763">
            <v>0.75</v>
          </cell>
          <cell r="H3763">
            <v>2016</v>
          </cell>
          <cell r="K3763" t="str">
            <v>Нет</v>
          </cell>
          <cell r="M3763" t="str">
            <v>БУТ</v>
          </cell>
          <cell r="N3763" t="str">
            <v>БЕЛОЕ</v>
          </cell>
          <cell r="O3763">
            <v>12</v>
          </cell>
          <cell r="Q3763" t="str">
            <v>П/СУХОЕ</v>
          </cell>
          <cell r="R3763">
            <v>6</v>
          </cell>
          <cell r="S3763" t="str">
            <v>Австралия</v>
          </cell>
          <cell r="T3763" t="str">
            <v>Юго-Восточная Австралия</v>
          </cell>
          <cell r="U3763">
            <v>2012</v>
          </cell>
          <cell r="V3763">
            <v>2012</v>
          </cell>
        </row>
        <row r="3764">
          <cell r="A3764" t="str">
            <v>s103750</v>
          </cell>
          <cell r="B3764" t="str">
            <v>s</v>
          </cell>
          <cell r="C3764" t="str">
            <v>103750</v>
          </cell>
          <cell r="E3764" t="str">
            <v>АГРИКОЛА СОЧИЕТА КООПЕРАТИВА АГРИКОЛА</v>
          </cell>
          <cell r="F3764" t="str">
            <v>Конти Дзекка Зинфандель (Примитиво дель Саленто)</v>
          </cell>
          <cell r="G3764">
            <v>0.75</v>
          </cell>
          <cell r="H3764">
            <v>2015</v>
          </cell>
          <cell r="K3764" t="str">
            <v>Нет</v>
          </cell>
          <cell r="M3764" t="str">
            <v>БУТ</v>
          </cell>
          <cell r="N3764" t="str">
            <v>КРАСНОЕ</v>
          </cell>
          <cell r="O3764">
            <v>13</v>
          </cell>
          <cell r="P3764" t="str">
            <v>IGT</v>
          </cell>
          <cell r="Q3764" t="str">
            <v>П/СУХОЕ</v>
          </cell>
          <cell r="R3764">
            <v>6</v>
          </cell>
          <cell r="S3764" t="str">
            <v>Италия</v>
          </cell>
          <cell r="T3764" t="str">
            <v>Апулия</v>
          </cell>
          <cell r="U3764">
            <v>287</v>
          </cell>
          <cell r="V3764">
            <v>287</v>
          </cell>
        </row>
        <row r="3765">
          <cell r="A3765" t="str">
            <v>s103752</v>
          </cell>
          <cell r="B3765" t="str">
            <v>s</v>
          </cell>
          <cell r="C3765" t="str">
            <v>103752</v>
          </cell>
          <cell r="E3765" t="str">
            <v>САС Баз Арманьяк Франcис Дарроз</v>
          </cell>
          <cell r="F3765" t="str">
            <v>Баз-Арманьяк Дарроз Уник Коллексьон в дер.кор.</v>
          </cell>
          <cell r="G3765">
            <v>0.7</v>
          </cell>
          <cell r="H3765">
            <v>2004</v>
          </cell>
          <cell r="K3765" t="str">
            <v>Нет</v>
          </cell>
          <cell r="M3765" t="str">
            <v>БУТ</v>
          </cell>
          <cell r="O3765">
            <v>49.5</v>
          </cell>
          <cell r="Q3765" t="str">
            <v>АРМАН</v>
          </cell>
          <cell r="R3765">
            <v>6</v>
          </cell>
          <cell r="S3765" t="str">
            <v>Франция</v>
          </cell>
          <cell r="T3765" t="str">
            <v>-</v>
          </cell>
          <cell r="U3765">
            <v>5</v>
          </cell>
          <cell r="V3765">
            <v>5</v>
          </cell>
        </row>
        <row r="3766">
          <cell r="A3766" t="str">
            <v>s103755</v>
          </cell>
          <cell r="B3766" t="str">
            <v>s</v>
          </cell>
          <cell r="C3766" t="str">
            <v>103755</v>
          </cell>
          <cell r="D3766" t="str">
            <v>ОРИГИНАЛ</v>
          </cell>
          <cell r="E3766" t="str">
            <v>Сосьете Сивиль дю Шато Пальмер</v>
          </cell>
          <cell r="F3766" t="str">
            <v>Шато Пальмер (Марго)</v>
          </cell>
          <cell r="G3766">
            <v>0.75</v>
          </cell>
          <cell r="H3766">
            <v>2010</v>
          </cell>
          <cell r="K3766" t="str">
            <v>Нет</v>
          </cell>
          <cell r="M3766" t="str">
            <v>БУТ</v>
          </cell>
          <cell r="N3766" t="str">
            <v>КРАСНОЕ</v>
          </cell>
          <cell r="O3766">
            <v>14.5</v>
          </cell>
          <cell r="P3766" t="str">
            <v>AOC</v>
          </cell>
          <cell r="Q3766" t="str">
            <v>СУХОЕ</v>
          </cell>
          <cell r="R3766" t="str">
            <v>12, 6</v>
          </cell>
          <cell r="S3766" t="str">
            <v>Франция</v>
          </cell>
          <cell r="T3766" t="str">
            <v>Бордо</v>
          </cell>
          <cell r="U3766">
            <v>28</v>
          </cell>
          <cell r="V3766">
            <v>28</v>
          </cell>
        </row>
        <row r="3767">
          <cell r="A3767" t="str">
            <v>s103756</v>
          </cell>
          <cell r="B3767" t="str">
            <v>s</v>
          </cell>
          <cell r="C3767" t="str">
            <v>103756</v>
          </cell>
          <cell r="E3767" t="str">
            <v>КОНТЕ ТАСКА Д'АЛЬМЕРИТА СОЧИЕТА АГРИКОЛА А Р.Л.</v>
          </cell>
          <cell r="F3767" t="str">
            <v>Иль Тасканте (Сицилия)</v>
          </cell>
          <cell r="G3767">
            <v>0.75</v>
          </cell>
          <cell r="H3767">
            <v>2013</v>
          </cell>
          <cell r="K3767" t="str">
            <v>Нет</v>
          </cell>
          <cell r="M3767" t="str">
            <v>БУТ</v>
          </cell>
          <cell r="N3767" t="str">
            <v>КРАСНОЕ</v>
          </cell>
          <cell r="O3767">
            <v>13.5</v>
          </cell>
          <cell r="P3767" t="str">
            <v>DOC</v>
          </cell>
          <cell r="Q3767" t="str">
            <v>СУХОЕ</v>
          </cell>
          <cell r="R3767">
            <v>6</v>
          </cell>
          <cell r="S3767" t="str">
            <v>Италия</v>
          </cell>
          <cell r="T3767" t="str">
            <v>Сицилия</v>
          </cell>
          <cell r="U3767">
            <v>26</v>
          </cell>
          <cell r="V3767">
            <v>26</v>
          </cell>
        </row>
        <row r="3768">
          <cell r="A3768" t="str">
            <v>s103757</v>
          </cell>
          <cell r="B3768" t="str">
            <v>s</v>
          </cell>
          <cell r="C3768" t="str">
            <v>103757</v>
          </cell>
          <cell r="D3768" t="str">
            <v>ОРИГИНАЛ</v>
          </cell>
          <cell r="E3768" t="str">
            <v>КАНТИ ФЭМИЛИ С.П.А.</v>
          </cell>
          <cell r="F3768" t="str">
            <v>Асти</v>
          </cell>
          <cell r="G3768">
            <v>0.75</v>
          </cell>
          <cell r="H3768">
            <v>2016</v>
          </cell>
          <cell r="K3768" t="str">
            <v>Нет</v>
          </cell>
          <cell r="M3768" t="str">
            <v>БУТ</v>
          </cell>
          <cell r="N3768" t="str">
            <v>БЕЛОЕ</v>
          </cell>
          <cell r="O3768">
            <v>7</v>
          </cell>
          <cell r="P3768" t="str">
            <v>DOCG</v>
          </cell>
          <cell r="Q3768" t="str">
            <v>СЛАДКОЕ</v>
          </cell>
          <cell r="R3768" t="str">
            <v>6, 384</v>
          </cell>
          <cell r="S3768" t="str">
            <v>Италия</v>
          </cell>
          <cell r="T3768" t="str">
            <v>Пьемонт</v>
          </cell>
          <cell r="U3768">
            <v>6539</v>
          </cell>
          <cell r="V3768">
            <v>6539</v>
          </cell>
        </row>
        <row r="3769">
          <cell r="A3769" t="str">
            <v>s103758</v>
          </cell>
          <cell r="B3769" t="str">
            <v>s</v>
          </cell>
          <cell r="C3769" t="str">
            <v>103758</v>
          </cell>
          <cell r="E3769" t="str">
            <v>Сосьете дю Домен де Ламбрэ САРЛ</v>
          </cell>
          <cell r="F3769" t="str">
            <v>Кло де Ламбрэ Гран Крю</v>
          </cell>
          <cell r="G3769">
            <v>0.75</v>
          </cell>
          <cell r="H3769">
            <v>2010</v>
          </cell>
          <cell r="K3769" t="str">
            <v>Нет</v>
          </cell>
          <cell r="M3769" t="str">
            <v>БУТ</v>
          </cell>
          <cell r="N3769" t="str">
            <v>КРАСНОЕ</v>
          </cell>
          <cell r="O3769">
            <v>13.5</v>
          </cell>
          <cell r="P3769" t="str">
            <v>AOC</v>
          </cell>
          <cell r="Q3769" t="str">
            <v>СУХОЕ</v>
          </cell>
          <cell r="R3769" t="str">
            <v>6, 9, 12</v>
          </cell>
          <cell r="S3769" t="str">
            <v>Франция</v>
          </cell>
          <cell r="T3769" t="str">
            <v>Бургундия</v>
          </cell>
          <cell r="U3769">
            <v>6</v>
          </cell>
          <cell r="V3769">
            <v>6</v>
          </cell>
        </row>
        <row r="3770">
          <cell r="A3770" t="str">
            <v>s103759</v>
          </cell>
          <cell r="B3770" t="str">
            <v>s</v>
          </cell>
          <cell r="C3770" t="str">
            <v>103759</v>
          </cell>
          <cell r="E3770" t="str">
            <v>Сосьете дю Домен де Ламбрэ САРЛ</v>
          </cell>
          <cell r="F3770" t="str">
            <v>Кло де Ламбрэ Гран Крю</v>
          </cell>
          <cell r="G3770">
            <v>0.75</v>
          </cell>
          <cell r="H3770">
            <v>1999</v>
          </cell>
          <cell r="K3770" t="str">
            <v>Нет</v>
          </cell>
          <cell r="M3770" t="str">
            <v>БУТ</v>
          </cell>
          <cell r="N3770" t="str">
            <v>КРАСНОЕ</v>
          </cell>
          <cell r="O3770">
            <v>13.5</v>
          </cell>
          <cell r="P3770" t="str">
            <v>AOC</v>
          </cell>
          <cell r="Q3770" t="str">
            <v>СУХОЕ</v>
          </cell>
          <cell r="S3770" t="str">
            <v>Франция</v>
          </cell>
          <cell r="T3770" t="str">
            <v>Бургундия</v>
          </cell>
          <cell r="U3770">
            <v>6</v>
          </cell>
          <cell r="V3770">
            <v>6</v>
          </cell>
        </row>
        <row r="3771">
          <cell r="A3771" t="str">
            <v>s103763</v>
          </cell>
          <cell r="B3771" t="str">
            <v>s</v>
          </cell>
          <cell r="C3771" t="str">
            <v>103763</v>
          </cell>
          <cell r="E3771" t="str">
            <v>Бодегас де лос Эредерос дель Маркес де Рискаль С.Л.</v>
          </cell>
          <cell r="F3771" t="str">
            <v>Маркес де Рискаль Руэда</v>
          </cell>
          <cell r="G3771">
            <v>0.375</v>
          </cell>
          <cell r="H3771">
            <v>2016</v>
          </cell>
          <cell r="K3771" t="str">
            <v>Нет</v>
          </cell>
          <cell r="M3771" t="str">
            <v>БУТ</v>
          </cell>
          <cell r="N3771" t="str">
            <v>БЕЛОЕ</v>
          </cell>
          <cell r="O3771">
            <v>12.5</v>
          </cell>
          <cell r="P3771" t="str">
            <v>DO</v>
          </cell>
          <cell r="Q3771" t="str">
            <v>СУХОЕ</v>
          </cell>
          <cell r="R3771" t="str">
            <v>12, 960</v>
          </cell>
          <cell r="S3771" t="str">
            <v>Испания</v>
          </cell>
          <cell r="T3771" t="str">
            <v>Руэда</v>
          </cell>
          <cell r="U3771">
            <v>135</v>
          </cell>
          <cell r="V3771">
            <v>135</v>
          </cell>
        </row>
        <row r="3772">
          <cell r="A3772" t="str">
            <v>s103764</v>
          </cell>
          <cell r="B3772" t="str">
            <v>s</v>
          </cell>
          <cell r="C3772" t="str">
            <v>103764</v>
          </cell>
          <cell r="E3772" t="str">
            <v>Кло Анри Лимитед</v>
          </cell>
          <cell r="F3772" t="str">
            <v>Пти Кло Совиньон Блан (Мальборо)</v>
          </cell>
          <cell r="G3772">
            <v>0.75</v>
          </cell>
          <cell r="H3772">
            <v>2015</v>
          </cell>
          <cell r="K3772" t="str">
            <v>Нет</v>
          </cell>
          <cell r="M3772" t="str">
            <v>БУТ</v>
          </cell>
          <cell r="N3772" t="str">
            <v>БЕЛОЕ</v>
          </cell>
          <cell r="O3772">
            <v>13.5</v>
          </cell>
          <cell r="P3772" t="str">
            <v>AOC</v>
          </cell>
          <cell r="Q3772" t="str">
            <v>СУХОЕ</v>
          </cell>
          <cell r="R3772">
            <v>12</v>
          </cell>
          <cell r="S3772" t="str">
            <v>Новая Зеландия</v>
          </cell>
          <cell r="T3772" t="str">
            <v>Мальборо</v>
          </cell>
          <cell r="U3772">
            <v>272</v>
          </cell>
          <cell r="V3772">
            <v>272</v>
          </cell>
        </row>
        <row r="3773">
          <cell r="A3773" t="str">
            <v>s103767</v>
          </cell>
          <cell r="B3773" t="str">
            <v>s</v>
          </cell>
          <cell r="C3773" t="str">
            <v>103767</v>
          </cell>
          <cell r="E3773" t="str">
            <v>САС Анри Буржуа</v>
          </cell>
          <cell r="F3773" t="str">
            <v>Сансер Жади</v>
          </cell>
          <cell r="G3773">
            <v>0.75</v>
          </cell>
          <cell r="H3773">
            <v>2014</v>
          </cell>
          <cell r="K3773" t="str">
            <v>Нет</v>
          </cell>
          <cell r="M3773" t="str">
            <v>БУТ</v>
          </cell>
          <cell r="N3773" t="str">
            <v>БЕЛОЕ</v>
          </cell>
          <cell r="O3773">
            <v>13</v>
          </cell>
          <cell r="P3773" t="str">
            <v>AOC</v>
          </cell>
          <cell r="Q3773" t="str">
            <v>СУХОЕ</v>
          </cell>
          <cell r="R3773" t="str">
            <v>12, 6, 360</v>
          </cell>
          <cell r="S3773" t="str">
            <v>Франция</v>
          </cell>
          <cell r="T3773" t="str">
            <v>Долина Луары</v>
          </cell>
          <cell r="U3773">
            <v>41</v>
          </cell>
          <cell r="V3773">
            <v>41</v>
          </cell>
        </row>
        <row r="3774">
          <cell r="A3774" t="str">
            <v>s103768</v>
          </cell>
          <cell r="B3774" t="str">
            <v>s</v>
          </cell>
          <cell r="C3774" t="str">
            <v>103768</v>
          </cell>
          <cell r="E3774" t="str">
            <v>САС Анри Буржуа</v>
          </cell>
          <cell r="F3774" t="str">
            <v>Сансер ле МД де Буржуа</v>
          </cell>
          <cell r="G3774">
            <v>0.75</v>
          </cell>
          <cell r="H3774">
            <v>2015</v>
          </cell>
          <cell r="K3774" t="str">
            <v>Нет</v>
          </cell>
          <cell r="M3774" t="str">
            <v>БУТ</v>
          </cell>
          <cell r="N3774" t="str">
            <v>БЕЛОЕ</v>
          </cell>
          <cell r="O3774">
            <v>13.5</v>
          </cell>
          <cell r="P3774" t="str">
            <v>AOC</v>
          </cell>
          <cell r="Q3774" t="str">
            <v>СУХОЕ</v>
          </cell>
          <cell r="R3774" t="str">
            <v>6, 12, 0</v>
          </cell>
          <cell r="S3774" t="str">
            <v>Франция</v>
          </cell>
          <cell r="T3774" t="str">
            <v>Долина Луары</v>
          </cell>
          <cell r="U3774">
            <v>52</v>
          </cell>
          <cell r="V3774">
            <v>52</v>
          </cell>
        </row>
        <row r="3775">
          <cell r="A3775" t="str">
            <v>s103769</v>
          </cell>
          <cell r="B3775" t="str">
            <v>s</v>
          </cell>
          <cell r="C3775" t="str">
            <v>103769</v>
          </cell>
          <cell r="E3775" t="str">
            <v>САС Анри Буржуа</v>
          </cell>
          <cell r="F3775" t="str">
            <v>Сансер ле Барон Розе</v>
          </cell>
          <cell r="G3775">
            <v>0.75</v>
          </cell>
          <cell r="H3775">
            <v>2015</v>
          </cell>
          <cell r="K3775" t="str">
            <v>Нет</v>
          </cell>
          <cell r="M3775" t="str">
            <v>БУТ</v>
          </cell>
          <cell r="N3775" t="str">
            <v>РОЗОВОЕ</v>
          </cell>
          <cell r="O3775">
            <v>12.5</v>
          </cell>
          <cell r="P3775" t="str">
            <v>AOC</v>
          </cell>
          <cell r="Q3775" t="str">
            <v>СУХОЕ</v>
          </cell>
          <cell r="R3775" t="str">
            <v>12, 6, 432</v>
          </cell>
          <cell r="S3775" t="str">
            <v>Франция</v>
          </cell>
          <cell r="T3775" t="str">
            <v>Долина Луары</v>
          </cell>
          <cell r="U3775">
            <v>61</v>
          </cell>
          <cell r="V3775">
            <v>61</v>
          </cell>
        </row>
        <row r="3776">
          <cell r="A3776" t="str">
            <v>s103771</v>
          </cell>
          <cell r="B3776" t="str">
            <v>s</v>
          </cell>
          <cell r="C3776" t="str">
            <v>103771</v>
          </cell>
          <cell r="E3776" t="str">
            <v>САС Анри Буржуа</v>
          </cell>
          <cell r="F3776" t="str">
            <v>Сансер ля Буржуаз</v>
          </cell>
          <cell r="G3776">
            <v>0.75</v>
          </cell>
          <cell r="H3776">
            <v>2014</v>
          </cell>
          <cell r="K3776" t="str">
            <v>Нет</v>
          </cell>
          <cell r="M3776" t="str">
            <v>БУТ</v>
          </cell>
          <cell r="N3776" t="str">
            <v>БЕЛОЕ</v>
          </cell>
          <cell r="O3776">
            <v>13.5</v>
          </cell>
          <cell r="P3776" t="str">
            <v>AOC</v>
          </cell>
          <cell r="Q3776" t="str">
            <v>СУХОЕ</v>
          </cell>
          <cell r="R3776" t="str">
            <v>12, 6, 504</v>
          </cell>
          <cell r="S3776" t="str">
            <v>Франция</v>
          </cell>
          <cell r="T3776" t="str">
            <v>Долина Луары</v>
          </cell>
          <cell r="U3776">
            <v>192</v>
          </cell>
          <cell r="V3776">
            <v>192</v>
          </cell>
        </row>
        <row r="3777">
          <cell r="A3777" t="str">
            <v>s103772</v>
          </cell>
          <cell r="B3777" t="str">
            <v>s</v>
          </cell>
          <cell r="C3777" t="str">
            <v>103772</v>
          </cell>
          <cell r="E3777" t="str">
            <v>САС Анри Буржуа</v>
          </cell>
          <cell r="F3777" t="str">
            <v>Пуйи-Фюме ля Демуазель де Буржуа</v>
          </cell>
          <cell r="G3777">
            <v>0.75</v>
          </cell>
          <cell r="H3777">
            <v>2014</v>
          </cell>
          <cell r="K3777" t="str">
            <v>Нет</v>
          </cell>
          <cell r="M3777" t="str">
            <v>БУТ</v>
          </cell>
          <cell r="N3777" t="str">
            <v>БЕЛОЕ</v>
          </cell>
          <cell r="O3777">
            <v>13.5</v>
          </cell>
          <cell r="P3777" t="str">
            <v>AOC</v>
          </cell>
          <cell r="Q3777" t="str">
            <v>СУХОЕ</v>
          </cell>
          <cell r="R3777" t="str">
            <v>12, 6, 0</v>
          </cell>
          <cell r="S3777" t="str">
            <v>Франция</v>
          </cell>
          <cell r="T3777" t="str">
            <v>Долина Луары</v>
          </cell>
          <cell r="U3777">
            <v>72</v>
          </cell>
          <cell r="V3777">
            <v>72</v>
          </cell>
        </row>
        <row r="3778">
          <cell r="A3778" t="str">
            <v>s103774</v>
          </cell>
          <cell r="B3778" t="str">
            <v>s</v>
          </cell>
          <cell r="C3778" t="str">
            <v>103774</v>
          </cell>
          <cell r="E3778" t="str">
            <v>САС Анри Буржуа</v>
          </cell>
          <cell r="F3778" t="str">
            <v>Пуйи-Фюме ан Травертан</v>
          </cell>
          <cell r="G3778">
            <v>0.75</v>
          </cell>
          <cell r="H3778">
            <v>2015</v>
          </cell>
          <cell r="K3778" t="str">
            <v>Нет</v>
          </cell>
          <cell r="M3778" t="str">
            <v>БУТ</v>
          </cell>
          <cell r="N3778" t="str">
            <v>БЕЛОЕ</v>
          </cell>
          <cell r="O3778">
            <v>13</v>
          </cell>
          <cell r="P3778" t="str">
            <v>AOC</v>
          </cell>
          <cell r="Q3778" t="str">
            <v>СУХОЕ</v>
          </cell>
          <cell r="R3778" t="str">
            <v>12, 6, 504</v>
          </cell>
          <cell r="S3778" t="str">
            <v>Франция</v>
          </cell>
          <cell r="T3778" t="str">
            <v>Долина Луары</v>
          </cell>
          <cell r="U3778">
            <v>188</v>
          </cell>
          <cell r="V3778">
            <v>188</v>
          </cell>
        </row>
        <row r="3779">
          <cell r="A3779" t="str">
            <v>s103775</v>
          </cell>
          <cell r="B3779" t="str">
            <v>s</v>
          </cell>
          <cell r="C3779" t="str">
            <v>103775</v>
          </cell>
          <cell r="E3779" t="str">
            <v>САС Анри Буржуа</v>
          </cell>
          <cell r="F3779" t="str">
            <v>Сансер д'Антан</v>
          </cell>
          <cell r="G3779">
            <v>0.75</v>
          </cell>
          <cell r="H3779">
            <v>2014</v>
          </cell>
          <cell r="K3779" t="str">
            <v>Нет</v>
          </cell>
          <cell r="M3779" t="str">
            <v>БУТ</v>
          </cell>
          <cell r="N3779" t="str">
            <v>БЕЛОЕ</v>
          </cell>
          <cell r="O3779">
            <v>13.5</v>
          </cell>
          <cell r="P3779" t="str">
            <v>AOC</v>
          </cell>
          <cell r="Q3779" t="str">
            <v>СУХОЕ</v>
          </cell>
          <cell r="R3779" t="str">
            <v>12, 6, 360</v>
          </cell>
          <cell r="S3779" t="str">
            <v>Франция</v>
          </cell>
          <cell r="T3779" t="str">
            <v>Долина Луары</v>
          </cell>
          <cell r="U3779">
            <v>1</v>
          </cell>
          <cell r="V3779">
            <v>1</v>
          </cell>
        </row>
        <row r="3780">
          <cell r="A3780" t="str">
            <v>s103776</v>
          </cell>
          <cell r="B3780" t="str">
            <v>s</v>
          </cell>
          <cell r="C3780" t="str">
            <v>103776</v>
          </cell>
          <cell r="E3780" t="str">
            <v>САС Анри Буржуа</v>
          </cell>
          <cell r="F3780" t="str">
            <v>Сансер ле Барон Блан</v>
          </cell>
          <cell r="G3780">
            <v>0.75</v>
          </cell>
          <cell r="H3780">
            <v>2015</v>
          </cell>
          <cell r="K3780" t="str">
            <v>Нет</v>
          </cell>
          <cell r="M3780" t="str">
            <v>БУТ</v>
          </cell>
          <cell r="N3780" t="str">
            <v>БЕЛОЕ</v>
          </cell>
          <cell r="O3780">
            <v>13</v>
          </cell>
          <cell r="P3780" t="str">
            <v>AOC</v>
          </cell>
          <cell r="Q3780" t="str">
            <v>СУХОЕ</v>
          </cell>
          <cell r="R3780" t="str">
            <v>12, 6, 504</v>
          </cell>
          <cell r="S3780" t="str">
            <v>Франция</v>
          </cell>
          <cell r="T3780" t="str">
            <v>Долина Луары</v>
          </cell>
          <cell r="U3780">
            <v>1078</v>
          </cell>
          <cell r="V3780">
            <v>1078</v>
          </cell>
        </row>
        <row r="3781">
          <cell r="A3781" t="str">
            <v>s103777</v>
          </cell>
          <cell r="B3781" t="str">
            <v>s</v>
          </cell>
          <cell r="C3781" t="str">
            <v>103777</v>
          </cell>
          <cell r="E3781" t="str">
            <v>САС Анри Буржуа</v>
          </cell>
          <cell r="F3781" t="str">
            <v>Сансер ле Барон Блан</v>
          </cell>
          <cell r="G3781">
            <v>0.375</v>
          </cell>
          <cell r="H3781">
            <v>2015</v>
          </cell>
          <cell r="K3781" t="str">
            <v>Нет</v>
          </cell>
          <cell r="M3781" t="str">
            <v>БУТ</v>
          </cell>
          <cell r="N3781" t="str">
            <v>БЕЛОЕ</v>
          </cell>
          <cell r="O3781">
            <v>13</v>
          </cell>
          <cell r="P3781" t="str">
            <v>AOC</v>
          </cell>
          <cell r="Q3781" t="str">
            <v>СУХОЕ</v>
          </cell>
          <cell r="R3781" t="str">
            <v>12, 24, 6, 768</v>
          </cell>
          <cell r="S3781" t="str">
            <v>Франция</v>
          </cell>
          <cell r="T3781" t="str">
            <v>Долина Луары</v>
          </cell>
          <cell r="U3781">
            <v>73</v>
          </cell>
          <cell r="V3781">
            <v>73</v>
          </cell>
        </row>
        <row r="3782">
          <cell r="A3782" t="str">
            <v>s103778</v>
          </cell>
          <cell r="B3782" t="str">
            <v>s</v>
          </cell>
          <cell r="C3782" t="str">
            <v>103778</v>
          </cell>
          <cell r="E3782" t="str">
            <v>САС Анри Буржуа</v>
          </cell>
          <cell r="F3782" t="str">
            <v>Сансер ле Барон Блан</v>
          </cell>
          <cell r="G3782">
            <v>1.5</v>
          </cell>
          <cell r="H3782">
            <v>2015</v>
          </cell>
          <cell r="K3782" t="str">
            <v>Нет</v>
          </cell>
          <cell r="M3782" t="str">
            <v>БУТ</v>
          </cell>
          <cell r="N3782" t="str">
            <v>БЕЛОЕ</v>
          </cell>
          <cell r="O3782">
            <v>13.5</v>
          </cell>
          <cell r="P3782" t="str">
            <v>AOC</v>
          </cell>
          <cell r="Q3782" t="str">
            <v>СУХОЕ</v>
          </cell>
          <cell r="R3782" t="str">
            <v>12, 3, 6, 252</v>
          </cell>
          <cell r="S3782" t="str">
            <v>Франция</v>
          </cell>
          <cell r="T3782" t="str">
            <v>Долина Луары</v>
          </cell>
          <cell r="U3782">
            <v>1</v>
          </cell>
          <cell r="V3782">
            <v>1</v>
          </cell>
        </row>
        <row r="3783">
          <cell r="A3783" t="str">
            <v>s103779</v>
          </cell>
          <cell r="B3783" t="str">
            <v>s</v>
          </cell>
          <cell r="C3783" t="str">
            <v>103779</v>
          </cell>
          <cell r="E3783" t="str">
            <v>САС Анри Буржуа</v>
          </cell>
          <cell r="F3783" t="str">
            <v>Сансер ле Барон Руж</v>
          </cell>
          <cell r="G3783">
            <v>0.75</v>
          </cell>
          <cell r="H3783">
            <v>2014</v>
          </cell>
          <cell r="K3783" t="str">
            <v>Нет</v>
          </cell>
          <cell r="M3783" t="str">
            <v>БУТ</v>
          </cell>
          <cell r="N3783" t="str">
            <v>КРАСНОЕ</v>
          </cell>
          <cell r="O3783">
            <v>12.5</v>
          </cell>
          <cell r="P3783" t="str">
            <v>AOC</v>
          </cell>
          <cell r="Q3783" t="str">
            <v>СУХОЕ</v>
          </cell>
          <cell r="R3783" t="str">
            <v>12, 6</v>
          </cell>
          <cell r="S3783" t="str">
            <v>Франция</v>
          </cell>
          <cell r="T3783" t="str">
            <v>Долина Луары</v>
          </cell>
          <cell r="U3783">
            <v>156</v>
          </cell>
          <cell r="V3783">
            <v>156</v>
          </cell>
        </row>
        <row r="3784">
          <cell r="A3784" t="str">
            <v>s103780</v>
          </cell>
          <cell r="B3784" t="str">
            <v>s</v>
          </cell>
          <cell r="C3784" t="str">
            <v>103780</v>
          </cell>
          <cell r="E3784" t="str">
            <v>САС Анри Буржуа</v>
          </cell>
          <cell r="F3784" t="str">
            <v>Сансер ля Буржуаз</v>
          </cell>
          <cell r="G3784">
            <v>0.75</v>
          </cell>
          <cell r="H3784">
            <v>2014</v>
          </cell>
          <cell r="K3784" t="str">
            <v>Нет</v>
          </cell>
          <cell r="M3784" t="str">
            <v>БУТ</v>
          </cell>
          <cell r="N3784" t="str">
            <v>КРАСНОЕ</v>
          </cell>
          <cell r="O3784">
            <v>13</v>
          </cell>
          <cell r="P3784" t="str">
            <v>AOC</v>
          </cell>
          <cell r="Q3784" t="str">
            <v>СУХОЕ</v>
          </cell>
          <cell r="R3784" t="str">
            <v>12, 6</v>
          </cell>
          <cell r="S3784" t="str">
            <v>Франция</v>
          </cell>
          <cell r="T3784" t="str">
            <v>Долина Луары</v>
          </cell>
          <cell r="U3784">
            <v>6</v>
          </cell>
          <cell r="V3784">
            <v>6</v>
          </cell>
        </row>
        <row r="3785">
          <cell r="A3785" t="str">
            <v>s103782</v>
          </cell>
          <cell r="B3785" t="str">
            <v>s</v>
          </cell>
          <cell r="C3785" t="str">
            <v>103782</v>
          </cell>
          <cell r="E3785" t="str">
            <v>Террена ССА</v>
          </cell>
          <cell r="F3785" t="str">
            <v>Ле Лижерьен (Розе д' Анжу)</v>
          </cell>
          <cell r="G3785">
            <v>0.75</v>
          </cell>
          <cell r="H3785">
            <v>2015</v>
          </cell>
          <cell r="K3785" t="str">
            <v>Нет</v>
          </cell>
          <cell r="M3785" t="str">
            <v>БУТ</v>
          </cell>
          <cell r="N3785" t="str">
            <v>РОЗОВОЕ</v>
          </cell>
          <cell r="O3785">
            <v>10.5</v>
          </cell>
          <cell r="P3785" t="str">
            <v>AOC</v>
          </cell>
          <cell r="Q3785" t="str">
            <v>П/СЛАДКОЕ</v>
          </cell>
          <cell r="R3785" t="str">
            <v>12, 6, 480</v>
          </cell>
          <cell r="S3785" t="str">
            <v>Франция</v>
          </cell>
          <cell r="T3785" t="str">
            <v>Долина Луары</v>
          </cell>
          <cell r="U3785">
            <v>212</v>
          </cell>
          <cell r="V3785">
            <v>212</v>
          </cell>
        </row>
        <row r="3786">
          <cell r="A3786" t="str">
            <v>s103783</v>
          </cell>
          <cell r="B3786" t="str">
            <v>s</v>
          </cell>
          <cell r="C3786" t="str">
            <v>103783</v>
          </cell>
          <cell r="E3786" t="str">
            <v>ЕАРЛ Гаде Пэр э Фис</v>
          </cell>
          <cell r="F3786" t="str">
            <v>Ля Гранд Резерв дю Мулен (Мюскаде Севр э Мен)</v>
          </cell>
          <cell r="G3786">
            <v>0.75</v>
          </cell>
          <cell r="H3786">
            <v>2015</v>
          </cell>
          <cell r="K3786" t="str">
            <v>Нет</v>
          </cell>
          <cell r="M3786" t="str">
            <v>БУТ</v>
          </cell>
          <cell r="N3786" t="str">
            <v>БЕЛОЕ</v>
          </cell>
          <cell r="O3786">
            <v>12</v>
          </cell>
          <cell r="P3786" t="str">
            <v>AOC</v>
          </cell>
          <cell r="Q3786" t="str">
            <v>СУХОЕ</v>
          </cell>
          <cell r="R3786" t="str">
            <v>12, 6</v>
          </cell>
          <cell r="S3786" t="str">
            <v>Франция</v>
          </cell>
          <cell r="T3786" t="str">
            <v>Долина Луары</v>
          </cell>
          <cell r="U3786">
            <v>223</v>
          </cell>
          <cell r="V3786">
            <v>223</v>
          </cell>
        </row>
        <row r="3787">
          <cell r="A3787" t="str">
            <v>s103784</v>
          </cell>
          <cell r="B3787" t="str">
            <v>s</v>
          </cell>
          <cell r="C3787" t="str">
            <v>103784</v>
          </cell>
          <cell r="E3787" t="str">
            <v>Кло Анри Лимитед</v>
          </cell>
          <cell r="F3787" t="str">
            <v>Кло Анри Пино Нуар (Мальборо)</v>
          </cell>
          <cell r="G3787">
            <v>0.75</v>
          </cell>
          <cell r="H3787">
            <v>2013</v>
          </cell>
          <cell r="K3787" t="str">
            <v>Нет</v>
          </cell>
          <cell r="M3787" t="str">
            <v>БУТ</v>
          </cell>
          <cell r="N3787" t="str">
            <v>КРАСНОЕ</v>
          </cell>
          <cell r="O3787">
            <v>14</v>
          </cell>
          <cell r="P3787" t="str">
            <v>AOC</v>
          </cell>
          <cell r="Q3787" t="str">
            <v>СУХОЕ</v>
          </cell>
          <cell r="R3787" t="str">
            <v>12, 6</v>
          </cell>
          <cell r="S3787" t="str">
            <v>Новая Зеландия</v>
          </cell>
          <cell r="T3787" t="str">
            <v>Мальборо</v>
          </cell>
          <cell r="U3787">
            <v>40</v>
          </cell>
          <cell r="V3787">
            <v>40</v>
          </cell>
        </row>
        <row r="3788">
          <cell r="A3788" t="str">
            <v>s103785</v>
          </cell>
          <cell r="B3788" t="str">
            <v>s</v>
          </cell>
          <cell r="C3788" t="str">
            <v>103785</v>
          </cell>
          <cell r="E3788" t="str">
            <v>Кло Анри Лимитед</v>
          </cell>
          <cell r="F3788" t="str">
            <v>Кло Анри Совиньон Блан (Мальборо)</v>
          </cell>
          <cell r="G3788">
            <v>0.75</v>
          </cell>
          <cell r="H3788">
            <v>2014</v>
          </cell>
          <cell r="K3788" t="str">
            <v>Нет</v>
          </cell>
          <cell r="M3788" t="str">
            <v>БУТ</v>
          </cell>
          <cell r="N3788" t="str">
            <v>БЕЛОЕ</v>
          </cell>
          <cell r="O3788">
            <v>13.5</v>
          </cell>
          <cell r="P3788" t="str">
            <v>AOC</v>
          </cell>
          <cell r="Q3788" t="str">
            <v>СУХОЕ</v>
          </cell>
          <cell r="R3788" t="str">
            <v>12, 6, 462</v>
          </cell>
          <cell r="S3788" t="str">
            <v>Новая Зеландия</v>
          </cell>
          <cell r="T3788" t="str">
            <v>Мальборо</v>
          </cell>
          <cell r="U3788">
            <v>15</v>
          </cell>
          <cell r="V3788">
            <v>15</v>
          </cell>
        </row>
        <row r="3789">
          <cell r="A3789" t="str">
            <v>s103786</v>
          </cell>
          <cell r="B3789" t="str">
            <v>s</v>
          </cell>
          <cell r="C3789" t="str">
            <v>103786</v>
          </cell>
          <cell r="E3789" t="str">
            <v>САС Анри Буржуа</v>
          </cell>
          <cell r="F3789" t="str">
            <v>Пти Буржуа</v>
          </cell>
          <cell r="G3789">
            <v>0.75</v>
          </cell>
          <cell r="H3789">
            <v>2015</v>
          </cell>
          <cell r="K3789" t="str">
            <v>Нет</v>
          </cell>
          <cell r="M3789" t="str">
            <v>БУТ</v>
          </cell>
          <cell r="N3789" t="str">
            <v>БЕЛОЕ</v>
          </cell>
          <cell r="O3789">
            <v>12.5</v>
          </cell>
          <cell r="P3789" t="str">
            <v>IGP</v>
          </cell>
          <cell r="Q3789" t="str">
            <v>СУХОЕ</v>
          </cell>
          <cell r="R3789" t="str">
            <v>12, 504</v>
          </cell>
          <cell r="S3789" t="str">
            <v>Франция</v>
          </cell>
          <cell r="T3789" t="str">
            <v>Долина Луары</v>
          </cell>
          <cell r="U3789">
            <v>26</v>
          </cell>
          <cell r="V3789">
            <v>26</v>
          </cell>
        </row>
        <row r="3790">
          <cell r="A3790" t="str">
            <v>s103787</v>
          </cell>
          <cell r="B3790" t="str">
            <v>s</v>
          </cell>
          <cell r="C3790" t="str">
            <v>103787</v>
          </cell>
          <cell r="E3790" t="str">
            <v>САС Лапорт</v>
          </cell>
          <cell r="F3790" t="str">
            <v>Сансер ле Гран Рошуа</v>
          </cell>
          <cell r="G3790">
            <v>0.75</v>
          </cell>
          <cell r="H3790">
            <v>2015</v>
          </cell>
          <cell r="K3790" t="str">
            <v>Нет</v>
          </cell>
          <cell r="M3790" t="str">
            <v>БУТ</v>
          </cell>
          <cell r="N3790" t="str">
            <v>БЕЛОЕ</v>
          </cell>
          <cell r="O3790">
            <v>13.5</v>
          </cell>
          <cell r="P3790" t="str">
            <v>AOC</v>
          </cell>
          <cell r="Q3790" t="str">
            <v>СУХОЕ</v>
          </cell>
          <cell r="R3790" t="str">
            <v>6, 12, 462</v>
          </cell>
          <cell r="S3790" t="str">
            <v>Франция</v>
          </cell>
          <cell r="T3790" t="str">
            <v>Долина Луары</v>
          </cell>
          <cell r="U3790">
            <v>1</v>
          </cell>
          <cell r="V3790">
            <v>1</v>
          </cell>
        </row>
        <row r="3791">
          <cell r="A3791" t="str">
            <v>s103788</v>
          </cell>
          <cell r="B3791" t="str">
            <v>s</v>
          </cell>
          <cell r="C3791" t="str">
            <v>103788</v>
          </cell>
          <cell r="E3791" t="str">
            <v>САС Лапорт</v>
          </cell>
          <cell r="F3791" t="str">
            <v>Сансер ле Рошуа</v>
          </cell>
          <cell r="G3791">
            <v>0.375</v>
          </cell>
          <cell r="H3791">
            <v>2015</v>
          </cell>
          <cell r="K3791" t="str">
            <v>Нет</v>
          </cell>
          <cell r="M3791" t="str">
            <v>БУТ</v>
          </cell>
          <cell r="N3791" t="str">
            <v>БЕЛОЕ</v>
          </cell>
          <cell r="O3791">
            <v>13.5</v>
          </cell>
          <cell r="P3791" t="str">
            <v>AOC</v>
          </cell>
          <cell r="Q3791" t="str">
            <v>СУХОЕ</v>
          </cell>
          <cell r="R3791" t="str">
            <v>12, 864</v>
          </cell>
          <cell r="S3791" t="str">
            <v>Франция</v>
          </cell>
          <cell r="T3791" t="str">
            <v>Долина Луары</v>
          </cell>
          <cell r="U3791">
            <v>24</v>
          </cell>
          <cell r="V3791">
            <v>24</v>
          </cell>
        </row>
        <row r="3792">
          <cell r="A3792" t="str">
            <v>s103789</v>
          </cell>
          <cell r="B3792" t="str">
            <v>s</v>
          </cell>
          <cell r="C3792" t="str">
            <v>103789</v>
          </cell>
          <cell r="E3792" t="str">
            <v>САС Лапорт</v>
          </cell>
          <cell r="F3792" t="str">
            <v>Сансер ле Рошуа</v>
          </cell>
          <cell r="G3792">
            <v>0.75</v>
          </cell>
          <cell r="H3792">
            <v>2015</v>
          </cell>
          <cell r="K3792" t="str">
            <v>Нет</v>
          </cell>
          <cell r="M3792" t="str">
            <v>БУТ</v>
          </cell>
          <cell r="N3792" t="str">
            <v>БЕЛОЕ</v>
          </cell>
          <cell r="O3792">
            <v>13.5</v>
          </cell>
          <cell r="P3792" t="str">
            <v>AOC</v>
          </cell>
          <cell r="Q3792" t="str">
            <v>СУХОЕ</v>
          </cell>
          <cell r="R3792" t="str">
            <v>12, 6</v>
          </cell>
          <cell r="S3792" t="str">
            <v>Франция</v>
          </cell>
          <cell r="T3792" t="str">
            <v>Долина Луары</v>
          </cell>
          <cell r="U3792">
            <v>252</v>
          </cell>
          <cell r="V3792">
            <v>252</v>
          </cell>
        </row>
        <row r="3793">
          <cell r="A3793" t="str">
            <v>s103791</v>
          </cell>
          <cell r="B3793" t="str">
            <v>s</v>
          </cell>
          <cell r="C3793" t="str">
            <v>103791</v>
          </cell>
          <cell r="E3793" t="str">
            <v>САС Лапорт</v>
          </cell>
          <cell r="F3793" t="str">
            <v>Пуйи-Фюме ле Дюшесс</v>
          </cell>
          <cell r="G3793">
            <v>0.375</v>
          </cell>
          <cell r="H3793">
            <v>2015</v>
          </cell>
          <cell r="K3793" t="str">
            <v>Нет</v>
          </cell>
          <cell r="M3793" t="str">
            <v>БУТ</v>
          </cell>
          <cell r="N3793" t="str">
            <v>БЕЛОЕ</v>
          </cell>
          <cell r="O3793">
            <v>13</v>
          </cell>
          <cell r="P3793" t="str">
            <v>AOC</v>
          </cell>
          <cell r="Q3793" t="str">
            <v>СУХОЕ</v>
          </cell>
          <cell r="R3793" t="str">
            <v>12, 864</v>
          </cell>
          <cell r="S3793" t="str">
            <v>Франция</v>
          </cell>
          <cell r="T3793" t="str">
            <v>Долина Луары</v>
          </cell>
          <cell r="U3793">
            <v>23</v>
          </cell>
          <cell r="V3793">
            <v>23</v>
          </cell>
        </row>
        <row r="3794">
          <cell r="A3794" t="str">
            <v>s103792</v>
          </cell>
          <cell r="B3794" t="str">
            <v>s</v>
          </cell>
          <cell r="C3794" t="str">
            <v>103792</v>
          </cell>
          <cell r="E3794" t="str">
            <v>САС Лапорт</v>
          </cell>
          <cell r="F3794" t="str">
            <v>Пуйи-Фюме ля Винь де Боссоппе</v>
          </cell>
          <cell r="G3794">
            <v>0.75</v>
          </cell>
          <cell r="H3794">
            <v>2010</v>
          </cell>
          <cell r="K3794" t="str">
            <v>Нет</v>
          </cell>
          <cell r="M3794" t="str">
            <v>БУТ</v>
          </cell>
          <cell r="N3794" t="str">
            <v>БЕЛОЕ</v>
          </cell>
          <cell r="O3794">
            <v>12.5</v>
          </cell>
          <cell r="P3794" t="str">
            <v>AOC</v>
          </cell>
          <cell r="Q3794" t="str">
            <v>СУХОЕ</v>
          </cell>
          <cell r="R3794" t="str">
            <v>6, 462</v>
          </cell>
          <cell r="S3794" t="str">
            <v>Франция</v>
          </cell>
          <cell r="T3794" t="str">
            <v>Долина Луары</v>
          </cell>
          <cell r="U3794">
            <v>3</v>
          </cell>
          <cell r="V3794">
            <v>3</v>
          </cell>
        </row>
        <row r="3795">
          <cell r="A3795" t="str">
            <v>s103793</v>
          </cell>
          <cell r="B3795" t="str">
            <v>s</v>
          </cell>
          <cell r="C3795" t="str">
            <v>103793</v>
          </cell>
          <cell r="E3795" t="str">
            <v>САС Лапорт</v>
          </cell>
          <cell r="F3795" t="str">
            <v>Сансер ле Гранмонтен</v>
          </cell>
          <cell r="G3795">
            <v>0.75</v>
          </cell>
          <cell r="H3795">
            <v>2015</v>
          </cell>
          <cell r="K3795" t="str">
            <v>Нет</v>
          </cell>
          <cell r="M3795" t="str">
            <v>БУТ</v>
          </cell>
          <cell r="N3795" t="str">
            <v>РОЗОВОЕ</v>
          </cell>
          <cell r="O3795">
            <v>12.5</v>
          </cell>
          <cell r="P3795" t="str">
            <v>AOC</v>
          </cell>
          <cell r="Q3795" t="str">
            <v>СУХОЕ</v>
          </cell>
          <cell r="R3795" t="str">
            <v>12, 504</v>
          </cell>
          <cell r="S3795" t="str">
            <v>Франция</v>
          </cell>
          <cell r="T3795" t="str">
            <v>Долина Луары</v>
          </cell>
          <cell r="U3795">
            <v>12</v>
          </cell>
          <cell r="V3795">
            <v>12</v>
          </cell>
        </row>
        <row r="3796">
          <cell r="A3796" t="str">
            <v>s103795</v>
          </cell>
          <cell r="B3796" t="str">
            <v>s</v>
          </cell>
          <cell r="C3796" t="str">
            <v>103795</v>
          </cell>
          <cell r="E3796" t="str">
            <v>Вайнворкс Мальборо Лимитед</v>
          </cell>
          <cell r="F3796" t="str">
            <v>Чепл Пик Пино Нуар (Мальборо)</v>
          </cell>
          <cell r="G3796">
            <v>0.75</v>
          </cell>
          <cell r="H3796">
            <v>2014</v>
          </cell>
          <cell r="K3796" t="str">
            <v>Нет</v>
          </cell>
          <cell r="M3796" t="str">
            <v>БУТ</v>
          </cell>
          <cell r="N3796" t="str">
            <v>КРАСНОЕ</v>
          </cell>
          <cell r="O3796">
            <v>14</v>
          </cell>
          <cell r="P3796" t="str">
            <v>AOC</v>
          </cell>
          <cell r="Q3796" t="str">
            <v>СУХОЕ</v>
          </cell>
          <cell r="R3796" t="str">
            <v>12, 6, 504</v>
          </cell>
          <cell r="S3796" t="str">
            <v>Новая Зеландия</v>
          </cell>
          <cell r="T3796" t="str">
            <v>Мальборо</v>
          </cell>
          <cell r="U3796">
            <v>12</v>
          </cell>
          <cell r="V3796">
            <v>12</v>
          </cell>
        </row>
        <row r="3797">
          <cell r="A3797" t="str">
            <v>s103796</v>
          </cell>
          <cell r="B3797" t="str">
            <v>s</v>
          </cell>
          <cell r="C3797" t="str">
            <v>103796</v>
          </cell>
          <cell r="E3797" t="str">
            <v>Сосьедад Экспортадора и Комерсиаль Винья Майпо СпА</v>
          </cell>
          <cell r="F3797" t="str">
            <v>Винья Майпо Шардоне Ми Пуэбло</v>
          </cell>
          <cell r="G3797">
            <v>0.75</v>
          </cell>
          <cell r="H3797">
            <v>2016</v>
          </cell>
          <cell r="K3797" t="str">
            <v>Нет</v>
          </cell>
          <cell r="M3797" t="str">
            <v>БУТ</v>
          </cell>
          <cell r="N3797" t="str">
            <v>БЕЛОЕ</v>
          </cell>
          <cell r="O3797">
            <v>13</v>
          </cell>
          <cell r="P3797" t="str">
            <v>-</v>
          </cell>
          <cell r="Q3797" t="str">
            <v>П/СУХОЕ</v>
          </cell>
          <cell r="R3797">
            <v>6</v>
          </cell>
          <cell r="S3797" t="str">
            <v>Чили</v>
          </cell>
          <cell r="T3797" t="str">
            <v>Сентраль</v>
          </cell>
          <cell r="U3797">
            <v>540</v>
          </cell>
          <cell r="V3797">
            <v>540</v>
          </cell>
        </row>
        <row r="3798">
          <cell r="A3798" t="str">
            <v>s103801</v>
          </cell>
          <cell r="B3798" t="str">
            <v>s</v>
          </cell>
          <cell r="C3798" t="str">
            <v>103801</v>
          </cell>
          <cell r="E3798" t="str">
            <v>Пенфолдс Вайнс Пти Лимитед</v>
          </cell>
          <cell r="F3798" t="str">
            <v>Пенфолдс Бин 389 Каберне Шираз в п/у</v>
          </cell>
          <cell r="G3798">
            <v>0.75</v>
          </cell>
          <cell r="H3798">
            <v>2014</v>
          </cell>
          <cell r="K3798" t="str">
            <v>Нет</v>
          </cell>
          <cell r="M3798" t="str">
            <v>БУТ</v>
          </cell>
          <cell r="N3798" t="str">
            <v>КРАСНОЕ</v>
          </cell>
          <cell r="O3798">
            <v>14.5</v>
          </cell>
          <cell r="Q3798" t="str">
            <v>СУХОЕ</v>
          </cell>
          <cell r="R3798">
            <v>6</v>
          </cell>
          <cell r="S3798" t="str">
            <v>Австралия</v>
          </cell>
          <cell r="T3798" t="str">
            <v>Южная Австралия</v>
          </cell>
          <cell r="U3798">
            <v>44</v>
          </cell>
          <cell r="V3798">
            <v>44</v>
          </cell>
        </row>
        <row r="3799">
          <cell r="A3799" t="str">
            <v>s103806</v>
          </cell>
          <cell r="B3799" t="str">
            <v>s</v>
          </cell>
          <cell r="C3799" t="str">
            <v>103806</v>
          </cell>
          <cell r="E3799" t="str">
            <v>Гордон Грэм энд Ко. ЛТД.</v>
          </cell>
          <cell r="F3799" t="str">
            <v>Блэк Боттл в п/у</v>
          </cell>
          <cell r="G3799">
            <v>0.7</v>
          </cell>
          <cell r="H3799">
            <v>0</v>
          </cell>
          <cell r="K3799" t="str">
            <v>Нет</v>
          </cell>
          <cell r="M3799" t="str">
            <v>БУТ</v>
          </cell>
          <cell r="O3799">
            <v>40</v>
          </cell>
          <cell r="P3799" t="str">
            <v>-</v>
          </cell>
          <cell r="Q3799" t="str">
            <v>ВИСКИ_КУП</v>
          </cell>
          <cell r="R3799">
            <v>6</v>
          </cell>
          <cell r="S3799" t="str">
            <v>Соединенное Королевство</v>
          </cell>
          <cell r="T3799" t="str">
            <v>-</v>
          </cell>
          <cell r="U3799">
            <v>259</v>
          </cell>
          <cell r="V3799">
            <v>259</v>
          </cell>
        </row>
        <row r="3800">
          <cell r="A3800" t="str">
            <v>s103807</v>
          </cell>
          <cell r="B3800" t="str">
            <v>s</v>
          </cell>
          <cell r="C3800" t="str">
            <v>103807</v>
          </cell>
          <cell r="E3800" t="str">
            <v>Мезон Леруа СА</v>
          </cell>
          <cell r="F3800" t="str">
            <v>Жевре-Шамбертен</v>
          </cell>
          <cell r="G3800">
            <v>0.75</v>
          </cell>
          <cell r="H3800">
            <v>2005</v>
          </cell>
          <cell r="K3800" t="str">
            <v>Нет</v>
          </cell>
          <cell r="M3800" t="str">
            <v>БУТ</v>
          </cell>
          <cell r="N3800" t="str">
            <v>КРАСНОЕ</v>
          </cell>
          <cell r="O3800">
            <v>13</v>
          </cell>
          <cell r="P3800" t="str">
            <v>AOC</v>
          </cell>
          <cell r="Q3800" t="str">
            <v>СУХОЕ</v>
          </cell>
          <cell r="R3800" t="str">
            <v>12, 6</v>
          </cell>
          <cell r="S3800" t="str">
            <v>Франция</v>
          </cell>
          <cell r="T3800" t="str">
            <v>Бургундия</v>
          </cell>
          <cell r="U3800">
            <v>11</v>
          </cell>
          <cell r="V3800">
            <v>11</v>
          </cell>
        </row>
        <row r="3801">
          <cell r="A3801" t="str">
            <v>s103808</v>
          </cell>
          <cell r="B3801" t="str">
            <v>s</v>
          </cell>
          <cell r="C3801" t="str">
            <v>103808</v>
          </cell>
          <cell r="E3801" t="str">
            <v>Мезон Леруа СА</v>
          </cell>
          <cell r="F3801" t="str">
            <v>Вон-Романе</v>
          </cell>
          <cell r="G3801">
            <v>0.75</v>
          </cell>
          <cell r="H3801">
            <v>2009</v>
          </cell>
          <cell r="K3801" t="str">
            <v>Нет</v>
          </cell>
          <cell r="M3801" t="str">
            <v>БУТ</v>
          </cell>
          <cell r="N3801" t="str">
            <v>КРАСНОЕ</v>
          </cell>
          <cell r="O3801">
            <v>13</v>
          </cell>
          <cell r="P3801" t="str">
            <v>AOC</v>
          </cell>
          <cell r="Q3801" t="str">
            <v>СУХОЕ</v>
          </cell>
          <cell r="R3801">
            <v>12</v>
          </cell>
          <cell r="S3801" t="str">
            <v>Франция</v>
          </cell>
          <cell r="T3801" t="str">
            <v>Бургундия</v>
          </cell>
          <cell r="U3801">
            <v>3</v>
          </cell>
          <cell r="V3801">
            <v>3</v>
          </cell>
        </row>
        <row r="3802">
          <cell r="A3802" t="str">
            <v>s103810</v>
          </cell>
          <cell r="B3802" t="str">
            <v>s</v>
          </cell>
          <cell r="C3802" t="str">
            <v>103810</v>
          </cell>
          <cell r="D3802" t="str">
            <v>ОРИГИНАЛ</v>
          </cell>
          <cell r="E3802" t="str">
            <v>ООО "Агрофирма "Золотая Балка "</v>
          </cell>
          <cell r="F3802" t="str">
            <v>Балаклава Мускат в П/У</v>
          </cell>
          <cell r="G3802">
            <v>0.75</v>
          </cell>
          <cell r="H3802">
            <v>0</v>
          </cell>
          <cell r="K3802" t="str">
            <v>Нет</v>
          </cell>
          <cell r="M3802" t="str">
            <v>БУТ</v>
          </cell>
          <cell r="N3802" t="str">
            <v>БЕЛОЕ</v>
          </cell>
          <cell r="O3802">
            <v>13</v>
          </cell>
          <cell r="Q3802" t="str">
            <v>П/СЛАДКОЕ</v>
          </cell>
          <cell r="R3802">
            <v>6</v>
          </cell>
          <cell r="S3802" t="str">
            <v>РОССИЯ</v>
          </cell>
          <cell r="T3802" t="str">
            <v>Крым</v>
          </cell>
          <cell r="U3802">
            <v>2829</v>
          </cell>
          <cell r="V3802">
            <v>2829</v>
          </cell>
        </row>
        <row r="3803">
          <cell r="A3803" t="str">
            <v>s103811</v>
          </cell>
          <cell r="B3803" t="str">
            <v>s</v>
          </cell>
          <cell r="C3803" t="str">
            <v>103811</v>
          </cell>
          <cell r="E3803" t="str">
            <v>Чи.монт С.П.А.</v>
          </cell>
          <cell r="F3803" t="str">
            <v>Терре Аллегре Санджовезе Апулия</v>
          </cell>
          <cell r="G3803">
            <v>0.75</v>
          </cell>
          <cell r="H3803">
            <v>0</v>
          </cell>
          <cell r="K3803" t="str">
            <v>Нет</v>
          </cell>
          <cell r="M3803" t="str">
            <v>БУТ</v>
          </cell>
          <cell r="N3803" t="str">
            <v>КРАСНОЕ</v>
          </cell>
          <cell r="O3803">
            <v>12</v>
          </cell>
          <cell r="P3803" t="str">
            <v>IGT</v>
          </cell>
          <cell r="Q3803" t="str">
            <v>П/СУХОЕ</v>
          </cell>
          <cell r="R3803">
            <v>6</v>
          </cell>
          <cell r="S3803" t="str">
            <v>Италия</v>
          </cell>
          <cell r="T3803" t="str">
            <v>Апулия</v>
          </cell>
          <cell r="U3803">
            <v>1924</v>
          </cell>
          <cell r="V3803">
            <v>1924</v>
          </cell>
        </row>
        <row r="3804">
          <cell r="A3804" t="str">
            <v>s103813</v>
          </cell>
          <cell r="B3804" t="str">
            <v>s</v>
          </cell>
          <cell r="C3804" t="str">
            <v>103813</v>
          </cell>
          <cell r="E3804" t="str">
            <v>Чи.монт С.П.А.</v>
          </cell>
          <cell r="F3804" t="str">
            <v>Терре Аллегре Треббьяно Апулия</v>
          </cell>
          <cell r="G3804">
            <v>0.75</v>
          </cell>
          <cell r="H3804">
            <v>0</v>
          </cell>
          <cell r="K3804" t="str">
            <v>Нет</v>
          </cell>
          <cell r="M3804" t="str">
            <v>БУТ</v>
          </cell>
          <cell r="N3804" t="str">
            <v>БЕЛОЕ</v>
          </cell>
          <cell r="O3804">
            <v>11</v>
          </cell>
          <cell r="P3804" t="str">
            <v>IGT</v>
          </cell>
          <cell r="Q3804" t="str">
            <v>П/СУХОЕ</v>
          </cell>
          <cell r="R3804" t="str">
            <v>6, 600</v>
          </cell>
          <cell r="S3804" t="str">
            <v>Италия</v>
          </cell>
          <cell r="T3804" t="str">
            <v>Апулия</v>
          </cell>
          <cell r="U3804">
            <v>2017</v>
          </cell>
          <cell r="V3804">
            <v>2017</v>
          </cell>
        </row>
        <row r="3805">
          <cell r="A3805" t="str">
            <v>s103818</v>
          </cell>
          <cell r="B3805" t="str">
            <v>s</v>
          </cell>
          <cell r="C3805" t="str">
            <v>103818</v>
          </cell>
          <cell r="E3805" t="str">
            <v>Орнеллайя э Массето Сочиета Агрикола С.р.л.</v>
          </cell>
          <cell r="F3805" t="str">
            <v>Орнеллайя Супериоре (Болгери)</v>
          </cell>
          <cell r="G3805">
            <v>0.75</v>
          </cell>
          <cell r="H3805">
            <v>2009</v>
          </cell>
          <cell r="K3805" t="str">
            <v>Нет</v>
          </cell>
          <cell r="M3805" t="str">
            <v>БУТ</v>
          </cell>
          <cell r="N3805" t="str">
            <v>КРАСНОЕ</v>
          </cell>
          <cell r="O3805">
            <v>14.5</v>
          </cell>
          <cell r="P3805" t="str">
            <v>DOC</v>
          </cell>
          <cell r="Q3805" t="str">
            <v>СУХОЕ</v>
          </cell>
          <cell r="S3805" t="str">
            <v>Италия</v>
          </cell>
          <cell r="T3805" t="str">
            <v>Тоскана</v>
          </cell>
          <cell r="U3805">
            <v>35</v>
          </cell>
          <cell r="V3805">
            <v>35</v>
          </cell>
        </row>
        <row r="3806">
          <cell r="A3806" t="str">
            <v>s103824</v>
          </cell>
          <cell r="B3806" t="str">
            <v>s</v>
          </cell>
          <cell r="C3806" t="str">
            <v>103824</v>
          </cell>
          <cell r="E3806" t="str">
            <v>Бодегас Сепа 21 C.A.</v>
          </cell>
          <cell r="F3806" t="str">
            <v>Сепа 21</v>
          </cell>
          <cell r="G3806">
            <v>0.75</v>
          </cell>
          <cell r="H3806">
            <v>2014</v>
          </cell>
          <cell r="K3806" t="str">
            <v>Нет</v>
          </cell>
          <cell r="M3806" t="str">
            <v>БУТ</v>
          </cell>
          <cell r="N3806" t="str">
            <v>КРАСНОЕ</v>
          </cell>
          <cell r="O3806">
            <v>14</v>
          </cell>
          <cell r="P3806" t="str">
            <v>DO</v>
          </cell>
          <cell r="Q3806" t="str">
            <v>СУХОЕ</v>
          </cell>
          <cell r="R3806" t="str">
            <v>12, 480</v>
          </cell>
          <cell r="S3806" t="str">
            <v>Испания</v>
          </cell>
          <cell r="T3806" t="str">
            <v>Рибера дель Дуеро</v>
          </cell>
          <cell r="U3806">
            <v>315</v>
          </cell>
          <cell r="V3806">
            <v>315</v>
          </cell>
        </row>
        <row r="3807">
          <cell r="A3807" t="str">
            <v>s103826</v>
          </cell>
          <cell r="B3807" t="str">
            <v>s</v>
          </cell>
          <cell r="C3807" t="str">
            <v>103826</v>
          </cell>
          <cell r="E3807" t="str">
            <v>КАНТИНЕ ДЖОРДЖО ЛУНГАРОТТИ C.Р.Л.</v>
          </cell>
          <cell r="F3807" t="str">
            <v>Брецца (Умбрия Бьянко)</v>
          </cell>
          <cell r="G3807">
            <v>0.75</v>
          </cell>
          <cell r="H3807">
            <v>2016</v>
          </cell>
          <cell r="K3807" t="str">
            <v>Нет</v>
          </cell>
          <cell r="M3807" t="str">
            <v>БУТ</v>
          </cell>
          <cell r="N3807" t="str">
            <v>БЕЛОЕ</v>
          </cell>
          <cell r="O3807">
            <v>11.5</v>
          </cell>
          <cell r="P3807" t="str">
            <v>IGT</v>
          </cell>
          <cell r="Q3807" t="str">
            <v>П/СУХОЕ</v>
          </cell>
          <cell r="R3807">
            <v>6</v>
          </cell>
          <cell r="S3807" t="str">
            <v>Италия</v>
          </cell>
          <cell r="T3807" t="str">
            <v>Умбрия</v>
          </cell>
          <cell r="U3807">
            <v>526</v>
          </cell>
          <cell r="V3807">
            <v>526</v>
          </cell>
        </row>
        <row r="3808">
          <cell r="A3808" t="str">
            <v>s103827</v>
          </cell>
          <cell r="B3808" t="str">
            <v>s</v>
          </cell>
          <cell r="C3808" t="str">
            <v>103827</v>
          </cell>
          <cell r="E3808" t="str">
            <v>САРЛ Брюнель Пэр э Фис</v>
          </cell>
          <cell r="F3808" t="str">
            <v>Брюнель де ля Гардин (Кот дю Рон) в п/у</v>
          </cell>
          <cell r="G3808">
            <v>0.75</v>
          </cell>
          <cell r="H3808">
            <v>2015</v>
          </cell>
          <cell r="K3808" t="str">
            <v>Нет</v>
          </cell>
          <cell r="M3808" t="str">
            <v>БУТ</v>
          </cell>
          <cell r="N3808" t="str">
            <v>КРАСНОЕ</v>
          </cell>
          <cell r="O3808">
            <v>14</v>
          </cell>
          <cell r="P3808" t="str">
            <v>AOC</v>
          </cell>
          <cell r="Q3808" t="str">
            <v>СУХОЕ</v>
          </cell>
          <cell r="S3808" t="str">
            <v>Франция</v>
          </cell>
          <cell r="T3808" t="str">
            <v>Долина Роны</v>
          </cell>
          <cell r="U3808">
            <v>148</v>
          </cell>
          <cell r="V3808">
            <v>148</v>
          </cell>
        </row>
        <row r="3809">
          <cell r="A3809" t="str">
            <v>s103828</v>
          </cell>
          <cell r="B3809" t="str">
            <v>s</v>
          </cell>
          <cell r="C3809" t="str">
            <v>103828</v>
          </cell>
          <cell r="E3809" t="str">
            <v>САРЛ Брюнель Пэр э Фис</v>
          </cell>
          <cell r="F3809" t="str">
            <v>Брюнель де ля Гардин (Кот дю Рон)</v>
          </cell>
          <cell r="G3809">
            <v>0.75</v>
          </cell>
          <cell r="H3809">
            <v>2015</v>
          </cell>
          <cell r="K3809" t="str">
            <v>Нет</v>
          </cell>
          <cell r="M3809" t="str">
            <v>БУТ</v>
          </cell>
          <cell r="N3809" t="str">
            <v>КРАСНОЕ</v>
          </cell>
          <cell r="O3809">
            <v>14</v>
          </cell>
          <cell r="P3809" t="str">
            <v>AOC</v>
          </cell>
          <cell r="Q3809" t="str">
            <v>СУХОЕ</v>
          </cell>
          <cell r="R3809">
            <v>6</v>
          </cell>
          <cell r="S3809" t="str">
            <v>Франция</v>
          </cell>
          <cell r="T3809" t="str">
            <v>Долина Роны</v>
          </cell>
          <cell r="U3809">
            <v>316</v>
          </cell>
          <cell r="V3809">
            <v>316</v>
          </cell>
        </row>
        <row r="3810">
          <cell r="A3810" t="str">
            <v>s103829</v>
          </cell>
          <cell r="B3810" t="str">
            <v>s</v>
          </cell>
          <cell r="C3810" t="str">
            <v>103829</v>
          </cell>
          <cell r="E3810" t="str">
            <v>ССА Шато де ля Гардин Брюнель э Фис</v>
          </cell>
          <cell r="F3810" t="str">
            <v>Шато де ля Гардин Кюве де Женерасьон Мари-Леонси (Шатонеф-дю-Пап)</v>
          </cell>
          <cell r="G3810">
            <v>0.75</v>
          </cell>
          <cell r="H3810">
            <v>2011</v>
          </cell>
          <cell r="K3810" t="str">
            <v>Нет</v>
          </cell>
          <cell r="M3810" t="str">
            <v>БУТ</v>
          </cell>
          <cell r="N3810" t="str">
            <v>БЕЛОЕ</v>
          </cell>
          <cell r="O3810">
            <v>15</v>
          </cell>
          <cell r="P3810" t="str">
            <v>AOC</v>
          </cell>
          <cell r="Q3810" t="str">
            <v>СУХОЕ</v>
          </cell>
          <cell r="R3810">
            <v>6</v>
          </cell>
          <cell r="S3810" t="str">
            <v>Франция</v>
          </cell>
          <cell r="T3810" t="str">
            <v>Долина Роны</v>
          </cell>
          <cell r="U3810">
            <v>4</v>
          </cell>
          <cell r="V3810">
            <v>4</v>
          </cell>
        </row>
        <row r="3811">
          <cell r="A3811" t="str">
            <v>s103830</v>
          </cell>
          <cell r="B3811" t="str">
            <v>s</v>
          </cell>
          <cell r="C3811" t="str">
            <v>103830</v>
          </cell>
          <cell r="E3811" t="str">
            <v>Мерегалли</v>
          </cell>
          <cell r="F3811" t="str">
            <v>Футляр на 6 бут с маркировкой "Sassicaia"</v>
          </cell>
          <cell r="G3811">
            <v>0</v>
          </cell>
          <cell r="H3811">
            <v>0</v>
          </cell>
          <cell r="K3811" t="str">
            <v>Нет</v>
          </cell>
          <cell r="M3811" t="str">
            <v>ШТ</v>
          </cell>
          <cell r="N3811" t="str">
            <v>ДЕРЕВО</v>
          </cell>
          <cell r="O3811">
            <v>0</v>
          </cell>
          <cell r="S3811" t="str">
            <v>Италия</v>
          </cell>
          <cell r="T3811" t="str">
            <v>Ломбардия</v>
          </cell>
          <cell r="U3811">
            <v>58</v>
          </cell>
          <cell r="V3811">
            <v>58</v>
          </cell>
        </row>
        <row r="3812">
          <cell r="A3812" t="str">
            <v>s103831</v>
          </cell>
          <cell r="B3812" t="str">
            <v>s</v>
          </cell>
          <cell r="C3812" t="str">
            <v>103831</v>
          </cell>
          <cell r="E3812" t="str">
            <v>Ж.Ж. Монне э Сие</v>
          </cell>
          <cell r="F3812" t="str">
            <v>МОННЕ  VS</v>
          </cell>
          <cell r="G3812">
            <v>0.7</v>
          </cell>
          <cell r="H3812">
            <v>0</v>
          </cell>
          <cell r="K3812" t="str">
            <v>Нет</v>
          </cell>
          <cell r="M3812" t="str">
            <v>БУТ</v>
          </cell>
          <cell r="O3812">
            <v>40</v>
          </cell>
          <cell r="P3812" t="str">
            <v>-</v>
          </cell>
          <cell r="Q3812" t="str">
            <v>КОНЬЯК</v>
          </cell>
          <cell r="R3812">
            <v>12</v>
          </cell>
          <cell r="S3812" t="str">
            <v>Франция</v>
          </cell>
          <cell r="T3812" t="str">
            <v>-</v>
          </cell>
          <cell r="U3812">
            <v>100</v>
          </cell>
          <cell r="V3812">
            <v>100</v>
          </cell>
        </row>
        <row r="3813">
          <cell r="A3813" t="str">
            <v>s103832</v>
          </cell>
          <cell r="B3813" t="str">
            <v>s</v>
          </cell>
          <cell r="C3813" t="str">
            <v>103832</v>
          </cell>
          <cell r="E3813" t="str">
            <v>Ж.Ж. Монне э Сие</v>
          </cell>
          <cell r="F3813" t="str">
            <v>МОННЕ VSOP в п/у</v>
          </cell>
          <cell r="G3813">
            <v>0.7</v>
          </cell>
          <cell r="H3813">
            <v>0</v>
          </cell>
          <cell r="K3813" t="str">
            <v>Нет</v>
          </cell>
          <cell r="M3813" t="str">
            <v>БУТ</v>
          </cell>
          <cell r="O3813">
            <v>40</v>
          </cell>
          <cell r="P3813" t="str">
            <v>-</v>
          </cell>
          <cell r="Q3813" t="str">
            <v>КОНЬЯК</v>
          </cell>
          <cell r="R3813" t="str">
            <v>12, 432</v>
          </cell>
          <cell r="S3813" t="str">
            <v>Франция</v>
          </cell>
          <cell r="T3813" t="str">
            <v>-</v>
          </cell>
          <cell r="U3813">
            <v>50</v>
          </cell>
          <cell r="V3813">
            <v>50</v>
          </cell>
        </row>
        <row r="3814">
          <cell r="A3814" t="str">
            <v>s103833</v>
          </cell>
          <cell r="B3814" t="str">
            <v>s</v>
          </cell>
          <cell r="C3814" t="str">
            <v>103833</v>
          </cell>
          <cell r="E3814" t="str">
            <v>Ж.Ж. Монне э Сие</v>
          </cell>
          <cell r="F3814" t="str">
            <v>МОННЕ XO в п/у</v>
          </cell>
          <cell r="G3814">
            <v>0.7</v>
          </cell>
          <cell r="H3814">
            <v>0</v>
          </cell>
          <cell r="K3814" t="str">
            <v>Нет</v>
          </cell>
          <cell r="M3814" t="str">
            <v>БУТ</v>
          </cell>
          <cell r="O3814">
            <v>40</v>
          </cell>
          <cell r="P3814" t="str">
            <v>-</v>
          </cell>
          <cell r="Q3814" t="str">
            <v>КОНЬЯК</v>
          </cell>
          <cell r="R3814" t="str">
            <v>6, 360</v>
          </cell>
          <cell r="S3814" t="str">
            <v>Франция</v>
          </cell>
          <cell r="T3814" t="str">
            <v>-</v>
          </cell>
          <cell r="U3814">
            <v>126</v>
          </cell>
          <cell r="V3814">
            <v>126</v>
          </cell>
        </row>
        <row r="3815">
          <cell r="A3815" t="str">
            <v>s103841</v>
          </cell>
          <cell r="B3815" t="str">
            <v>s</v>
          </cell>
          <cell r="C3815" t="str">
            <v>103841</v>
          </cell>
          <cell r="D3815" t="str">
            <v>ОРИГИНАЛ</v>
          </cell>
          <cell r="F3815" t="str">
            <v>Ящик для шампанского Балаклава</v>
          </cell>
          <cell r="G3815">
            <v>0</v>
          </cell>
          <cell r="H3815">
            <v>0</v>
          </cell>
          <cell r="K3815" t="str">
            <v>Нет</v>
          </cell>
          <cell r="M3815" t="str">
            <v>ШТ</v>
          </cell>
          <cell r="O3815">
            <v>0</v>
          </cell>
          <cell r="S3815" t="str">
            <v>РОССИЯ</v>
          </cell>
          <cell r="T3815" t="str">
            <v>-</v>
          </cell>
          <cell r="U3815">
            <v>1000</v>
          </cell>
          <cell r="V3815">
            <v>1000</v>
          </cell>
        </row>
        <row r="3816">
          <cell r="A3816" t="str">
            <v>s103842</v>
          </cell>
          <cell r="B3816" t="str">
            <v>s</v>
          </cell>
          <cell r="C3816" t="str">
            <v>103842</v>
          </cell>
          <cell r="E3816" t="str">
            <v>ОАЗИ ДЕЛЬИ АНДЖЕЛИ ДИ РОССИ ЭЛЕОНОРА</v>
          </cell>
          <cell r="F3816" t="str">
            <v>Курни (Марке)</v>
          </cell>
          <cell r="G3816">
            <v>0.75</v>
          </cell>
          <cell r="H3816">
            <v>2013</v>
          </cell>
          <cell r="K3816" t="str">
            <v>Нет</v>
          </cell>
          <cell r="M3816" t="str">
            <v>БУТ</v>
          </cell>
          <cell r="N3816" t="str">
            <v>КРАСНОЕ</v>
          </cell>
          <cell r="O3816">
            <v>14.5</v>
          </cell>
          <cell r="P3816" t="str">
            <v>IGT</v>
          </cell>
          <cell r="Q3816" t="str">
            <v>П/СЛАДКОЕ</v>
          </cell>
          <cell r="R3816" t="str">
            <v>6, 420</v>
          </cell>
          <cell r="S3816" t="str">
            <v>Италия</v>
          </cell>
          <cell r="T3816" t="str">
            <v>Марке</v>
          </cell>
          <cell r="U3816">
            <v>258</v>
          </cell>
          <cell r="V3816">
            <v>258</v>
          </cell>
        </row>
        <row r="3817">
          <cell r="A3817" t="str">
            <v>s103844</v>
          </cell>
          <cell r="B3817" t="str">
            <v>s</v>
          </cell>
          <cell r="C3817" t="str">
            <v>103844</v>
          </cell>
          <cell r="E3817" t="str">
            <v>Максимин Грюнхаус ГмбХ</v>
          </cell>
          <cell r="F3817" t="str">
            <v>Максимин Рислинг Файнхерб</v>
          </cell>
          <cell r="G3817">
            <v>0.75</v>
          </cell>
          <cell r="H3817">
            <v>2014</v>
          </cell>
          <cell r="K3817" t="str">
            <v>Нет</v>
          </cell>
          <cell r="M3817" t="str">
            <v>БУТ</v>
          </cell>
          <cell r="N3817" t="str">
            <v>БЕЛОЕ</v>
          </cell>
          <cell r="O3817">
            <v>10</v>
          </cell>
          <cell r="P3817" t="str">
            <v>-</v>
          </cell>
          <cell r="Q3817" t="str">
            <v>П/СЛАДКОЕ</v>
          </cell>
          <cell r="R3817">
            <v>6</v>
          </cell>
          <cell r="S3817" t="str">
            <v>Германия</v>
          </cell>
          <cell r="T3817" t="str">
            <v>Мозель</v>
          </cell>
          <cell r="U3817">
            <v>96</v>
          </cell>
          <cell r="V3817">
            <v>96</v>
          </cell>
        </row>
        <row r="3818">
          <cell r="A3818" t="str">
            <v>s103845</v>
          </cell>
          <cell r="B3818" t="str">
            <v>s</v>
          </cell>
          <cell r="C3818" t="str">
            <v>103845</v>
          </cell>
          <cell r="E3818" t="str">
            <v>ООО "Агрофирма "Золотая Балка "</v>
          </cell>
          <cell r="F3818" t="str">
            <v>Балаклава Деревянный Подарочный набор из 2х бут</v>
          </cell>
          <cell r="G3818">
            <v>0</v>
          </cell>
          <cell r="H3818">
            <v>0</v>
          </cell>
          <cell r="K3818" t="str">
            <v>Нет</v>
          </cell>
          <cell r="M3818" t="str">
            <v>НАБОР</v>
          </cell>
          <cell r="O3818">
            <v>0</v>
          </cell>
          <cell r="S3818" t="str">
            <v>РОССИЯ</v>
          </cell>
          <cell r="T3818" t="str">
            <v>Крым</v>
          </cell>
          <cell r="U3818">
            <v>300</v>
          </cell>
          <cell r="V3818">
            <v>300</v>
          </cell>
        </row>
        <row r="3819">
          <cell r="A3819" t="str">
            <v>s103846</v>
          </cell>
          <cell r="B3819" t="str">
            <v>s</v>
          </cell>
          <cell r="C3819" t="str">
            <v>103846</v>
          </cell>
          <cell r="E3819" t="str">
            <v>АДЗЬЕНДА ВИНИКОЛА УМАНИ РОНКИ - С.П.А.</v>
          </cell>
          <cell r="F3819" t="str">
            <v>Пелаго Марке Россо</v>
          </cell>
          <cell r="G3819">
            <v>0.75</v>
          </cell>
          <cell r="H3819">
            <v>2012</v>
          </cell>
          <cell r="K3819" t="str">
            <v>Нет</v>
          </cell>
          <cell r="M3819" t="str">
            <v>БУТ</v>
          </cell>
          <cell r="N3819" t="str">
            <v>КРАСНОЕ</v>
          </cell>
          <cell r="O3819">
            <v>14</v>
          </cell>
          <cell r="P3819" t="str">
            <v>IGT</v>
          </cell>
          <cell r="Q3819" t="str">
            <v>СУХОЕ</v>
          </cell>
          <cell r="R3819">
            <v>6</v>
          </cell>
          <cell r="S3819" t="str">
            <v>Италия</v>
          </cell>
          <cell r="T3819" t="str">
            <v>Марке</v>
          </cell>
          <cell r="U3819">
            <v>12</v>
          </cell>
          <cell r="V3819">
            <v>12</v>
          </cell>
        </row>
        <row r="3820">
          <cell r="A3820" t="str">
            <v>s103847</v>
          </cell>
          <cell r="B3820" t="str">
            <v>s</v>
          </cell>
          <cell r="C3820" t="str">
            <v>103847</v>
          </cell>
          <cell r="E3820" t="str">
            <v>Мезон Бушар Пэр э Фис САС</v>
          </cell>
          <cell r="F3820" t="str">
            <v>Бон Премье Крю дю Шато</v>
          </cell>
          <cell r="G3820">
            <v>0.75</v>
          </cell>
          <cell r="H3820">
            <v>2012</v>
          </cell>
          <cell r="K3820" t="str">
            <v>Нет</v>
          </cell>
          <cell r="M3820" t="str">
            <v>БУТ</v>
          </cell>
          <cell r="N3820" t="str">
            <v>БЕЛОЕ</v>
          </cell>
          <cell r="O3820">
            <v>13.5</v>
          </cell>
          <cell r="P3820" t="str">
            <v>AOC</v>
          </cell>
          <cell r="Q3820" t="str">
            <v>СУХОЕ</v>
          </cell>
          <cell r="R3820">
            <v>6</v>
          </cell>
          <cell r="S3820" t="str">
            <v>Франция</v>
          </cell>
          <cell r="T3820" t="str">
            <v>Бургундия</v>
          </cell>
          <cell r="U3820">
            <v>8</v>
          </cell>
          <cell r="V3820">
            <v>8</v>
          </cell>
        </row>
        <row r="3821">
          <cell r="A3821" t="str">
            <v>s103848</v>
          </cell>
          <cell r="B3821" t="str">
            <v>s</v>
          </cell>
          <cell r="C3821" t="str">
            <v>103848</v>
          </cell>
          <cell r="D3821" t="str">
            <v>ОРИГИНАЛ</v>
          </cell>
          <cell r="E3821" t="str">
            <v>Ля Мезон дю Винерон САС</v>
          </cell>
          <cell r="F3821" t="str">
            <v>Брют Даржан Брют Розе Пино Нуар</v>
          </cell>
          <cell r="G3821">
            <v>0.75</v>
          </cell>
          <cell r="H3821">
            <v>2015</v>
          </cell>
          <cell r="K3821" t="str">
            <v>Нет</v>
          </cell>
          <cell r="M3821" t="str">
            <v>БУТ</v>
          </cell>
          <cell r="N3821" t="str">
            <v>РОЗОВОЕ</v>
          </cell>
          <cell r="O3821">
            <v>11.5</v>
          </cell>
          <cell r="P3821" t="str">
            <v>-</v>
          </cell>
          <cell r="Q3821" t="str">
            <v>БРЮТ</v>
          </cell>
          <cell r="R3821" t="str">
            <v>12, 6, 360</v>
          </cell>
          <cell r="S3821" t="str">
            <v>Франция</v>
          </cell>
          <cell r="T3821" t="str">
            <v>-</v>
          </cell>
          <cell r="U3821">
            <v>920</v>
          </cell>
          <cell r="V3821">
            <v>920</v>
          </cell>
        </row>
        <row r="3822">
          <cell r="A3822" t="str">
            <v>s103851</v>
          </cell>
          <cell r="B3822" t="str">
            <v>s</v>
          </cell>
          <cell r="C3822" t="str">
            <v>103851</v>
          </cell>
          <cell r="D3822" t="str">
            <v>НЕДПРОДАЖИ</v>
          </cell>
          <cell r="E3822" t="str">
            <v>ДЕСТИЛЕРИАС МГ, С.Л.</v>
          </cell>
          <cell r="F3822" t="str">
            <v>Джин Маре</v>
          </cell>
          <cell r="G3822">
            <v>0.05</v>
          </cell>
          <cell r="H3822">
            <v>0</v>
          </cell>
          <cell r="K3822" t="str">
            <v>Нет</v>
          </cell>
          <cell r="M3822" t="str">
            <v>БУТ</v>
          </cell>
          <cell r="O3822">
            <v>42.7</v>
          </cell>
          <cell r="P3822" t="str">
            <v>-</v>
          </cell>
          <cell r="R3822">
            <v>60</v>
          </cell>
          <cell r="S3822" t="str">
            <v>Испания</v>
          </cell>
          <cell r="T3822" t="str">
            <v>-</v>
          </cell>
          <cell r="U3822">
            <v>0</v>
          </cell>
          <cell r="V3822">
            <v>0</v>
          </cell>
        </row>
        <row r="3823">
          <cell r="A3823" t="str">
            <v>s103853</v>
          </cell>
          <cell r="B3823" t="str">
            <v>s</v>
          </cell>
          <cell r="C3823" t="str">
            <v>103853</v>
          </cell>
          <cell r="E3823" t="str">
            <v>КАНТИНЕ ДЖОРДЖО ЛУНГАРОТТИ C.Р.Л.</v>
          </cell>
          <cell r="F3823" t="str">
            <v>Брецца Роза (Умбрия Розато)</v>
          </cell>
          <cell r="G3823">
            <v>0.75</v>
          </cell>
          <cell r="H3823">
            <v>2016</v>
          </cell>
          <cell r="K3823" t="str">
            <v>Нет</v>
          </cell>
          <cell r="M3823" t="str">
            <v>БУТ</v>
          </cell>
          <cell r="N3823" t="str">
            <v>РОЗОВОЕ</v>
          </cell>
          <cell r="O3823">
            <v>11.5</v>
          </cell>
          <cell r="P3823" t="str">
            <v>IGT</v>
          </cell>
          <cell r="Q3823" t="str">
            <v>П/СУХОЕ</v>
          </cell>
          <cell r="R3823" t="str">
            <v>6, 600</v>
          </cell>
          <cell r="S3823" t="str">
            <v>Италия</v>
          </cell>
          <cell r="T3823" t="str">
            <v>Умбрия</v>
          </cell>
          <cell r="U3823">
            <v>77</v>
          </cell>
          <cell r="V3823">
            <v>77</v>
          </cell>
        </row>
        <row r="3824">
          <cell r="A3824" t="str">
            <v>s103855</v>
          </cell>
          <cell r="B3824" t="str">
            <v>s</v>
          </cell>
          <cell r="C3824" t="str">
            <v>103855</v>
          </cell>
          <cell r="E3824" t="str">
            <v>Маркези Фрескобальди Сочиета Агрикола с.р.л.</v>
          </cell>
          <cell r="F3824" t="str">
            <v>Бенефицио Ризерва (Помино Бьян</v>
          </cell>
          <cell r="G3824">
            <v>0.75</v>
          </cell>
          <cell r="H3824">
            <v>2015</v>
          </cell>
          <cell r="K3824" t="str">
            <v>Нет</v>
          </cell>
          <cell r="M3824" t="str">
            <v>БУТ</v>
          </cell>
          <cell r="N3824" t="str">
            <v>БЕЛОЕ</v>
          </cell>
          <cell r="O3824">
            <v>13.5</v>
          </cell>
          <cell r="P3824" t="str">
            <v>DOC</v>
          </cell>
          <cell r="Q3824" t="str">
            <v>СУХОЕ</v>
          </cell>
          <cell r="R3824" t="str">
            <v>6, 462</v>
          </cell>
          <cell r="S3824" t="str">
            <v>Италия</v>
          </cell>
          <cell r="T3824" t="str">
            <v>Тоскана</v>
          </cell>
          <cell r="U3824">
            <v>44</v>
          </cell>
          <cell r="V3824">
            <v>44</v>
          </cell>
        </row>
        <row r="3825">
          <cell r="A3825" t="str">
            <v>s103861</v>
          </cell>
          <cell r="B3825" t="str">
            <v>s</v>
          </cell>
          <cell r="C3825" t="str">
            <v>103861</v>
          </cell>
          <cell r="F3825" t="str">
            <v>Стакан высокий, арт. 0302  с логотипом</v>
          </cell>
          <cell r="G3825">
            <v>0</v>
          </cell>
          <cell r="H3825">
            <v>0</v>
          </cell>
          <cell r="K3825" t="str">
            <v>Нет</v>
          </cell>
          <cell r="M3825" t="str">
            <v>ШТ</v>
          </cell>
          <cell r="O3825">
            <v>0</v>
          </cell>
          <cell r="S3825" t="str">
            <v>РОССИЯ</v>
          </cell>
          <cell r="T3825" t="str">
            <v>-</v>
          </cell>
          <cell r="U3825">
            <v>250</v>
          </cell>
          <cell r="V3825">
            <v>250</v>
          </cell>
        </row>
        <row r="3826">
          <cell r="A3826" t="str">
            <v>s103862</v>
          </cell>
          <cell r="B3826" t="str">
            <v>s</v>
          </cell>
          <cell r="C3826" t="str">
            <v>103862</v>
          </cell>
          <cell r="E3826" t="str">
            <v>Вайнгут Ханс Иглер ГмбХ</v>
          </cell>
          <cell r="F3826" t="str">
            <v>Блауфрэнкиш Классик</v>
          </cell>
          <cell r="G3826">
            <v>0.75</v>
          </cell>
          <cell r="H3826">
            <v>2014</v>
          </cell>
          <cell r="K3826" t="str">
            <v>Нет</v>
          </cell>
          <cell r="M3826" t="str">
            <v>БУТ</v>
          </cell>
          <cell r="N3826" t="str">
            <v>КРАСНОЕ</v>
          </cell>
          <cell r="O3826">
            <v>13</v>
          </cell>
          <cell r="P3826" t="str">
            <v>-</v>
          </cell>
          <cell r="Q3826" t="str">
            <v>СУХОЕ</v>
          </cell>
          <cell r="R3826">
            <v>6</v>
          </cell>
          <cell r="S3826" t="str">
            <v>Австрия</v>
          </cell>
          <cell r="T3826" t="str">
            <v>Бургенланд</v>
          </cell>
          <cell r="U3826">
            <v>204</v>
          </cell>
          <cell r="V3826">
            <v>204</v>
          </cell>
        </row>
        <row r="3827">
          <cell r="A3827" t="str">
            <v>s103863</v>
          </cell>
          <cell r="B3827" t="str">
            <v>s</v>
          </cell>
          <cell r="C3827" t="str">
            <v>103863</v>
          </cell>
          <cell r="E3827" t="str">
            <v>Вайнгут Ханс Иглер ГмбХ</v>
          </cell>
          <cell r="F3827" t="str">
            <v>Блауфрэнкиш Хохберг</v>
          </cell>
          <cell r="G3827">
            <v>0.75</v>
          </cell>
          <cell r="H3827">
            <v>2013</v>
          </cell>
          <cell r="K3827" t="str">
            <v>Нет</v>
          </cell>
          <cell r="M3827" t="str">
            <v>БУТ</v>
          </cell>
          <cell r="N3827" t="str">
            <v>КРАСНОЕ</v>
          </cell>
          <cell r="O3827">
            <v>13</v>
          </cell>
          <cell r="P3827" t="str">
            <v>DAC</v>
          </cell>
          <cell r="Q3827" t="str">
            <v>СУХОЕ</v>
          </cell>
          <cell r="R3827">
            <v>6</v>
          </cell>
          <cell r="S3827" t="str">
            <v>Австрия</v>
          </cell>
          <cell r="T3827" t="str">
            <v>Бургенланд</v>
          </cell>
          <cell r="U3827">
            <v>58</v>
          </cell>
          <cell r="V3827">
            <v>58</v>
          </cell>
        </row>
        <row r="3828">
          <cell r="A3828" t="str">
            <v>s103865</v>
          </cell>
          <cell r="B3828" t="str">
            <v>s</v>
          </cell>
          <cell r="C3828" t="str">
            <v>103865</v>
          </cell>
          <cell r="E3828" t="str">
            <v>Вайнгут Ханс Иглер ГмбХ</v>
          </cell>
          <cell r="F3828" t="str">
            <v>Ст. Лаурент Классик</v>
          </cell>
          <cell r="G3828">
            <v>0.75</v>
          </cell>
          <cell r="H3828">
            <v>2014</v>
          </cell>
          <cell r="K3828" t="str">
            <v>Нет</v>
          </cell>
          <cell r="M3828" t="str">
            <v>БУТ</v>
          </cell>
          <cell r="N3828" t="str">
            <v>КРАСНОЕ</v>
          </cell>
          <cell r="O3828">
            <v>12.5</v>
          </cell>
          <cell r="P3828" t="str">
            <v>-</v>
          </cell>
          <cell r="Q3828" t="str">
            <v>СУХОЕ</v>
          </cell>
          <cell r="R3828">
            <v>6</v>
          </cell>
          <cell r="S3828" t="str">
            <v>Австрия</v>
          </cell>
          <cell r="T3828" t="str">
            <v>Бургенланд</v>
          </cell>
          <cell r="U3828">
            <v>114</v>
          </cell>
          <cell r="V3828">
            <v>114</v>
          </cell>
        </row>
        <row r="3829">
          <cell r="A3829" t="str">
            <v>s103866</v>
          </cell>
          <cell r="B3829" t="str">
            <v>s</v>
          </cell>
          <cell r="C3829" t="str">
            <v>103866</v>
          </cell>
          <cell r="E3829" t="str">
            <v>Домен Ботт-Гайль</v>
          </cell>
          <cell r="F3829" t="str">
            <v>Рислинг Шлосберг (Эльзас Гран Крю)</v>
          </cell>
          <cell r="G3829">
            <v>0.75</v>
          </cell>
          <cell r="H3829">
            <v>2012</v>
          </cell>
          <cell r="K3829" t="str">
            <v>Нет</v>
          </cell>
          <cell r="M3829" t="str">
            <v>БУТ</v>
          </cell>
          <cell r="N3829" t="str">
            <v>БЕЛОЕ</v>
          </cell>
          <cell r="O3829">
            <v>13.3</v>
          </cell>
          <cell r="P3829" t="str">
            <v>AOC</v>
          </cell>
          <cell r="Q3829" t="str">
            <v>СУХОЕ</v>
          </cell>
          <cell r="R3829">
            <v>12</v>
          </cell>
          <cell r="S3829" t="str">
            <v>Франция</v>
          </cell>
          <cell r="T3829" t="str">
            <v>Эльзас</v>
          </cell>
          <cell r="U3829">
            <v>20</v>
          </cell>
          <cell r="V3829">
            <v>20</v>
          </cell>
        </row>
        <row r="3830">
          <cell r="A3830" t="str">
            <v>s103868</v>
          </cell>
          <cell r="B3830" t="str">
            <v>s</v>
          </cell>
          <cell r="C3830" t="str">
            <v>103868</v>
          </cell>
          <cell r="E3830" t="str">
            <v>Дзенато Адзьенда Витивиникола С.Р.Л.</v>
          </cell>
          <cell r="F3830" t="str">
            <v>Лугана Ризерва Серджио Дзенато</v>
          </cell>
          <cell r="G3830">
            <v>0.75</v>
          </cell>
          <cell r="H3830">
            <v>2014</v>
          </cell>
          <cell r="K3830" t="str">
            <v>Нет</v>
          </cell>
          <cell r="M3830" t="str">
            <v>БУТ</v>
          </cell>
          <cell r="N3830" t="str">
            <v>БЕЛОЕ</v>
          </cell>
          <cell r="O3830">
            <v>13.5</v>
          </cell>
          <cell r="P3830" t="str">
            <v>DOC</v>
          </cell>
          <cell r="Q3830" t="str">
            <v>П/СУХОЕ</v>
          </cell>
          <cell r="R3830" t="str">
            <v>6, 12, 462</v>
          </cell>
          <cell r="S3830" t="str">
            <v>Италия</v>
          </cell>
          <cell r="T3830" t="str">
            <v>Венето</v>
          </cell>
          <cell r="U3830">
            <v>1</v>
          </cell>
          <cell r="V3830">
            <v>1</v>
          </cell>
        </row>
        <row r="3831">
          <cell r="A3831" t="str">
            <v>s103874</v>
          </cell>
          <cell r="B3831" t="str">
            <v>s</v>
          </cell>
          <cell r="C3831" t="str">
            <v>103874</v>
          </cell>
          <cell r="E3831" t="str">
            <v>Тринидад Дистиллерс Лимитед</v>
          </cell>
          <cell r="F3831" t="str">
            <v>Ангостура 1787 Эйджид 15 Еарс</v>
          </cell>
          <cell r="G3831">
            <v>0.7</v>
          </cell>
          <cell r="H3831">
            <v>0</v>
          </cell>
          <cell r="K3831" t="str">
            <v>Нет</v>
          </cell>
          <cell r="M3831" t="str">
            <v>БУТ</v>
          </cell>
          <cell r="O3831">
            <v>40</v>
          </cell>
          <cell r="Q3831" t="str">
            <v>РОМ ВЫДЕРЖ.</v>
          </cell>
          <cell r="R3831">
            <v>6</v>
          </cell>
          <cell r="S3831" t="str">
            <v>Тринидад и Тобаго</v>
          </cell>
          <cell r="T3831" t="str">
            <v>-</v>
          </cell>
          <cell r="U3831">
            <v>97</v>
          </cell>
          <cell r="V3831">
            <v>97</v>
          </cell>
        </row>
        <row r="3832">
          <cell r="A3832" t="str">
            <v>s103875</v>
          </cell>
          <cell r="B3832" t="str">
            <v>s</v>
          </cell>
          <cell r="C3832" t="str">
            <v>103875</v>
          </cell>
          <cell r="E3832" t="str">
            <v>ССЕА Домен Юбер Лами</v>
          </cell>
          <cell r="F3832" t="str">
            <v>Сент-Обен Премье Крю Деррьер ше Эдуар</v>
          </cell>
          <cell r="G3832">
            <v>0.75</v>
          </cell>
          <cell r="H3832">
            <v>2014</v>
          </cell>
          <cell r="K3832" t="str">
            <v>Нет</v>
          </cell>
          <cell r="M3832" t="str">
            <v>БУТ</v>
          </cell>
          <cell r="N3832" t="str">
            <v>БЕЛОЕ</v>
          </cell>
          <cell r="O3832">
            <v>13</v>
          </cell>
          <cell r="P3832" t="str">
            <v>AOC</v>
          </cell>
          <cell r="Q3832" t="str">
            <v>СУХОЕ</v>
          </cell>
          <cell r="R3832">
            <v>6</v>
          </cell>
          <cell r="S3832" t="str">
            <v>Франция</v>
          </cell>
          <cell r="T3832" t="str">
            <v>Бургундия</v>
          </cell>
          <cell r="U3832">
            <v>34</v>
          </cell>
          <cell r="V3832">
            <v>34</v>
          </cell>
        </row>
        <row r="3833">
          <cell r="A3833" t="str">
            <v>s103876</v>
          </cell>
          <cell r="B3833" t="str">
            <v>s</v>
          </cell>
          <cell r="C3833" t="str">
            <v>103876</v>
          </cell>
          <cell r="E3833" t="str">
            <v>ССЕА Домен Юбер Лами</v>
          </cell>
          <cell r="F3833" t="str">
            <v>Крио-Батар-Монраше Гран Крю От Дансите</v>
          </cell>
          <cell r="G3833">
            <v>0.75</v>
          </cell>
          <cell r="H3833">
            <v>2014</v>
          </cell>
          <cell r="K3833" t="str">
            <v>Нет</v>
          </cell>
          <cell r="M3833" t="str">
            <v>БУТ</v>
          </cell>
          <cell r="N3833" t="str">
            <v>БЕЛОЕ</v>
          </cell>
          <cell r="O3833">
            <v>13</v>
          </cell>
          <cell r="P3833" t="str">
            <v>AOC</v>
          </cell>
          <cell r="Q3833" t="str">
            <v>СУХОЕ</v>
          </cell>
          <cell r="R3833">
            <v>6</v>
          </cell>
          <cell r="S3833" t="str">
            <v>Франция</v>
          </cell>
          <cell r="T3833" t="str">
            <v>Бургундия</v>
          </cell>
          <cell r="U3833">
            <v>12</v>
          </cell>
          <cell r="V3833">
            <v>12</v>
          </cell>
        </row>
        <row r="3834">
          <cell r="A3834" t="str">
            <v>s103877</v>
          </cell>
          <cell r="B3834" t="str">
            <v>s</v>
          </cell>
          <cell r="C3834" t="str">
            <v>103877</v>
          </cell>
          <cell r="E3834" t="str">
            <v>ССЕА Домен Юбер Лами</v>
          </cell>
          <cell r="F3834" t="str">
            <v>Сент-Обен Премье Крю Деррьер ше Эдуар От Дансите</v>
          </cell>
          <cell r="G3834">
            <v>0.75</v>
          </cell>
          <cell r="H3834">
            <v>2014</v>
          </cell>
          <cell r="K3834" t="str">
            <v>Нет</v>
          </cell>
          <cell r="M3834" t="str">
            <v>БУТ</v>
          </cell>
          <cell r="N3834" t="str">
            <v>БЕЛОЕ</v>
          </cell>
          <cell r="O3834">
            <v>13</v>
          </cell>
          <cell r="P3834" t="str">
            <v>AOC</v>
          </cell>
          <cell r="Q3834" t="str">
            <v>СУХОЕ</v>
          </cell>
          <cell r="R3834">
            <v>6</v>
          </cell>
          <cell r="S3834" t="str">
            <v>Франция</v>
          </cell>
          <cell r="T3834" t="str">
            <v>Бургундия</v>
          </cell>
          <cell r="U3834">
            <v>12</v>
          </cell>
          <cell r="V3834">
            <v>12</v>
          </cell>
        </row>
        <row r="3835">
          <cell r="A3835" t="str">
            <v>s103878</v>
          </cell>
          <cell r="B3835" t="str">
            <v>s</v>
          </cell>
          <cell r="C3835" t="str">
            <v>103878</v>
          </cell>
          <cell r="E3835" t="str">
            <v>ССЕА Домен Юбер Лами</v>
          </cell>
          <cell r="F3835" t="str">
            <v>Пюлиньи-Монраше Ле Трембло От Дансите</v>
          </cell>
          <cell r="G3835">
            <v>0.75</v>
          </cell>
          <cell r="H3835">
            <v>2014</v>
          </cell>
          <cell r="K3835" t="str">
            <v>Нет</v>
          </cell>
          <cell r="M3835" t="str">
            <v>БУТ</v>
          </cell>
          <cell r="N3835" t="str">
            <v>БЕЛОЕ</v>
          </cell>
          <cell r="O3835">
            <v>13</v>
          </cell>
          <cell r="P3835" t="str">
            <v>AOC</v>
          </cell>
          <cell r="Q3835" t="str">
            <v>СУХОЕ</v>
          </cell>
          <cell r="R3835" t="str">
            <v>12, 6</v>
          </cell>
          <cell r="S3835" t="str">
            <v>Франция</v>
          </cell>
          <cell r="T3835" t="str">
            <v>Бургундия</v>
          </cell>
          <cell r="U3835">
            <v>12</v>
          </cell>
          <cell r="V3835">
            <v>12</v>
          </cell>
        </row>
        <row r="3836">
          <cell r="A3836" t="str">
            <v>s103879</v>
          </cell>
          <cell r="B3836" t="str">
            <v>s</v>
          </cell>
          <cell r="C3836" t="str">
            <v>103879</v>
          </cell>
          <cell r="E3836" t="str">
            <v>ССЕА Домен Юбер Лами</v>
          </cell>
          <cell r="F3836" t="str">
            <v>Сент-Обен Премье Крю Деррьер ше Эдуар</v>
          </cell>
          <cell r="G3836">
            <v>0.75</v>
          </cell>
          <cell r="H3836">
            <v>2014</v>
          </cell>
          <cell r="K3836" t="str">
            <v>Нет</v>
          </cell>
          <cell r="M3836" t="str">
            <v>БУТ</v>
          </cell>
          <cell r="N3836" t="str">
            <v>КРАСНОЕ</v>
          </cell>
          <cell r="O3836">
            <v>13</v>
          </cell>
          <cell r="P3836" t="str">
            <v>AOC</v>
          </cell>
          <cell r="Q3836" t="str">
            <v>СУХОЕ</v>
          </cell>
          <cell r="R3836">
            <v>6</v>
          </cell>
          <cell r="S3836" t="str">
            <v>Франция</v>
          </cell>
          <cell r="T3836" t="str">
            <v>Бургундия</v>
          </cell>
          <cell r="U3836">
            <v>60</v>
          </cell>
          <cell r="V3836">
            <v>60</v>
          </cell>
        </row>
        <row r="3837">
          <cell r="A3837" t="str">
            <v>s103880</v>
          </cell>
          <cell r="B3837" t="str">
            <v>s</v>
          </cell>
          <cell r="C3837" t="str">
            <v>103880</v>
          </cell>
          <cell r="E3837" t="str">
            <v>ССЕА Домен Юбер Лами</v>
          </cell>
          <cell r="F3837" t="str">
            <v>Шассань-Монраше Ля Гужон</v>
          </cell>
          <cell r="G3837">
            <v>0.75</v>
          </cell>
          <cell r="H3837">
            <v>2014</v>
          </cell>
          <cell r="K3837" t="str">
            <v>Нет</v>
          </cell>
          <cell r="M3837" t="str">
            <v>БУТ</v>
          </cell>
          <cell r="N3837" t="str">
            <v>КРАСНОЕ</v>
          </cell>
          <cell r="O3837">
            <v>13</v>
          </cell>
          <cell r="P3837" t="str">
            <v>AOC</v>
          </cell>
          <cell r="Q3837" t="str">
            <v>СУХОЕ</v>
          </cell>
          <cell r="R3837">
            <v>6</v>
          </cell>
          <cell r="S3837" t="str">
            <v>Франция</v>
          </cell>
          <cell r="T3837" t="str">
            <v>Бургундия</v>
          </cell>
          <cell r="U3837">
            <v>240</v>
          </cell>
          <cell r="V3837">
            <v>240</v>
          </cell>
        </row>
        <row r="3838">
          <cell r="A3838" t="str">
            <v>s103881</v>
          </cell>
          <cell r="B3838" t="str">
            <v>s</v>
          </cell>
          <cell r="C3838" t="str">
            <v>103881</v>
          </cell>
          <cell r="E3838" t="str">
            <v>ССЕА Домен Юбер Лами</v>
          </cell>
          <cell r="F3838" t="str">
            <v>Сантенэ Кло дез Ат</v>
          </cell>
          <cell r="G3838">
            <v>0.75</v>
          </cell>
          <cell r="H3838">
            <v>2014</v>
          </cell>
          <cell r="K3838" t="str">
            <v>Нет</v>
          </cell>
          <cell r="M3838" t="str">
            <v>БУТ</v>
          </cell>
          <cell r="N3838" t="str">
            <v>КРАСНОЕ</v>
          </cell>
          <cell r="O3838">
            <v>13</v>
          </cell>
          <cell r="P3838" t="str">
            <v>AOC</v>
          </cell>
          <cell r="Q3838" t="str">
            <v>СУХОЕ</v>
          </cell>
          <cell r="R3838">
            <v>6</v>
          </cell>
          <cell r="S3838" t="str">
            <v>Франция</v>
          </cell>
          <cell r="T3838" t="str">
            <v>Бургундия</v>
          </cell>
          <cell r="U3838">
            <v>120</v>
          </cell>
          <cell r="V3838">
            <v>120</v>
          </cell>
        </row>
        <row r="3839">
          <cell r="A3839" t="str">
            <v>s103882</v>
          </cell>
          <cell r="B3839" t="str">
            <v>s</v>
          </cell>
          <cell r="C3839" t="str">
            <v>103882</v>
          </cell>
          <cell r="E3839" t="str">
            <v>ССЕА Домен Юбер Лами</v>
          </cell>
          <cell r="F3839" t="str">
            <v>Шассань-Монраше Ля Гужон</v>
          </cell>
          <cell r="G3839">
            <v>1.5</v>
          </cell>
          <cell r="H3839">
            <v>2013</v>
          </cell>
          <cell r="K3839" t="str">
            <v>Нет</v>
          </cell>
          <cell r="M3839" t="str">
            <v>БУТ</v>
          </cell>
          <cell r="N3839" t="str">
            <v>КРАСНОЕ</v>
          </cell>
          <cell r="O3839">
            <v>13</v>
          </cell>
          <cell r="Q3839" t="str">
            <v>СУХОЕ</v>
          </cell>
          <cell r="R3839" t="str">
            <v>3, 6</v>
          </cell>
          <cell r="S3839" t="str">
            <v>Франция</v>
          </cell>
          <cell r="T3839" t="str">
            <v>Бургундия</v>
          </cell>
          <cell r="U3839">
            <v>18</v>
          </cell>
          <cell r="V3839">
            <v>18</v>
          </cell>
        </row>
        <row r="3840">
          <cell r="A3840" t="str">
            <v>s103883</v>
          </cell>
          <cell r="B3840" t="str">
            <v>s</v>
          </cell>
          <cell r="C3840" t="str">
            <v>103883</v>
          </cell>
          <cell r="E3840" t="str">
            <v>ССЕА Домен Юбер Лами</v>
          </cell>
          <cell r="F3840" t="str">
            <v>Бургонь Шардоне ле Шатенье</v>
          </cell>
          <cell r="G3840">
            <v>0.75</v>
          </cell>
          <cell r="H3840">
            <v>2014</v>
          </cell>
          <cell r="K3840" t="str">
            <v>Нет</v>
          </cell>
          <cell r="M3840" t="str">
            <v>БУТ</v>
          </cell>
          <cell r="N3840" t="str">
            <v>БЕЛОЕ</v>
          </cell>
          <cell r="O3840">
            <v>13</v>
          </cell>
          <cell r="P3840" t="str">
            <v>AOC</v>
          </cell>
          <cell r="Q3840" t="str">
            <v>СУХОЕ</v>
          </cell>
          <cell r="R3840">
            <v>6</v>
          </cell>
          <cell r="S3840" t="str">
            <v>Франция</v>
          </cell>
          <cell r="T3840" t="str">
            <v>Бургундия</v>
          </cell>
          <cell r="U3840">
            <v>180</v>
          </cell>
          <cell r="V3840">
            <v>180</v>
          </cell>
        </row>
        <row r="3841">
          <cell r="A3841" t="str">
            <v>s103884</v>
          </cell>
          <cell r="B3841" t="str">
            <v>s</v>
          </cell>
          <cell r="C3841" t="str">
            <v>103884</v>
          </cell>
          <cell r="E3841" t="str">
            <v>ССЕА Домен Юбер Лами</v>
          </cell>
          <cell r="F3841" t="str">
            <v>Сент-Обен ля Пренсе</v>
          </cell>
          <cell r="G3841">
            <v>0.75</v>
          </cell>
          <cell r="H3841">
            <v>2014</v>
          </cell>
          <cell r="K3841" t="str">
            <v>Нет</v>
          </cell>
          <cell r="M3841" t="str">
            <v>БУТ</v>
          </cell>
          <cell r="N3841" t="str">
            <v>БЕЛОЕ</v>
          </cell>
          <cell r="O3841">
            <v>13</v>
          </cell>
          <cell r="P3841" t="str">
            <v>AOC</v>
          </cell>
          <cell r="Q3841" t="str">
            <v>СУХОЕ</v>
          </cell>
          <cell r="R3841" t="str">
            <v>6, 12</v>
          </cell>
          <cell r="S3841" t="str">
            <v>Франция</v>
          </cell>
          <cell r="T3841" t="str">
            <v>Бургундия</v>
          </cell>
          <cell r="U3841">
            <v>166</v>
          </cell>
          <cell r="V3841">
            <v>166</v>
          </cell>
        </row>
        <row r="3842">
          <cell r="A3842" t="str">
            <v>s103885</v>
          </cell>
          <cell r="B3842" t="str">
            <v>s</v>
          </cell>
          <cell r="C3842" t="str">
            <v>103885</v>
          </cell>
          <cell r="E3842" t="str">
            <v>Блэнтонс Дистиллинг Кампани</v>
          </cell>
          <cell r="F3842" t="str">
            <v>Бурбон Блэнтонс Стрэйт Фром зе Бэррел</v>
          </cell>
          <cell r="G3842">
            <v>0.7</v>
          </cell>
          <cell r="H3842">
            <v>0</v>
          </cell>
          <cell r="K3842" t="str">
            <v>Нет</v>
          </cell>
          <cell r="M3842" t="str">
            <v>БУТ</v>
          </cell>
          <cell r="O3842">
            <v>65.3</v>
          </cell>
          <cell r="Q3842" t="str">
            <v>ВИСКИ_ЗЕРН</v>
          </cell>
          <cell r="R3842">
            <v>6</v>
          </cell>
          <cell r="S3842" t="str">
            <v>Соединенные Штаты Америки</v>
          </cell>
          <cell r="T3842" t="str">
            <v>-</v>
          </cell>
          <cell r="U3842">
            <v>39</v>
          </cell>
          <cell r="V3842">
            <v>39</v>
          </cell>
        </row>
        <row r="3843">
          <cell r="A3843" t="str">
            <v>s103891</v>
          </cell>
          <cell r="B3843" t="str">
            <v>s</v>
          </cell>
          <cell r="C3843" t="str">
            <v>103891</v>
          </cell>
          <cell r="E3843" t="str">
            <v>КАРЛО ПЕЛЛЕГРИНО энд Ко. - С.П.А.</v>
          </cell>
          <cell r="F3843" t="str">
            <v>Марсала Супериоре Оро Дольче</v>
          </cell>
          <cell r="G3843">
            <v>0.75</v>
          </cell>
          <cell r="H3843">
            <v>0</v>
          </cell>
          <cell r="K3843" t="str">
            <v>Нет</v>
          </cell>
          <cell r="M3843" t="str">
            <v>БУТ</v>
          </cell>
          <cell r="N3843" t="str">
            <v>БЕЛОЕ</v>
          </cell>
          <cell r="O3843">
            <v>18</v>
          </cell>
          <cell r="P3843" t="str">
            <v>DOP</v>
          </cell>
          <cell r="Q3843" t="str">
            <v>ЛИКЁРН_ВИНО</v>
          </cell>
          <cell r="R3843">
            <v>6</v>
          </cell>
          <cell r="S3843" t="str">
            <v>Италия</v>
          </cell>
          <cell r="T3843" t="str">
            <v>Сицилия</v>
          </cell>
          <cell r="U3843">
            <v>9</v>
          </cell>
          <cell r="V3843">
            <v>9</v>
          </cell>
        </row>
        <row r="3844">
          <cell r="A3844" t="str">
            <v>s103892</v>
          </cell>
          <cell r="B3844" t="str">
            <v>s</v>
          </cell>
          <cell r="C3844" t="str">
            <v>103892</v>
          </cell>
          <cell r="E3844" t="str">
            <v>ССЕА Домен Юбер Лами</v>
          </cell>
          <cell r="F3844" t="str">
            <v>Сент-Обен Премье Крю Кло де ля Шатеньер</v>
          </cell>
          <cell r="G3844">
            <v>0.75</v>
          </cell>
          <cell r="H3844">
            <v>2014</v>
          </cell>
          <cell r="K3844" t="str">
            <v>Нет</v>
          </cell>
          <cell r="M3844" t="str">
            <v>БУТ</v>
          </cell>
          <cell r="N3844" t="str">
            <v>БЕЛОЕ</v>
          </cell>
          <cell r="O3844">
            <v>13</v>
          </cell>
          <cell r="P3844" t="str">
            <v>AOC</v>
          </cell>
          <cell r="Q3844" t="str">
            <v>СУХОЕ</v>
          </cell>
          <cell r="R3844" t="str">
            <v>12, 6, 396</v>
          </cell>
          <cell r="S3844" t="str">
            <v>Франция</v>
          </cell>
          <cell r="T3844" t="str">
            <v>Бургундия</v>
          </cell>
          <cell r="U3844">
            <v>72</v>
          </cell>
          <cell r="V3844">
            <v>72</v>
          </cell>
        </row>
        <row r="3845">
          <cell r="A3845" t="str">
            <v>s103893</v>
          </cell>
          <cell r="B3845" t="str">
            <v>s</v>
          </cell>
          <cell r="C3845" t="str">
            <v>103893</v>
          </cell>
          <cell r="E3845" t="str">
            <v>ССЕА Домен Юбер Лами</v>
          </cell>
          <cell r="F3845" t="str">
            <v>Пюлиньи-Монраше ле Трембло</v>
          </cell>
          <cell r="G3845">
            <v>0.75</v>
          </cell>
          <cell r="H3845">
            <v>2014</v>
          </cell>
          <cell r="K3845" t="str">
            <v>Нет</v>
          </cell>
          <cell r="M3845" t="str">
            <v>БУТ</v>
          </cell>
          <cell r="N3845" t="str">
            <v>БЕЛОЕ</v>
          </cell>
          <cell r="O3845">
            <v>13</v>
          </cell>
          <cell r="P3845" t="str">
            <v>AOC</v>
          </cell>
          <cell r="Q3845" t="str">
            <v>СУХОЕ</v>
          </cell>
          <cell r="R3845">
            <v>6</v>
          </cell>
          <cell r="S3845" t="str">
            <v>Франция</v>
          </cell>
          <cell r="T3845" t="str">
            <v>Бургундия</v>
          </cell>
          <cell r="U3845">
            <v>167</v>
          </cell>
          <cell r="V3845">
            <v>167</v>
          </cell>
        </row>
        <row r="3846">
          <cell r="A3846" t="str">
            <v>s103894</v>
          </cell>
          <cell r="B3846" t="str">
            <v>s</v>
          </cell>
          <cell r="C3846" t="str">
            <v>103894</v>
          </cell>
          <cell r="E3846" t="str">
            <v>ССЕА Домен Юбер Лами</v>
          </cell>
          <cell r="F3846" t="str">
            <v>Шассань-Монраше ле Конси дю Шам</v>
          </cell>
          <cell r="G3846">
            <v>0.75</v>
          </cell>
          <cell r="H3846">
            <v>2014</v>
          </cell>
          <cell r="K3846" t="str">
            <v>Нет</v>
          </cell>
          <cell r="M3846" t="str">
            <v>БУТ</v>
          </cell>
          <cell r="N3846" t="str">
            <v>БЕЛОЕ</v>
          </cell>
          <cell r="O3846">
            <v>13</v>
          </cell>
          <cell r="P3846" t="str">
            <v>AOC</v>
          </cell>
          <cell r="Q3846" t="str">
            <v>СУХОЕ</v>
          </cell>
          <cell r="R3846">
            <v>6</v>
          </cell>
          <cell r="S3846" t="str">
            <v>Франция</v>
          </cell>
          <cell r="T3846" t="str">
            <v>Бургундия</v>
          </cell>
          <cell r="U3846">
            <v>222</v>
          </cell>
          <cell r="V3846">
            <v>222</v>
          </cell>
        </row>
        <row r="3847">
          <cell r="A3847" t="str">
            <v>s103895</v>
          </cell>
          <cell r="B3847" t="str">
            <v>s</v>
          </cell>
          <cell r="C3847" t="str">
            <v>103895</v>
          </cell>
          <cell r="E3847" t="str">
            <v>ССЕА Домен Юбер Лами</v>
          </cell>
          <cell r="F3847" t="str">
            <v>Шассань-Монраше Премье Крю ле Машрель</v>
          </cell>
          <cell r="G3847">
            <v>0.75</v>
          </cell>
          <cell r="H3847">
            <v>2014</v>
          </cell>
          <cell r="K3847" t="str">
            <v>Нет</v>
          </cell>
          <cell r="M3847" t="str">
            <v>БУТ</v>
          </cell>
          <cell r="N3847" t="str">
            <v>БЕЛОЕ</v>
          </cell>
          <cell r="O3847">
            <v>13</v>
          </cell>
          <cell r="P3847" t="str">
            <v>AOC</v>
          </cell>
          <cell r="Q3847" t="str">
            <v>СУХОЕ</v>
          </cell>
          <cell r="R3847" t="str">
            <v>6, 12</v>
          </cell>
          <cell r="S3847" t="str">
            <v>Франция</v>
          </cell>
          <cell r="T3847" t="str">
            <v>Бургундия</v>
          </cell>
          <cell r="U3847">
            <v>48</v>
          </cell>
          <cell r="V3847">
            <v>48</v>
          </cell>
        </row>
        <row r="3848">
          <cell r="A3848" t="str">
            <v>s103897</v>
          </cell>
          <cell r="B3848" t="str">
            <v>s</v>
          </cell>
          <cell r="C3848" t="str">
            <v>103897</v>
          </cell>
          <cell r="E3848" t="str">
            <v>Опус Уан Вайнери</v>
          </cell>
          <cell r="F3848" t="str">
            <v>Опус Уан (Напа Вэлли)</v>
          </cell>
          <cell r="G3848">
            <v>0.375</v>
          </cell>
          <cell r="H3848">
            <v>2012</v>
          </cell>
          <cell r="K3848" t="str">
            <v>Нет</v>
          </cell>
          <cell r="M3848" t="str">
            <v>БУТ</v>
          </cell>
          <cell r="N3848" t="str">
            <v>КРАСНОЕ</v>
          </cell>
          <cell r="O3848">
            <v>14.5</v>
          </cell>
          <cell r="P3848" t="str">
            <v>-</v>
          </cell>
          <cell r="Q3848" t="str">
            <v>СУХОЕ</v>
          </cell>
          <cell r="R3848" t="str">
            <v>12, 6, 200</v>
          </cell>
          <cell r="S3848" t="str">
            <v>Соединенные Штаты Америки</v>
          </cell>
          <cell r="T3848" t="str">
            <v>Калифорния</v>
          </cell>
          <cell r="U3848">
            <v>26</v>
          </cell>
          <cell r="V3848">
            <v>26</v>
          </cell>
        </row>
        <row r="3849">
          <cell r="A3849" t="str">
            <v>s103900</v>
          </cell>
          <cell r="B3849" t="str">
            <v>s</v>
          </cell>
          <cell r="C3849" t="str">
            <v>103900</v>
          </cell>
          <cell r="F3849" t="str">
            <v>Набор Даймонд Крик на 3 бут (2012 Грэвли Мидоу, Ред Рок) в дер. футл</v>
          </cell>
          <cell r="G3849">
            <v>0</v>
          </cell>
          <cell r="H3849">
            <v>0</v>
          </cell>
          <cell r="K3849" t="str">
            <v>Нет</v>
          </cell>
          <cell r="M3849" t="str">
            <v>НАБОР</v>
          </cell>
          <cell r="O3849">
            <v>0</v>
          </cell>
          <cell r="S3849" t="str">
            <v>Соединенные Штаты Америки</v>
          </cell>
          <cell r="U3849">
            <v>10</v>
          </cell>
          <cell r="V3849">
            <v>10</v>
          </cell>
        </row>
        <row r="3850">
          <cell r="A3850" t="str">
            <v>s103901</v>
          </cell>
          <cell r="B3850" t="str">
            <v>s</v>
          </cell>
          <cell r="C3850" t="str">
            <v>103901</v>
          </cell>
          <cell r="F3850" t="str">
            <v>Набор Мутон Ротшильд на 3 бут (2008/2007/2006) в дер. футл.</v>
          </cell>
          <cell r="G3850">
            <v>0</v>
          </cell>
          <cell r="H3850">
            <v>0</v>
          </cell>
          <cell r="K3850" t="str">
            <v>Нет</v>
          </cell>
          <cell r="M3850" t="str">
            <v>НАБОР</v>
          </cell>
          <cell r="O3850">
            <v>0</v>
          </cell>
          <cell r="S3850" t="str">
            <v>Франция</v>
          </cell>
          <cell r="U3850">
            <v>3</v>
          </cell>
          <cell r="V3850">
            <v>3</v>
          </cell>
        </row>
        <row r="3851">
          <cell r="A3851" t="str">
            <v>s103908</v>
          </cell>
          <cell r="B3851" t="str">
            <v>s</v>
          </cell>
          <cell r="C3851" t="str">
            <v>103908</v>
          </cell>
          <cell r="E3851" t="str">
            <v>СА Мезон Жозеф Друэн</v>
          </cell>
          <cell r="F3851" t="str">
            <v>Вольне</v>
          </cell>
          <cell r="G3851">
            <v>0.75</v>
          </cell>
          <cell r="H3851">
            <v>2014</v>
          </cell>
          <cell r="K3851" t="str">
            <v>Нет</v>
          </cell>
          <cell r="M3851" t="str">
            <v>БУТ</v>
          </cell>
          <cell r="N3851" t="str">
            <v>КРАСНОЕ</v>
          </cell>
          <cell r="O3851">
            <v>13</v>
          </cell>
          <cell r="P3851" t="str">
            <v>AOC</v>
          </cell>
          <cell r="Q3851" t="str">
            <v>СУХОЕ</v>
          </cell>
          <cell r="R3851">
            <v>12</v>
          </cell>
          <cell r="S3851" t="str">
            <v>Франция</v>
          </cell>
          <cell r="T3851" t="str">
            <v>Бургундия</v>
          </cell>
          <cell r="U3851">
            <v>43</v>
          </cell>
          <cell r="V3851">
            <v>43</v>
          </cell>
        </row>
        <row r="3852">
          <cell r="A3852" t="str">
            <v>s103915</v>
          </cell>
          <cell r="B3852" t="str">
            <v>s</v>
          </cell>
          <cell r="C3852" t="str">
            <v>103915</v>
          </cell>
          <cell r="E3852" t="str">
            <v>КАНТИ ФЭМИЛИ С.П.А.</v>
          </cell>
          <cell r="F3852" t="str">
            <v>Просекко</v>
          </cell>
          <cell r="G3852">
            <v>0.75</v>
          </cell>
          <cell r="H3852">
            <v>2016</v>
          </cell>
          <cell r="K3852" t="str">
            <v>Нет</v>
          </cell>
          <cell r="M3852" t="str">
            <v>БУТ</v>
          </cell>
          <cell r="N3852" t="str">
            <v>БЕЛОЕ</v>
          </cell>
          <cell r="O3852">
            <v>11</v>
          </cell>
          <cell r="P3852" t="str">
            <v>DOC</v>
          </cell>
          <cell r="Q3852" t="str">
            <v>СУХОЕ</v>
          </cell>
          <cell r="R3852" t="str">
            <v>6, 384</v>
          </cell>
          <cell r="S3852" t="str">
            <v>Италия</v>
          </cell>
          <cell r="T3852" t="str">
            <v>Венето</v>
          </cell>
          <cell r="U3852">
            <v>1</v>
          </cell>
          <cell r="V3852">
            <v>1</v>
          </cell>
        </row>
        <row r="3853">
          <cell r="A3853" t="str">
            <v>s103921</v>
          </cell>
          <cell r="B3853" t="str">
            <v>s</v>
          </cell>
          <cell r="C3853" t="str">
            <v>103921</v>
          </cell>
          <cell r="D3853" t="str">
            <v>ОРИГИНАЛ</v>
          </cell>
          <cell r="E3853" t="str">
            <v>КАНТИ ФЭМИЛИ С.П.А.</v>
          </cell>
          <cell r="F3853" t="str">
            <v>Асти в п/у</v>
          </cell>
          <cell r="G3853">
            <v>0.75</v>
          </cell>
          <cell r="H3853">
            <v>2016</v>
          </cell>
          <cell r="K3853" t="str">
            <v>Нет</v>
          </cell>
          <cell r="M3853" t="str">
            <v>БУТ</v>
          </cell>
          <cell r="N3853" t="str">
            <v>БЕЛОЕ</v>
          </cell>
          <cell r="O3853">
            <v>7</v>
          </cell>
          <cell r="P3853" t="str">
            <v>DOCG</v>
          </cell>
          <cell r="Q3853" t="str">
            <v>СЛАДКОЕ</v>
          </cell>
          <cell r="R3853" t="str">
            <v>6, 384</v>
          </cell>
          <cell r="S3853" t="str">
            <v>Италия</v>
          </cell>
          <cell r="T3853" t="str">
            <v>Пьемонт</v>
          </cell>
          <cell r="U3853">
            <v>1074</v>
          </cell>
          <cell r="V3853">
            <v>1074</v>
          </cell>
        </row>
        <row r="3854">
          <cell r="A3854" t="str">
            <v>s103922</v>
          </cell>
          <cell r="B3854" t="str">
            <v>s</v>
          </cell>
          <cell r="C3854" t="str">
            <v>103922</v>
          </cell>
          <cell r="E3854" t="str">
            <v>КАНТИ ФЭМИЛИ С.П.А.</v>
          </cell>
          <cell r="F3854" t="str">
            <v>Асти</v>
          </cell>
          <cell r="G3854">
            <v>0.2</v>
          </cell>
          <cell r="H3854">
            <v>2016</v>
          </cell>
          <cell r="K3854" t="str">
            <v>Нет</v>
          </cell>
          <cell r="M3854" t="str">
            <v>БУТ</v>
          </cell>
          <cell r="N3854" t="str">
            <v>БЕЛОЕ</v>
          </cell>
          <cell r="O3854">
            <v>7</v>
          </cell>
          <cell r="P3854" t="str">
            <v>DOCG</v>
          </cell>
          <cell r="Q3854" t="str">
            <v>СЛАДКОЕ</v>
          </cell>
          <cell r="R3854">
            <v>12</v>
          </cell>
          <cell r="S3854" t="str">
            <v>Италия</v>
          </cell>
          <cell r="T3854" t="str">
            <v>Пьемонт</v>
          </cell>
          <cell r="U3854">
            <v>210</v>
          </cell>
          <cell r="V3854">
            <v>210</v>
          </cell>
        </row>
        <row r="3855">
          <cell r="A3855" t="str">
            <v>s103924</v>
          </cell>
          <cell r="B3855" t="str">
            <v>s</v>
          </cell>
          <cell r="C3855" t="str">
            <v>103924</v>
          </cell>
          <cell r="D3855" t="str">
            <v>ОРИГИНАЛ</v>
          </cell>
          <cell r="E3855" t="str">
            <v>Антуан Муэкс С.А.С.</v>
          </cell>
          <cell r="F3855" t="str">
            <v>Ле Монбезе Мерло</v>
          </cell>
          <cell r="G3855">
            <v>0.75</v>
          </cell>
          <cell r="H3855">
            <v>0</v>
          </cell>
          <cell r="K3855" t="str">
            <v>Нет</v>
          </cell>
          <cell r="M3855" t="str">
            <v>БУТ</v>
          </cell>
          <cell r="N3855" t="str">
            <v>КРАСНОЕ</v>
          </cell>
          <cell r="O3855">
            <v>13</v>
          </cell>
          <cell r="P3855" t="str">
            <v>IGP</v>
          </cell>
          <cell r="Q3855" t="str">
            <v>СУХОЕ</v>
          </cell>
          <cell r="R3855" t="str">
            <v>6, 600</v>
          </cell>
          <cell r="S3855" t="str">
            <v>Франция</v>
          </cell>
          <cell r="T3855" t="str">
            <v>Лангедок-Руссийон</v>
          </cell>
          <cell r="U3855">
            <v>542</v>
          </cell>
          <cell r="V3855">
            <v>542</v>
          </cell>
        </row>
        <row r="3856">
          <cell r="A3856" t="str">
            <v>s103924</v>
          </cell>
          <cell r="B3856" t="str">
            <v>s</v>
          </cell>
          <cell r="C3856" t="str">
            <v>103924</v>
          </cell>
          <cell r="D3856" t="str">
            <v>СПЕЦКИТЧЕН</v>
          </cell>
          <cell r="E3856" t="str">
            <v>Антуан Муэкс С.А.С.</v>
          </cell>
          <cell r="F3856" t="str">
            <v>Ле Монбезе Мерло</v>
          </cell>
          <cell r="G3856">
            <v>0.75</v>
          </cell>
          <cell r="H3856">
            <v>0</v>
          </cell>
          <cell r="K3856" t="str">
            <v>Нет</v>
          </cell>
          <cell r="M3856" t="str">
            <v>БУТ</v>
          </cell>
          <cell r="N3856" t="str">
            <v>КРАСНОЕ</v>
          </cell>
          <cell r="O3856">
            <v>13</v>
          </cell>
          <cell r="P3856" t="str">
            <v>IGP</v>
          </cell>
          <cell r="Q3856" t="str">
            <v>СУХОЕ</v>
          </cell>
          <cell r="R3856" t="str">
            <v>6, 600</v>
          </cell>
          <cell r="S3856" t="str">
            <v>Франция</v>
          </cell>
          <cell r="T3856" t="str">
            <v>Лангедок-Руссийон</v>
          </cell>
          <cell r="U3856">
            <v>78</v>
          </cell>
          <cell r="V3856">
            <v>78</v>
          </cell>
        </row>
        <row r="3857">
          <cell r="A3857" t="str">
            <v>s103938</v>
          </cell>
          <cell r="B3857" t="str">
            <v>s</v>
          </cell>
          <cell r="C3857" t="str">
            <v>103938</v>
          </cell>
          <cell r="E3857" t="str">
            <v>Маркези Фрескобальди Сочиета Агрикола с.р.л.</v>
          </cell>
          <cell r="F3857" t="str">
            <v>Тенута Фрескобальди ди Кастильони (Тоскана) в п/у</v>
          </cell>
          <cell r="G3857">
            <v>1.5</v>
          </cell>
          <cell r="H3857">
            <v>2014</v>
          </cell>
          <cell r="K3857" t="str">
            <v>Нет</v>
          </cell>
          <cell r="M3857" t="str">
            <v>БУТ</v>
          </cell>
          <cell r="N3857" t="str">
            <v>КРАСНОЕ</v>
          </cell>
          <cell r="O3857">
            <v>13</v>
          </cell>
          <cell r="P3857" t="str">
            <v>IGT</v>
          </cell>
          <cell r="Q3857" t="str">
            <v>СУХОЕ</v>
          </cell>
          <cell r="S3857" t="str">
            <v>Италия</v>
          </cell>
          <cell r="T3857" t="str">
            <v>Тоскана</v>
          </cell>
          <cell r="U3857">
            <v>215</v>
          </cell>
          <cell r="V3857">
            <v>215</v>
          </cell>
        </row>
        <row r="3858">
          <cell r="A3858" t="str">
            <v>s103939</v>
          </cell>
          <cell r="B3858" t="str">
            <v>s</v>
          </cell>
          <cell r="C3858" t="str">
            <v>103939</v>
          </cell>
          <cell r="E3858" t="str">
            <v>ООО "Компания Бесини"</v>
          </cell>
          <cell r="F3858" t="str">
            <v>Киндзмараули</v>
          </cell>
          <cell r="G3858">
            <v>0.75</v>
          </cell>
          <cell r="H3858">
            <v>2015</v>
          </cell>
          <cell r="K3858" t="str">
            <v>Нет</v>
          </cell>
          <cell r="M3858" t="str">
            <v>БУТ</v>
          </cell>
          <cell r="N3858" t="str">
            <v>КРАСНОЕ</v>
          </cell>
          <cell r="O3858">
            <v>12</v>
          </cell>
          <cell r="P3858" t="str">
            <v>-</v>
          </cell>
          <cell r="Q3858" t="str">
            <v>П/СЛАДКОЕ</v>
          </cell>
          <cell r="R3858">
            <v>6</v>
          </cell>
          <cell r="S3858" t="str">
            <v>Грузия</v>
          </cell>
          <cell r="T3858" t="str">
            <v>Кахетия</v>
          </cell>
          <cell r="U3858">
            <v>5293</v>
          </cell>
          <cell r="V3858">
            <v>5293</v>
          </cell>
        </row>
        <row r="3859">
          <cell r="A3859" t="str">
            <v>s103940</v>
          </cell>
          <cell r="B3859" t="str">
            <v>s</v>
          </cell>
          <cell r="C3859" t="str">
            <v>103940</v>
          </cell>
          <cell r="E3859" t="str">
            <v>Опус Уан Вайнери</v>
          </cell>
          <cell r="F3859" t="str">
            <v>Опус Уан (Напа Вэлли)</v>
          </cell>
          <cell r="G3859">
            <v>0.75</v>
          </cell>
          <cell r="H3859">
            <v>2006</v>
          </cell>
          <cell r="K3859" t="str">
            <v>Нет</v>
          </cell>
          <cell r="M3859" t="str">
            <v>БУТ</v>
          </cell>
          <cell r="N3859" t="str">
            <v>КРАСНОЕ</v>
          </cell>
          <cell r="O3859">
            <v>14.4</v>
          </cell>
          <cell r="P3859" t="str">
            <v>-</v>
          </cell>
          <cell r="Q3859" t="str">
            <v>СУХОЕ</v>
          </cell>
          <cell r="R3859" t="str">
            <v>6, 200</v>
          </cell>
          <cell r="S3859" t="str">
            <v>Соединенные Штаты Америки</v>
          </cell>
          <cell r="T3859" t="str">
            <v>Калифорния</v>
          </cell>
          <cell r="U3859">
            <v>28</v>
          </cell>
          <cell r="V3859">
            <v>28</v>
          </cell>
        </row>
        <row r="3860">
          <cell r="A3860" t="str">
            <v>s103941</v>
          </cell>
          <cell r="B3860" t="str">
            <v>s</v>
          </cell>
          <cell r="C3860" t="str">
            <v>103941</v>
          </cell>
          <cell r="E3860" t="str">
            <v>Опус Уан Вайнери</v>
          </cell>
          <cell r="F3860" t="str">
            <v>Опус Уан (Напа Вэлли)</v>
          </cell>
          <cell r="G3860">
            <v>0.75</v>
          </cell>
          <cell r="H3860">
            <v>2008</v>
          </cell>
          <cell r="K3860" t="str">
            <v>Нет</v>
          </cell>
          <cell r="M3860" t="str">
            <v>БУТ</v>
          </cell>
          <cell r="N3860" t="str">
            <v>КРАСНОЕ</v>
          </cell>
          <cell r="O3860">
            <v>14.5</v>
          </cell>
          <cell r="P3860" t="str">
            <v>-</v>
          </cell>
          <cell r="Q3860" t="str">
            <v>СУХОЕ</v>
          </cell>
          <cell r="R3860" t="str">
            <v>6, 200</v>
          </cell>
          <cell r="S3860" t="str">
            <v>Соединенные Штаты Америки</v>
          </cell>
          <cell r="T3860" t="str">
            <v>Калифорния</v>
          </cell>
          <cell r="U3860">
            <v>24</v>
          </cell>
          <cell r="V3860">
            <v>24</v>
          </cell>
        </row>
        <row r="3861">
          <cell r="A3861" t="str">
            <v>s103951</v>
          </cell>
          <cell r="B3861" t="str">
            <v>s</v>
          </cell>
          <cell r="C3861" t="str">
            <v>103951</v>
          </cell>
          <cell r="E3861" t="str">
            <v>СНСЕ дю Шато Пишон Лонгвиль</v>
          </cell>
          <cell r="F3861" t="str">
            <v>Шато Пишон-Лонгвиль о Барон де Пишон-Лонгвиль Крю</v>
          </cell>
          <cell r="G3861">
            <v>0.75</v>
          </cell>
          <cell r="H3861">
            <v>1995</v>
          </cell>
          <cell r="K3861" t="str">
            <v>Нет</v>
          </cell>
          <cell r="M3861" t="str">
            <v>БУТ</v>
          </cell>
          <cell r="N3861" t="str">
            <v>КРАСНОЕ</v>
          </cell>
          <cell r="O3861">
            <v>13.5</v>
          </cell>
          <cell r="P3861" t="str">
            <v>AOC</v>
          </cell>
          <cell r="Q3861" t="str">
            <v>СУХОЕ</v>
          </cell>
          <cell r="R3861" t="str">
            <v>12, 6</v>
          </cell>
          <cell r="S3861" t="str">
            <v>Франция</v>
          </cell>
          <cell r="T3861" t="str">
            <v>Бордо</v>
          </cell>
          <cell r="U3861">
            <v>19</v>
          </cell>
          <cell r="V3861">
            <v>19</v>
          </cell>
        </row>
        <row r="3862">
          <cell r="A3862" t="str">
            <v>s103955</v>
          </cell>
          <cell r="B3862" t="str">
            <v>s</v>
          </cell>
          <cell r="C3862" t="str">
            <v>103955</v>
          </cell>
          <cell r="E3862" t="str">
            <v>САС де Виньобль Бессино</v>
          </cell>
          <cell r="F3862" t="str">
            <v>Шато Кот Монпеза Кюве Компостель (Кот де Кастийон)</v>
          </cell>
          <cell r="G3862">
            <v>0.75</v>
          </cell>
          <cell r="H3862">
            <v>2006</v>
          </cell>
          <cell r="K3862" t="str">
            <v>Нет</v>
          </cell>
          <cell r="M3862" t="str">
            <v>БУТ</v>
          </cell>
          <cell r="N3862" t="str">
            <v>КРАСНОЕ</v>
          </cell>
          <cell r="O3862">
            <v>13</v>
          </cell>
          <cell r="P3862" t="str">
            <v>AOC</v>
          </cell>
          <cell r="Q3862" t="str">
            <v>СУХОЕ</v>
          </cell>
          <cell r="R3862">
            <v>12</v>
          </cell>
          <cell r="S3862" t="str">
            <v>Франция</v>
          </cell>
          <cell r="T3862" t="str">
            <v>Бордо</v>
          </cell>
          <cell r="U3862">
            <v>17</v>
          </cell>
          <cell r="V3862">
            <v>17</v>
          </cell>
        </row>
        <row r="3863">
          <cell r="A3863" t="str">
            <v>s103956</v>
          </cell>
          <cell r="B3863" t="str">
            <v>s</v>
          </cell>
          <cell r="C3863" t="str">
            <v>103956</v>
          </cell>
          <cell r="E3863" t="str">
            <v>БАНФИ С.р.л.</v>
          </cell>
          <cell r="F3863" t="str">
            <v>Россо ди Монтальчино</v>
          </cell>
          <cell r="G3863">
            <v>0.75</v>
          </cell>
          <cell r="H3863">
            <v>2015</v>
          </cell>
          <cell r="K3863" t="str">
            <v>Нет</v>
          </cell>
          <cell r="M3863" t="str">
            <v>БУТ</v>
          </cell>
          <cell r="N3863" t="str">
            <v>КРАСНОЕ</v>
          </cell>
          <cell r="O3863">
            <v>13.5</v>
          </cell>
          <cell r="P3863" t="str">
            <v>DOC</v>
          </cell>
          <cell r="Q3863" t="str">
            <v>СУХОЕ</v>
          </cell>
          <cell r="R3863" t="str">
            <v>6, 504</v>
          </cell>
          <cell r="S3863" t="str">
            <v>Италия</v>
          </cell>
          <cell r="T3863" t="str">
            <v>Тоскана</v>
          </cell>
          <cell r="U3863">
            <v>110</v>
          </cell>
          <cell r="V3863">
            <v>110</v>
          </cell>
        </row>
        <row r="3864">
          <cell r="A3864" t="str">
            <v>s103959</v>
          </cell>
          <cell r="B3864" t="str">
            <v>s</v>
          </cell>
          <cell r="C3864" t="str">
            <v>103959</v>
          </cell>
          <cell r="E3864" t="str">
            <v>Вайнгут Ник Вайс Санкт Урбанс-Хоф</v>
          </cell>
          <cell r="F3864" t="str">
            <v>Рислинг Мозель</v>
          </cell>
          <cell r="G3864">
            <v>0.75</v>
          </cell>
          <cell r="H3864">
            <v>2015</v>
          </cell>
          <cell r="K3864" t="str">
            <v>Нет</v>
          </cell>
          <cell r="M3864" t="str">
            <v>БУТ</v>
          </cell>
          <cell r="N3864" t="str">
            <v>БЕЛОЕ</v>
          </cell>
          <cell r="O3864">
            <v>11</v>
          </cell>
          <cell r="Q3864" t="str">
            <v>П/СУХОЕ</v>
          </cell>
          <cell r="R3864">
            <v>6</v>
          </cell>
          <cell r="S3864" t="str">
            <v>Германия</v>
          </cell>
          <cell r="T3864" t="str">
            <v>Мозель</v>
          </cell>
          <cell r="U3864">
            <v>979</v>
          </cell>
          <cell r="V3864">
            <v>979</v>
          </cell>
        </row>
        <row r="3865">
          <cell r="A3865" t="str">
            <v>s103960</v>
          </cell>
          <cell r="B3865" t="str">
            <v>s</v>
          </cell>
          <cell r="C3865" t="str">
            <v>103960</v>
          </cell>
          <cell r="E3865" t="str">
            <v>Вайнгут Ник Вайс Санкт Урбанс-Хоф</v>
          </cell>
          <cell r="F3865" t="str">
            <v>Вильтингер Альте Ребен Мозель</v>
          </cell>
          <cell r="G3865">
            <v>0.75</v>
          </cell>
          <cell r="H3865">
            <v>2015</v>
          </cell>
          <cell r="K3865" t="str">
            <v>Нет</v>
          </cell>
          <cell r="M3865" t="str">
            <v>БУТ</v>
          </cell>
          <cell r="N3865" t="str">
            <v>БЕЛОЕ</v>
          </cell>
          <cell r="O3865">
            <v>10.5</v>
          </cell>
          <cell r="Q3865" t="str">
            <v>П/СУХОЕ</v>
          </cell>
          <cell r="R3865">
            <v>6</v>
          </cell>
          <cell r="S3865" t="str">
            <v>Германия</v>
          </cell>
          <cell r="T3865" t="str">
            <v>Мозель</v>
          </cell>
          <cell r="U3865">
            <v>265</v>
          </cell>
          <cell r="V3865">
            <v>265</v>
          </cell>
        </row>
        <row r="3866">
          <cell r="A3866" t="str">
            <v>s103961</v>
          </cell>
          <cell r="B3866" t="str">
            <v>s</v>
          </cell>
          <cell r="C3866" t="str">
            <v>103961</v>
          </cell>
          <cell r="E3866" t="str">
            <v>Вайнгут Ник Вайс Санкт Урбанс-Хоф</v>
          </cell>
          <cell r="F3866" t="str">
            <v>Мерингер Альте Ребен Мозель</v>
          </cell>
          <cell r="G3866">
            <v>0.75</v>
          </cell>
          <cell r="H3866">
            <v>2014</v>
          </cell>
          <cell r="K3866" t="str">
            <v>Нет</v>
          </cell>
          <cell r="M3866" t="str">
            <v>БУТ</v>
          </cell>
          <cell r="N3866" t="str">
            <v>БЕЛОЕ</v>
          </cell>
          <cell r="O3866">
            <v>11</v>
          </cell>
          <cell r="Q3866" t="str">
            <v>П/СУХОЕ</v>
          </cell>
          <cell r="R3866">
            <v>6</v>
          </cell>
          <cell r="S3866" t="str">
            <v>Германия</v>
          </cell>
          <cell r="T3866" t="str">
            <v>Мозель</v>
          </cell>
          <cell r="U3866">
            <v>303</v>
          </cell>
          <cell r="V3866">
            <v>303</v>
          </cell>
        </row>
        <row r="3867">
          <cell r="A3867" t="str">
            <v>s103962</v>
          </cell>
          <cell r="B3867" t="str">
            <v>s</v>
          </cell>
          <cell r="C3867" t="str">
            <v>103962</v>
          </cell>
          <cell r="E3867" t="str">
            <v>Вайнгут Ник Вайс Санкт Урбанс-Хоф</v>
          </cell>
          <cell r="F3867" t="str">
            <v>Заарфайльзер ГГ Мозель</v>
          </cell>
          <cell r="G3867">
            <v>0.75</v>
          </cell>
          <cell r="H3867">
            <v>2014</v>
          </cell>
          <cell r="K3867" t="str">
            <v>Нет</v>
          </cell>
          <cell r="M3867" t="str">
            <v>БУТ</v>
          </cell>
          <cell r="N3867" t="str">
            <v>БЕЛОЕ</v>
          </cell>
          <cell r="O3867">
            <v>11.5</v>
          </cell>
          <cell r="Q3867" t="str">
            <v>П/СУХОЕ</v>
          </cell>
          <cell r="R3867">
            <v>6</v>
          </cell>
          <cell r="S3867" t="str">
            <v>Германия</v>
          </cell>
          <cell r="T3867" t="str">
            <v>Мозель</v>
          </cell>
          <cell r="U3867">
            <v>97</v>
          </cell>
          <cell r="V3867">
            <v>97</v>
          </cell>
        </row>
        <row r="3868">
          <cell r="A3868" t="str">
            <v>s103965</v>
          </cell>
          <cell r="B3868" t="str">
            <v>s</v>
          </cell>
          <cell r="C3868" t="str">
            <v>103965</v>
          </cell>
          <cell r="E3868" t="str">
            <v>Вайнгут Ник Вайс Санкт Урбанс-Хоф</v>
          </cell>
          <cell r="F3868" t="str">
            <v>Бокштайн ГГ Мозель</v>
          </cell>
          <cell r="G3868">
            <v>0.75</v>
          </cell>
          <cell r="H3868">
            <v>2015</v>
          </cell>
          <cell r="K3868" t="str">
            <v>Нет</v>
          </cell>
          <cell r="M3868" t="str">
            <v>БУТ</v>
          </cell>
          <cell r="N3868" t="str">
            <v>БЕЛОЕ</v>
          </cell>
          <cell r="O3868">
            <v>12</v>
          </cell>
          <cell r="Q3868" t="str">
            <v>П/СУХОЕ</v>
          </cell>
          <cell r="R3868">
            <v>6</v>
          </cell>
          <cell r="S3868" t="str">
            <v>Германия</v>
          </cell>
          <cell r="T3868" t="str">
            <v>Мозель</v>
          </cell>
          <cell r="U3868">
            <v>90</v>
          </cell>
          <cell r="V3868">
            <v>90</v>
          </cell>
        </row>
        <row r="3869">
          <cell r="A3869" t="str">
            <v>s103969</v>
          </cell>
          <cell r="B3869" t="str">
            <v>s</v>
          </cell>
          <cell r="C3869" t="str">
            <v>103969</v>
          </cell>
          <cell r="E3869" t="str">
            <v>СС Шато Канон</v>
          </cell>
          <cell r="F3869" t="str">
            <v>Шато Канон Премье Гран Крю Классе (Сент-Эмильон Гран Крю)</v>
          </cell>
          <cell r="G3869">
            <v>0.75</v>
          </cell>
          <cell r="H3869">
            <v>2004</v>
          </cell>
          <cell r="K3869" t="str">
            <v>Нет</v>
          </cell>
          <cell r="M3869" t="str">
            <v>БУТ</v>
          </cell>
          <cell r="N3869" t="str">
            <v>КРАСНОЕ</v>
          </cell>
          <cell r="O3869">
            <v>13.5</v>
          </cell>
          <cell r="P3869" t="str">
            <v>AOC</v>
          </cell>
          <cell r="Q3869" t="str">
            <v>СУХОЕ</v>
          </cell>
          <cell r="R3869" t="str">
            <v>6, 12, 420</v>
          </cell>
          <cell r="S3869" t="str">
            <v>Франция</v>
          </cell>
          <cell r="T3869" t="str">
            <v>Бордо</v>
          </cell>
          <cell r="U3869">
            <v>57</v>
          </cell>
          <cell r="V3869">
            <v>57</v>
          </cell>
        </row>
        <row r="3870">
          <cell r="A3870" t="str">
            <v>s103970</v>
          </cell>
          <cell r="B3870" t="str">
            <v>s</v>
          </cell>
          <cell r="C3870" t="str">
            <v>103970</v>
          </cell>
          <cell r="E3870" t="str">
            <v>ССЕА А. Перран э Фис</v>
          </cell>
          <cell r="F3870" t="str">
            <v>Шато Карбоньё Гран Крю Классе де Грав (Пессак-Леоньян)</v>
          </cell>
          <cell r="G3870">
            <v>0.75</v>
          </cell>
          <cell r="H3870">
            <v>2004</v>
          </cell>
          <cell r="K3870" t="str">
            <v>Нет</v>
          </cell>
          <cell r="M3870" t="str">
            <v>БУТ</v>
          </cell>
          <cell r="N3870" t="str">
            <v>БЕЛОЕ</v>
          </cell>
          <cell r="O3870">
            <v>12.5</v>
          </cell>
          <cell r="P3870" t="str">
            <v>AOC</v>
          </cell>
          <cell r="Q3870" t="str">
            <v>СУХОЕ</v>
          </cell>
          <cell r="R3870" t="str">
            <v>6, 12, 360</v>
          </cell>
          <cell r="S3870" t="str">
            <v>Франция</v>
          </cell>
          <cell r="T3870" t="str">
            <v>Бордо</v>
          </cell>
          <cell r="U3870">
            <v>35</v>
          </cell>
          <cell r="V3870">
            <v>35</v>
          </cell>
        </row>
        <row r="3871">
          <cell r="A3871" t="str">
            <v>s103971</v>
          </cell>
          <cell r="B3871" t="str">
            <v>s</v>
          </cell>
          <cell r="C3871" t="str">
            <v>103971</v>
          </cell>
          <cell r="E3871" t="str">
            <v>Дзенато Адзьенда Витивиникола С.Р.Л.</v>
          </cell>
          <cell r="F3871" t="str">
            <v>Рипасса Вальполичелла Супериоре</v>
          </cell>
          <cell r="G3871">
            <v>0.75</v>
          </cell>
          <cell r="H3871">
            <v>2013</v>
          </cell>
          <cell r="K3871" t="str">
            <v>Нет</v>
          </cell>
          <cell r="M3871" t="str">
            <v>БУТ</v>
          </cell>
          <cell r="N3871" t="str">
            <v>КРАСНОЕ</v>
          </cell>
          <cell r="O3871">
            <v>14</v>
          </cell>
          <cell r="P3871" t="str">
            <v>DOC</v>
          </cell>
          <cell r="Q3871" t="str">
            <v>П/СУХОЕ</v>
          </cell>
          <cell r="R3871" t="str">
            <v>6, 420</v>
          </cell>
          <cell r="S3871" t="str">
            <v>Италия</v>
          </cell>
          <cell r="T3871" t="str">
            <v>Венето</v>
          </cell>
          <cell r="U3871">
            <v>1</v>
          </cell>
          <cell r="V3871">
            <v>1</v>
          </cell>
        </row>
        <row r="3872">
          <cell r="A3872" t="str">
            <v>s103976</v>
          </cell>
          <cell r="B3872" t="str">
            <v>s</v>
          </cell>
          <cell r="C3872" t="str">
            <v>103976</v>
          </cell>
          <cell r="E3872" t="str">
            <v>Леонсио Арису С.А.</v>
          </cell>
          <cell r="F3872" t="str">
            <v>Луиджи Боска Шардоне</v>
          </cell>
          <cell r="G3872">
            <v>0.75</v>
          </cell>
          <cell r="H3872">
            <v>2016</v>
          </cell>
          <cell r="K3872" t="str">
            <v>Нет</v>
          </cell>
          <cell r="M3872" t="str">
            <v>БУТ</v>
          </cell>
          <cell r="N3872" t="str">
            <v>БЕЛОЕ</v>
          </cell>
          <cell r="O3872">
            <v>12.8</v>
          </cell>
          <cell r="P3872" t="str">
            <v>-</v>
          </cell>
          <cell r="Q3872" t="str">
            <v>СУХОЕ</v>
          </cell>
          <cell r="R3872">
            <v>6</v>
          </cell>
          <cell r="S3872" t="str">
            <v>Аргентина</v>
          </cell>
          <cell r="T3872" t="str">
            <v>Мендоса</v>
          </cell>
          <cell r="U3872">
            <v>641</v>
          </cell>
          <cell r="V3872">
            <v>641</v>
          </cell>
        </row>
        <row r="3873">
          <cell r="A3873" t="str">
            <v>s103977</v>
          </cell>
          <cell r="B3873" t="str">
            <v>s</v>
          </cell>
          <cell r="C3873" t="str">
            <v>103977</v>
          </cell>
          <cell r="E3873" t="str">
            <v>Леонсио Арису С.А.</v>
          </cell>
          <cell r="F3873" t="str">
            <v>Луиджи Боска Гала 3</v>
          </cell>
          <cell r="G3873">
            <v>0.75</v>
          </cell>
          <cell r="H3873">
            <v>2014</v>
          </cell>
          <cell r="K3873" t="str">
            <v>Нет</v>
          </cell>
          <cell r="M3873" t="str">
            <v>БУТ</v>
          </cell>
          <cell r="N3873" t="str">
            <v>БЕЛОЕ</v>
          </cell>
          <cell r="O3873">
            <v>13</v>
          </cell>
          <cell r="P3873" t="str">
            <v>-</v>
          </cell>
          <cell r="Q3873" t="str">
            <v>СУХОЕ</v>
          </cell>
          <cell r="R3873" t="str">
            <v>6, 360</v>
          </cell>
          <cell r="S3873" t="str">
            <v>Аргентина</v>
          </cell>
          <cell r="T3873" t="str">
            <v>Мендоса</v>
          </cell>
          <cell r="U3873">
            <v>38</v>
          </cell>
          <cell r="V3873">
            <v>38</v>
          </cell>
        </row>
        <row r="3874">
          <cell r="A3874" t="str">
            <v>s103990</v>
          </cell>
          <cell r="B3874" t="str">
            <v>s</v>
          </cell>
          <cell r="C3874" t="str">
            <v>103990</v>
          </cell>
          <cell r="E3874" t="str">
            <v>ООО "Агрофирма "Золотая Балка "</v>
          </cell>
          <cell r="F3874" t="str">
            <v>Золотая Балка белое брют</v>
          </cell>
          <cell r="G3874">
            <v>0.75</v>
          </cell>
          <cell r="H3874">
            <v>0</v>
          </cell>
          <cell r="K3874" t="str">
            <v>Нет</v>
          </cell>
          <cell r="M3874" t="str">
            <v>БУТ</v>
          </cell>
          <cell r="N3874" t="str">
            <v>БЕЛОЕ</v>
          </cell>
          <cell r="O3874">
            <v>13</v>
          </cell>
          <cell r="Q3874" t="str">
            <v>БРЮТ</v>
          </cell>
          <cell r="R3874">
            <v>6</v>
          </cell>
          <cell r="S3874" t="str">
            <v>РОССИЯ</v>
          </cell>
          <cell r="T3874" t="str">
            <v>Крым</v>
          </cell>
          <cell r="U3874">
            <v>9404</v>
          </cell>
          <cell r="V3874">
            <v>9404</v>
          </cell>
        </row>
        <row r="3875">
          <cell r="A3875" t="str">
            <v>s103994</v>
          </cell>
          <cell r="B3875" t="str">
            <v>s</v>
          </cell>
          <cell r="C3875" t="str">
            <v>103994</v>
          </cell>
          <cell r="E3875" t="str">
            <v>ООО "Агрофирма "Золотая Балка "</v>
          </cell>
          <cell r="F3875" t="str">
            <v>Золотая Балка красное полусладкое</v>
          </cell>
          <cell r="G3875">
            <v>0.75</v>
          </cell>
          <cell r="H3875">
            <v>0</v>
          </cell>
          <cell r="K3875" t="str">
            <v>Нет</v>
          </cell>
          <cell r="M3875" t="str">
            <v>БУТ</v>
          </cell>
          <cell r="N3875" t="str">
            <v>КРАСНОЕ</v>
          </cell>
          <cell r="O3875">
            <v>13.5</v>
          </cell>
          <cell r="Q3875" t="str">
            <v>П/СЛАДКОЕ</v>
          </cell>
          <cell r="R3875">
            <v>6</v>
          </cell>
          <cell r="S3875" t="str">
            <v>РОССИЯ</v>
          </cell>
          <cell r="T3875" t="str">
            <v>Крым</v>
          </cell>
          <cell r="U3875">
            <v>3904</v>
          </cell>
          <cell r="V3875">
            <v>3904</v>
          </cell>
        </row>
        <row r="3876">
          <cell r="A3876" t="str">
            <v>s103995</v>
          </cell>
          <cell r="B3876" t="str">
            <v>s</v>
          </cell>
          <cell r="C3876" t="str">
            <v>103995</v>
          </cell>
          <cell r="E3876" t="str">
            <v>ООО "Агрофирма "Золотая Балка "</v>
          </cell>
          <cell r="F3876" t="str">
            <v>Золотая Балка белое полусладкое</v>
          </cell>
          <cell r="G3876">
            <v>0.75</v>
          </cell>
          <cell r="H3876">
            <v>0</v>
          </cell>
          <cell r="K3876" t="str">
            <v>Нет</v>
          </cell>
          <cell r="M3876" t="str">
            <v>БУТ</v>
          </cell>
          <cell r="N3876" t="str">
            <v>БЕЛОЕ</v>
          </cell>
          <cell r="O3876">
            <v>13</v>
          </cell>
          <cell r="Q3876" t="str">
            <v>П/СЛАДКОЕ</v>
          </cell>
          <cell r="R3876">
            <v>6</v>
          </cell>
          <cell r="S3876" t="str">
            <v>РОССИЯ</v>
          </cell>
          <cell r="T3876" t="str">
            <v>Крым</v>
          </cell>
          <cell r="U3876">
            <v>10128</v>
          </cell>
          <cell r="V3876">
            <v>10128</v>
          </cell>
        </row>
        <row r="3877">
          <cell r="A3877" t="str">
            <v>s103996</v>
          </cell>
          <cell r="B3877" t="str">
            <v>s</v>
          </cell>
          <cell r="C3877" t="str">
            <v>103996</v>
          </cell>
          <cell r="E3877" t="str">
            <v>ООО "Агрофирма "Золотая Балка "</v>
          </cell>
          <cell r="F3877" t="str">
            <v>Золотая Балка белое полусухое</v>
          </cell>
          <cell r="G3877">
            <v>0.75</v>
          </cell>
          <cell r="H3877">
            <v>0</v>
          </cell>
          <cell r="K3877" t="str">
            <v>Нет</v>
          </cell>
          <cell r="M3877" t="str">
            <v>БУТ</v>
          </cell>
          <cell r="N3877" t="str">
            <v>БЕЛОЕ</v>
          </cell>
          <cell r="O3877">
            <v>13</v>
          </cell>
          <cell r="Q3877" t="str">
            <v>П/СУХОЕ</v>
          </cell>
          <cell r="R3877">
            <v>6</v>
          </cell>
          <cell r="S3877" t="str">
            <v>РОССИЯ</v>
          </cell>
          <cell r="T3877" t="str">
            <v>Крым</v>
          </cell>
          <cell r="U3877">
            <v>9540</v>
          </cell>
          <cell r="V3877">
            <v>9540</v>
          </cell>
        </row>
        <row r="3878">
          <cell r="A3878" t="str">
            <v>s103997</v>
          </cell>
          <cell r="B3878" t="str">
            <v>s</v>
          </cell>
          <cell r="C3878" t="str">
            <v>103997</v>
          </cell>
          <cell r="E3878" t="str">
            <v>ООО "Агрофирма "Золотая Балка "</v>
          </cell>
          <cell r="F3878" t="str">
            <v>Золотая Балка розовое полусладкое</v>
          </cell>
          <cell r="G3878">
            <v>0.75</v>
          </cell>
          <cell r="H3878">
            <v>0</v>
          </cell>
          <cell r="K3878" t="str">
            <v>Нет</v>
          </cell>
          <cell r="M3878" t="str">
            <v>БУТ</v>
          </cell>
          <cell r="N3878" t="str">
            <v>РОЗОВОЕ</v>
          </cell>
          <cell r="O3878">
            <v>13</v>
          </cell>
          <cell r="Q3878" t="str">
            <v>П/СЛАДКОЕ</v>
          </cell>
          <cell r="R3878">
            <v>6</v>
          </cell>
          <cell r="S3878" t="str">
            <v>РОССИЯ</v>
          </cell>
          <cell r="T3878" t="str">
            <v>Крым</v>
          </cell>
          <cell r="U3878">
            <v>4337</v>
          </cell>
          <cell r="V3878">
            <v>4337</v>
          </cell>
        </row>
        <row r="3879">
          <cell r="A3879" t="str">
            <v>s103999</v>
          </cell>
          <cell r="B3879" t="str">
            <v>s</v>
          </cell>
          <cell r="C3879" t="str">
            <v>103999</v>
          </cell>
          <cell r="D3879" t="str">
            <v>ОРИГИНАЛ</v>
          </cell>
          <cell r="F3879" t="str">
            <v>Футляр со строгим ложементом из замши (белый)</v>
          </cell>
          <cell r="G3879">
            <v>0</v>
          </cell>
          <cell r="H3879">
            <v>0</v>
          </cell>
          <cell r="K3879" t="str">
            <v>Нет</v>
          </cell>
          <cell r="M3879" t="str">
            <v>ШТ</v>
          </cell>
          <cell r="O3879">
            <v>0</v>
          </cell>
          <cell r="S3879" t="str">
            <v>РОССИЯ</v>
          </cell>
          <cell r="T3879" t="str">
            <v>-</v>
          </cell>
          <cell r="U3879">
            <v>30</v>
          </cell>
          <cell r="V3879">
            <v>30</v>
          </cell>
        </row>
        <row r="3880">
          <cell r="A3880" t="str">
            <v>s104000</v>
          </cell>
          <cell r="B3880" t="str">
            <v>s</v>
          </cell>
          <cell r="C3880" t="str">
            <v>104000</v>
          </cell>
          <cell r="E3880" t="str">
            <v>Сосьете Сивиль дю Шато Бомон</v>
          </cell>
          <cell r="F3880" t="str">
            <v>Шато д'Арвиньи (О-Медок)</v>
          </cell>
          <cell r="G3880">
            <v>0.75</v>
          </cell>
          <cell r="H3880">
            <v>2012</v>
          </cell>
          <cell r="K3880" t="str">
            <v>Нет</v>
          </cell>
          <cell r="M3880" t="str">
            <v>БУТ</v>
          </cell>
          <cell r="N3880" t="str">
            <v>КРАСНОЕ</v>
          </cell>
          <cell r="O3880">
            <v>13</v>
          </cell>
          <cell r="P3880" t="str">
            <v>AOC</v>
          </cell>
          <cell r="Q3880" t="str">
            <v>СУХОЕ</v>
          </cell>
          <cell r="R3880" t="str">
            <v>12, 6, 504</v>
          </cell>
          <cell r="S3880" t="str">
            <v>Франция</v>
          </cell>
          <cell r="T3880" t="str">
            <v>Бордо</v>
          </cell>
          <cell r="U3880">
            <v>0</v>
          </cell>
          <cell r="V3880">
            <v>0</v>
          </cell>
        </row>
        <row r="3881">
          <cell r="A3881" t="str">
            <v>s104001</v>
          </cell>
          <cell r="B3881" t="str">
            <v>s</v>
          </cell>
          <cell r="C3881" t="str">
            <v>104001</v>
          </cell>
          <cell r="E3881" t="str">
            <v>Шато де Роллан ССА</v>
          </cell>
          <cell r="F3881" t="str">
            <v>Шато де Роллан (Сотерн)</v>
          </cell>
          <cell r="G3881">
            <v>0.75</v>
          </cell>
          <cell r="H3881">
            <v>2013</v>
          </cell>
          <cell r="K3881" t="str">
            <v>Нет</v>
          </cell>
          <cell r="M3881" t="str">
            <v>БУТ</v>
          </cell>
          <cell r="N3881" t="str">
            <v>БЕЛОЕ</v>
          </cell>
          <cell r="O3881">
            <v>13</v>
          </cell>
          <cell r="P3881" t="str">
            <v>AOC</v>
          </cell>
          <cell r="Q3881" t="str">
            <v>СЛАДКОЕ</v>
          </cell>
          <cell r="R3881" t="str">
            <v>6, 12, 462</v>
          </cell>
          <cell r="S3881" t="str">
            <v>Франция</v>
          </cell>
          <cell r="T3881" t="str">
            <v>Бордо</v>
          </cell>
          <cell r="U3881">
            <v>0</v>
          </cell>
          <cell r="V3881">
            <v>0</v>
          </cell>
        </row>
        <row r="3882">
          <cell r="A3882" t="str">
            <v>s104004</v>
          </cell>
          <cell r="B3882" t="str">
            <v>s</v>
          </cell>
          <cell r="C3882" t="str">
            <v>104004</v>
          </cell>
          <cell r="E3882" t="str">
            <v>Шато Анжелюс СА</v>
          </cell>
          <cell r="F3882" t="str">
            <v>Шато Анжелюс Премье Гран Крю</v>
          </cell>
          <cell r="G3882">
            <v>0.75</v>
          </cell>
          <cell r="H3882">
            <v>2011</v>
          </cell>
          <cell r="K3882" t="str">
            <v>Нет</v>
          </cell>
          <cell r="M3882" t="str">
            <v>БУТ</v>
          </cell>
          <cell r="N3882" t="str">
            <v>КРАСНОЕ</v>
          </cell>
          <cell r="O3882">
            <v>14.5</v>
          </cell>
          <cell r="P3882" t="str">
            <v>AOC</v>
          </cell>
          <cell r="Q3882" t="str">
            <v>СУХОЕ</v>
          </cell>
          <cell r="R3882" t="str">
            <v>12, 6, 0</v>
          </cell>
          <cell r="S3882" t="str">
            <v>Франция</v>
          </cell>
          <cell r="T3882" t="str">
            <v>Бордо</v>
          </cell>
          <cell r="U3882">
            <v>10</v>
          </cell>
          <cell r="V3882">
            <v>10</v>
          </cell>
        </row>
        <row r="3883">
          <cell r="A3883" t="str">
            <v>s104006</v>
          </cell>
          <cell r="B3883" t="str">
            <v>s</v>
          </cell>
          <cell r="C3883" t="str">
            <v>104006</v>
          </cell>
          <cell r="E3883" t="str">
            <v>СС СЕБ Шато Бранер Дюкрю</v>
          </cell>
          <cell r="F3883" t="str">
            <v>Шато Бранер-Дюкрю Крю Классе (Сен-Жюльен)</v>
          </cell>
          <cell r="G3883">
            <v>0.75</v>
          </cell>
          <cell r="H3883">
            <v>2007</v>
          </cell>
          <cell r="K3883" t="str">
            <v>Нет</v>
          </cell>
          <cell r="M3883" t="str">
            <v>БУТ</v>
          </cell>
          <cell r="N3883" t="str">
            <v>КРАСНОЕ</v>
          </cell>
          <cell r="O3883">
            <v>13</v>
          </cell>
          <cell r="P3883" t="str">
            <v>AOC</v>
          </cell>
          <cell r="Q3883" t="str">
            <v>СУХОЕ</v>
          </cell>
          <cell r="R3883" t="str">
            <v>12, 6</v>
          </cell>
          <cell r="S3883" t="str">
            <v>Франция</v>
          </cell>
          <cell r="T3883" t="str">
            <v>Бордо</v>
          </cell>
          <cell r="U3883">
            <v>111</v>
          </cell>
          <cell r="V3883">
            <v>111</v>
          </cell>
        </row>
        <row r="3884">
          <cell r="A3884" t="str">
            <v>s104011</v>
          </cell>
          <cell r="B3884" t="str">
            <v>s</v>
          </cell>
          <cell r="C3884" t="str">
            <v>104011</v>
          </cell>
          <cell r="E3884" t="str">
            <v>ССЕА А. Перран э Фис</v>
          </cell>
          <cell r="F3884" t="str">
            <v>Шато Карбоньё Гран Крю Классе де Грав (Пессак-Леоньян)</v>
          </cell>
          <cell r="G3884">
            <v>0.75</v>
          </cell>
          <cell r="H3884">
            <v>2006</v>
          </cell>
          <cell r="K3884" t="str">
            <v>Нет</v>
          </cell>
          <cell r="M3884" t="str">
            <v>БУТ</v>
          </cell>
          <cell r="N3884" t="str">
            <v>КРАСНОЕ</v>
          </cell>
          <cell r="O3884">
            <v>13</v>
          </cell>
          <cell r="P3884" t="str">
            <v>AOC</v>
          </cell>
          <cell r="Q3884" t="str">
            <v>СУХОЕ</v>
          </cell>
          <cell r="R3884" t="str">
            <v>12, 6</v>
          </cell>
          <cell r="S3884" t="str">
            <v>Франция</v>
          </cell>
          <cell r="T3884" t="str">
            <v>Бордо</v>
          </cell>
          <cell r="U3884">
            <v>1</v>
          </cell>
          <cell r="V3884">
            <v>1</v>
          </cell>
        </row>
        <row r="3885">
          <cell r="A3885" t="str">
            <v>s104012</v>
          </cell>
          <cell r="B3885" t="str">
            <v>s</v>
          </cell>
          <cell r="C3885" t="str">
            <v>104012</v>
          </cell>
          <cell r="E3885" t="str">
            <v>САС Виньобль Клеман Фейят</v>
          </cell>
          <cell r="F3885" t="str">
            <v>Шато Клеман-Пишон (О-Медок)</v>
          </cell>
          <cell r="G3885">
            <v>0.75</v>
          </cell>
          <cell r="H3885">
            <v>1997</v>
          </cell>
          <cell r="K3885" t="str">
            <v>Нет</v>
          </cell>
          <cell r="M3885" t="str">
            <v>БУТ</v>
          </cell>
          <cell r="N3885" t="str">
            <v>КРАСНОЕ</v>
          </cell>
          <cell r="O3885">
            <v>13</v>
          </cell>
          <cell r="P3885" t="str">
            <v>AOC</v>
          </cell>
          <cell r="Q3885" t="str">
            <v>СУХОЕ</v>
          </cell>
          <cell r="R3885" t="str">
            <v>12, 6, 420</v>
          </cell>
          <cell r="S3885" t="str">
            <v>Франция</v>
          </cell>
          <cell r="T3885" t="str">
            <v>Бордо</v>
          </cell>
          <cell r="U3885">
            <v>0</v>
          </cell>
          <cell r="V3885">
            <v>0</v>
          </cell>
        </row>
        <row r="3886">
          <cell r="A3886" t="str">
            <v>s104013</v>
          </cell>
          <cell r="B3886" t="str">
            <v>s</v>
          </cell>
          <cell r="C3886" t="str">
            <v>104013</v>
          </cell>
          <cell r="E3886" t="str">
            <v>Домен Ребье С.А.</v>
          </cell>
          <cell r="F3886" t="str">
            <v>Шато Кос д'Эстурнель Гран Крю Классе (Сент-Эстеф)</v>
          </cell>
          <cell r="G3886">
            <v>0.75</v>
          </cell>
          <cell r="H3886">
            <v>1996</v>
          </cell>
          <cell r="K3886" t="str">
            <v>Нет</v>
          </cell>
          <cell r="M3886" t="str">
            <v>БУТ</v>
          </cell>
          <cell r="N3886" t="str">
            <v>КРАСНОЕ</v>
          </cell>
          <cell r="O3886">
            <v>13</v>
          </cell>
          <cell r="P3886" t="str">
            <v>AOC</v>
          </cell>
          <cell r="Q3886" t="str">
            <v>СУХОЕ</v>
          </cell>
          <cell r="R3886" t="str">
            <v>6, 12, 420</v>
          </cell>
          <cell r="S3886" t="str">
            <v>Франция</v>
          </cell>
          <cell r="T3886" t="str">
            <v>Бордо</v>
          </cell>
          <cell r="U3886">
            <v>2</v>
          </cell>
          <cell r="V3886">
            <v>2</v>
          </cell>
        </row>
        <row r="3887">
          <cell r="A3887" t="str">
            <v>s104014</v>
          </cell>
          <cell r="B3887" t="str">
            <v>s</v>
          </cell>
          <cell r="C3887" t="str">
            <v>104014</v>
          </cell>
          <cell r="E3887" t="str">
            <v>С.С дю Шато д'Иссан</v>
          </cell>
          <cell r="F3887" t="str">
            <v>Шато д'Иссан (Марго)</v>
          </cell>
          <cell r="G3887">
            <v>0.75</v>
          </cell>
          <cell r="H3887">
            <v>2011</v>
          </cell>
          <cell r="K3887" t="str">
            <v>Нет</v>
          </cell>
          <cell r="M3887" t="str">
            <v>БУТ</v>
          </cell>
          <cell r="N3887" t="str">
            <v>КРАСНОЕ</v>
          </cell>
          <cell r="O3887">
            <v>13</v>
          </cell>
          <cell r="P3887" t="str">
            <v>AOC</v>
          </cell>
          <cell r="Q3887" t="str">
            <v>СУХОЕ</v>
          </cell>
          <cell r="R3887">
            <v>12</v>
          </cell>
          <cell r="S3887" t="str">
            <v>Франция</v>
          </cell>
          <cell r="T3887" t="str">
            <v>Бордо</v>
          </cell>
          <cell r="U3887">
            <v>101</v>
          </cell>
          <cell r="V3887">
            <v>101</v>
          </cell>
        </row>
        <row r="3888">
          <cell r="A3888" t="str">
            <v>s104018</v>
          </cell>
          <cell r="B3888" t="str">
            <v>s</v>
          </cell>
          <cell r="C3888" t="str">
            <v>104018</v>
          </cell>
          <cell r="E3888" t="str">
            <v>С.А.С. Алан Муэкс</v>
          </cell>
          <cell r="F3888" t="str">
            <v>Шато Фонрок (Сент-Эмильон Гран Крю)</v>
          </cell>
          <cell r="G3888">
            <v>0.75</v>
          </cell>
          <cell r="H3888">
            <v>2012</v>
          </cell>
          <cell r="K3888" t="str">
            <v>Нет</v>
          </cell>
          <cell r="M3888" t="str">
            <v>БУТ</v>
          </cell>
          <cell r="N3888" t="str">
            <v>КРАСНОЕ</v>
          </cell>
          <cell r="O3888">
            <v>14</v>
          </cell>
          <cell r="P3888" t="str">
            <v>AOC</v>
          </cell>
          <cell r="Q3888" t="str">
            <v>СУХОЕ</v>
          </cell>
          <cell r="R3888">
            <v>12</v>
          </cell>
          <cell r="S3888" t="str">
            <v>Франция</v>
          </cell>
          <cell r="T3888" t="str">
            <v>Бордо</v>
          </cell>
          <cell r="U3888">
            <v>268</v>
          </cell>
          <cell r="V3888">
            <v>268</v>
          </cell>
        </row>
        <row r="3889">
          <cell r="A3889" t="str">
            <v>s104019</v>
          </cell>
          <cell r="B3889" t="str">
            <v>s</v>
          </cell>
          <cell r="C3889" t="str">
            <v>104019</v>
          </cell>
          <cell r="E3889" t="str">
            <v>С.Ф. Шато Гран Понте</v>
          </cell>
          <cell r="F3889" t="str">
            <v>Шато Гран-Понте Гран Крю Классе (Сент-Эмильон Гран Крю)</v>
          </cell>
          <cell r="G3889">
            <v>0.75</v>
          </cell>
          <cell r="H3889">
            <v>2002</v>
          </cell>
          <cell r="K3889" t="str">
            <v>Нет</v>
          </cell>
          <cell r="M3889" t="str">
            <v>БУТ</v>
          </cell>
          <cell r="N3889" t="str">
            <v>КРАСНОЕ</v>
          </cell>
          <cell r="O3889">
            <v>13.5</v>
          </cell>
          <cell r="P3889" t="str">
            <v>AOC</v>
          </cell>
          <cell r="Q3889" t="str">
            <v>СУХОЕ</v>
          </cell>
          <cell r="R3889" t="str">
            <v>12, 420</v>
          </cell>
          <cell r="S3889" t="str">
            <v>Франция</v>
          </cell>
          <cell r="T3889" t="str">
            <v>Бордо</v>
          </cell>
          <cell r="U3889">
            <v>99</v>
          </cell>
          <cell r="V3889">
            <v>99</v>
          </cell>
        </row>
        <row r="3890">
          <cell r="A3890" t="str">
            <v>s104020</v>
          </cell>
          <cell r="B3890" t="str">
            <v>s</v>
          </cell>
          <cell r="C3890" t="str">
            <v>104020</v>
          </cell>
          <cell r="E3890" t="str">
            <v>Домен Ф-Ксавье Бори САС</v>
          </cell>
          <cell r="F3890" t="str">
            <v>Шато Гран-Пюи-Лакост Гран Крю Классе (Пойяк)</v>
          </cell>
          <cell r="G3890">
            <v>0.75</v>
          </cell>
          <cell r="H3890">
            <v>2008</v>
          </cell>
          <cell r="K3890" t="str">
            <v>Нет</v>
          </cell>
          <cell r="M3890" t="str">
            <v>БУТ</v>
          </cell>
          <cell r="N3890" t="str">
            <v>КРАСНОЕ</v>
          </cell>
          <cell r="O3890">
            <v>13.5</v>
          </cell>
          <cell r="P3890" t="str">
            <v>AOC</v>
          </cell>
          <cell r="Q3890" t="str">
            <v>СУХОЕ</v>
          </cell>
          <cell r="R3890" t="str">
            <v>12, 420</v>
          </cell>
          <cell r="S3890" t="str">
            <v>Франция</v>
          </cell>
          <cell r="T3890" t="str">
            <v>Бордо</v>
          </cell>
          <cell r="U3890">
            <v>0</v>
          </cell>
          <cell r="V3890">
            <v>0</v>
          </cell>
        </row>
        <row r="3891">
          <cell r="A3891" t="str">
            <v>s104021</v>
          </cell>
          <cell r="B3891" t="str">
            <v>s</v>
          </cell>
          <cell r="C3891" t="str">
            <v>104021</v>
          </cell>
          <cell r="E3891" t="str">
            <v>С.С. дю Шато Лафон Роше</v>
          </cell>
          <cell r="F3891" t="str">
            <v>Шато Лафон-Роше Гран Крю Классе (Сент-Эстеф)</v>
          </cell>
          <cell r="G3891">
            <v>0.75</v>
          </cell>
          <cell r="H3891">
            <v>1998</v>
          </cell>
          <cell r="K3891" t="str">
            <v>Нет</v>
          </cell>
          <cell r="M3891" t="str">
            <v>БУТ</v>
          </cell>
          <cell r="N3891" t="str">
            <v>КРАСНОЕ</v>
          </cell>
          <cell r="O3891">
            <v>13</v>
          </cell>
          <cell r="P3891" t="str">
            <v>AOC</v>
          </cell>
          <cell r="Q3891" t="str">
            <v>СУХОЕ</v>
          </cell>
          <cell r="R3891" t="str">
            <v>12, 6, 420</v>
          </cell>
          <cell r="S3891" t="str">
            <v>Франция</v>
          </cell>
          <cell r="T3891" t="str">
            <v>Бордо</v>
          </cell>
          <cell r="U3891">
            <v>60</v>
          </cell>
          <cell r="V3891">
            <v>60</v>
          </cell>
        </row>
        <row r="3892">
          <cell r="A3892" t="str">
            <v>s104022</v>
          </cell>
          <cell r="B3892" t="str">
            <v>s</v>
          </cell>
          <cell r="C3892" t="str">
            <v>104022</v>
          </cell>
          <cell r="E3892" t="str">
            <v>Шато Лагранж С.А.С.</v>
          </cell>
          <cell r="F3892" t="str">
            <v>Шато Лагранж Гран Крю Классе (Сен-Жюльен)</v>
          </cell>
          <cell r="G3892">
            <v>0.75</v>
          </cell>
          <cell r="H3892">
            <v>2004</v>
          </cell>
          <cell r="K3892" t="str">
            <v>Нет</v>
          </cell>
          <cell r="M3892" t="str">
            <v>БУТ</v>
          </cell>
          <cell r="N3892" t="str">
            <v>КРАСНОЕ</v>
          </cell>
          <cell r="O3892">
            <v>13</v>
          </cell>
          <cell r="P3892" t="str">
            <v>AOC</v>
          </cell>
          <cell r="Q3892" t="str">
            <v>СУХОЕ</v>
          </cell>
          <cell r="R3892" t="str">
            <v>6, 12</v>
          </cell>
          <cell r="S3892" t="str">
            <v>Франция</v>
          </cell>
          <cell r="T3892" t="str">
            <v>Бордо</v>
          </cell>
          <cell r="U3892">
            <v>229</v>
          </cell>
          <cell r="V3892">
            <v>229</v>
          </cell>
        </row>
        <row r="3893">
          <cell r="A3893" t="str">
            <v>s104026</v>
          </cell>
          <cell r="B3893" t="str">
            <v>s</v>
          </cell>
          <cell r="C3893" t="str">
            <v>104026</v>
          </cell>
          <cell r="E3893" t="str">
            <v>ССА Шато Марго</v>
          </cell>
          <cell r="F3893" t="str">
            <v>Шато Марго Премье Гран Крю Классе (Марго)</v>
          </cell>
          <cell r="G3893">
            <v>1.5</v>
          </cell>
          <cell r="H3893">
            <v>2002</v>
          </cell>
          <cell r="K3893" t="str">
            <v>Нет</v>
          </cell>
          <cell r="M3893" t="str">
            <v>БУТ</v>
          </cell>
          <cell r="N3893" t="str">
            <v>КРАСНОЕ</v>
          </cell>
          <cell r="O3893">
            <v>13</v>
          </cell>
          <cell r="P3893" t="str">
            <v>AOC</v>
          </cell>
          <cell r="Q3893" t="str">
            <v>СУХОЕ</v>
          </cell>
          <cell r="R3893" t="str">
            <v>6, 12</v>
          </cell>
          <cell r="S3893" t="str">
            <v>Франция</v>
          </cell>
          <cell r="T3893" t="str">
            <v>Бордо</v>
          </cell>
          <cell r="U3893">
            <v>3</v>
          </cell>
          <cell r="V3893">
            <v>3</v>
          </cell>
        </row>
        <row r="3894">
          <cell r="A3894" t="str">
            <v>s104029</v>
          </cell>
          <cell r="B3894" t="str">
            <v>s</v>
          </cell>
          <cell r="C3894" t="str">
            <v>104029</v>
          </cell>
          <cell r="E3894" t="str">
            <v>С.С. дю Шато Ненан</v>
          </cell>
          <cell r="F3894" t="str">
            <v>Шато Ненан (Помроль)</v>
          </cell>
          <cell r="G3894">
            <v>0.75</v>
          </cell>
          <cell r="H3894">
            <v>2004</v>
          </cell>
          <cell r="K3894" t="str">
            <v>Нет</v>
          </cell>
          <cell r="M3894" t="str">
            <v>БУТ</v>
          </cell>
          <cell r="N3894" t="str">
            <v>КРАСНОЕ</v>
          </cell>
          <cell r="O3894">
            <v>13.5</v>
          </cell>
          <cell r="P3894" t="str">
            <v>AOC</v>
          </cell>
          <cell r="Q3894" t="str">
            <v>СУХОЕ</v>
          </cell>
          <cell r="R3894" t="str">
            <v>6, 12</v>
          </cell>
          <cell r="S3894" t="str">
            <v>Франция</v>
          </cell>
          <cell r="T3894" t="str">
            <v>Бордо</v>
          </cell>
          <cell r="U3894">
            <v>99</v>
          </cell>
          <cell r="V3894">
            <v>99</v>
          </cell>
        </row>
        <row r="3895">
          <cell r="A3895" t="str">
            <v>s104032</v>
          </cell>
          <cell r="B3895" t="str">
            <v>s</v>
          </cell>
          <cell r="C3895" t="str">
            <v>104032</v>
          </cell>
          <cell r="E3895" t="str">
            <v>ССЕА Шато Педескло</v>
          </cell>
          <cell r="F3895" t="str">
            <v>Шато Педескло Гран Крю Классе (Пойяк)</v>
          </cell>
          <cell r="G3895">
            <v>0.75</v>
          </cell>
          <cell r="H3895">
            <v>2012</v>
          </cell>
          <cell r="K3895" t="str">
            <v>Нет</v>
          </cell>
          <cell r="M3895" t="str">
            <v>БУТ</v>
          </cell>
          <cell r="N3895" t="str">
            <v>КРАСНОЕ</v>
          </cell>
          <cell r="O3895">
            <v>13</v>
          </cell>
          <cell r="P3895" t="str">
            <v>AOC</v>
          </cell>
          <cell r="Q3895" t="str">
            <v>СУХОЕ</v>
          </cell>
          <cell r="R3895" t="str">
            <v>12, 6, 420</v>
          </cell>
          <cell r="S3895" t="str">
            <v>Франция</v>
          </cell>
          <cell r="T3895" t="str">
            <v>Бордо</v>
          </cell>
          <cell r="U3895">
            <v>355</v>
          </cell>
          <cell r="V3895">
            <v>355</v>
          </cell>
        </row>
        <row r="3896">
          <cell r="A3896" t="str">
            <v>s104033</v>
          </cell>
          <cell r="B3896" t="str">
            <v>s</v>
          </cell>
          <cell r="C3896" t="str">
            <v>104033</v>
          </cell>
          <cell r="E3896" t="str">
            <v>С.А.С. дю Шато Понте Кане</v>
          </cell>
          <cell r="F3896" t="str">
            <v>Шато Понте-Кане Гран Крю Классе (Пойяк)</v>
          </cell>
          <cell r="G3896">
            <v>0.75</v>
          </cell>
          <cell r="H3896">
            <v>2004</v>
          </cell>
          <cell r="K3896" t="str">
            <v>Нет</v>
          </cell>
          <cell r="M3896" t="str">
            <v>БУТ</v>
          </cell>
          <cell r="N3896" t="str">
            <v>КРАСНОЕ</v>
          </cell>
          <cell r="O3896">
            <v>13</v>
          </cell>
          <cell r="P3896" t="str">
            <v>AOC</v>
          </cell>
          <cell r="Q3896" t="str">
            <v>СУХОЕ</v>
          </cell>
          <cell r="R3896" t="str">
            <v>12, 6</v>
          </cell>
          <cell r="S3896" t="str">
            <v>Франция</v>
          </cell>
          <cell r="T3896" t="str">
            <v>Бордо</v>
          </cell>
          <cell r="U3896">
            <v>2</v>
          </cell>
          <cell r="V3896">
            <v>2</v>
          </cell>
        </row>
        <row r="3897">
          <cell r="A3897" t="str">
            <v>s104035</v>
          </cell>
          <cell r="B3897" t="str">
            <v>s</v>
          </cell>
          <cell r="C3897" t="str">
            <v>104035</v>
          </cell>
          <cell r="E3897" t="str">
            <v>Шато Тальбо САС</v>
          </cell>
          <cell r="F3897" t="str">
            <v>Шато Тальбо Гран Крю Классе (Сен-Жюльен)</v>
          </cell>
          <cell r="G3897">
            <v>1.5</v>
          </cell>
          <cell r="H3897">
            <v>1996</v>
          </cell>
          <cell r="K3897" t="str">
            <v>Нет</v>
          </cell>
          <cell r="M3897" t="str">
            <v>БУТ</v>
          </cell>
          <cell r="N3897" t="str">
            <v>КРАСНОЕ</v>
          </cell>
          <cell r="O3897">
            <v>12.8</v>
          </cell>
          <cell r="P3897" t="str">
            <v>AOC</v>
          </cell>
          <cell r="Q3897" t="str">
            <v>СУХОЕ</v>
          </cell>
          <cell r="R3897" t="str">
            <v>6, 12, 420</v>
          </cell>
          <cell r="S3897" t="str">
            <v>Франция</v>
          </cell>
          <cell r="T3897" t="str">
            <v>Бордо</v>
          </cell>
          <cell r="U3897">
            <v>2</v>
          </cell>
          <cell r="V3897">
            <v>2</v>
          </cell>
        </row>
        <row r="3898">
          <cell r="A3898" t="str">
            <v>s104036</v>
          </cell>
          <cell r="B3898" t="str">
            <v>s</v>
          </cell>
          <cell r="C3898" t="str">
            <v>104036</v>
          </cell>
          <cell r="E3898" t="str">
            <v>С.С. Домен де Шевалье</v>
          </cell>
          <cell r="F3898" t="str">
            <v>Домен де Шевалье Гран Крю Классе де Грав (Пессак-Леоньян)</v>
          </cell>
          <cell r="G3898">
            <v>0.75</v>
          </cell>
          <cell r="H3898">
            <v>2011</v>
          </cell>
          <cell r="K3898" t="str">
            <v>Нет</v>
          </cell>
          <cell r="M3898" t="str">
            <v>БУТ</v>
          </cell>
          <cell r="N3898" t="str">
            <v>КРАСНОЕ</v>
          </cell>
          <cell r="O3898">
            <v>13.5</v>
          </cell>
          <cell r="P3898" t="str">
            <v>AOC</v>
          </cell>
          <cell r="Q3898" t="str">
            <v>СУХОЕ</v>
          </cell>
          <cell r="R3898" t="str">
            <v>6, 12, 420</v>
          </cell>
          <cell r="S3898" t="str">
            <v>Франция</v>
          </cell>
          <cell r="T3898" t="str">
            <v>Бордо</v>
          </cell>
          <cell r="U3898">
            <v>12</v>
          </cell>
          <cell r="V3898">
            <v>12</v>
          </cell>
        </row>
        <row r="3899">
          <cell r="A3899" t="str">
            <v>s104037</v>
          </cell>
          <cell r="B3899" t="str">
            <v>s</v>
          </cell>
          <cell r="C3899" t="str">
            <v>104037</v>
          </cell>
          <cell r="E3899" t="str">
            <v>Домен Ребье С.А.</v>
          </cell>
          <cell r="F3899" t="str">
            <v>Ле Пагод де Кос (Сент-Эстеф)</v>
          </cell>
          <cell r="G3899">
            <v>0.75</v>
          </cell>
          <cell r="H3899">
            <v>2011</v>
          </cell>
          <cell r="K3899" t="str">
            <v>Нет</v>
          </cell>
          <cell r="M3899" t="str">
            <v>БУТ</v>
          </cell>
          <cell r="N3899" t="str">
            <v>КРАСНОЕ</v>
          </cell>
          <cell r="O3899">
            <v>13.5</v>
          </cell>
          <cell r="P3899" t="str">
            <v>AOC</v>
          </cell>
          <cell r="Q3899" t="str">
            <v>СУХОЕ</v>
          </cell>
          <cell r="R3899">
            <v>12</v>
          </cell>
          <cell r="S3899" t="str">
            <v>Франция</v>
          </cell>
          <cell r="T3899" t="str">
            <v>Бордо</v>
          </cell>
          <cell r="U3899">
            <v>62</v>
          </cell>
          <cell r="V3899">
            <v>62</v>
          </cell>
        </row>
        <row r="3900">
          <cell r="A3900" t="str">
            <v>s104038</v>
          </cell>
          <cell r="B3900" t="str">
            <v>s</v>
          </cell>
          <cell r="C3900" t="str">
            <v>104038</v>
          </cell>
          <cell r="E3900" t="str">
            <v>ТЕНУТА ДИ ДОННАФУГАТА С.Р.Л. СОЧИЕТА АГРИКОЛА</v>
          </cell>
          <cell r="F3900" t="str">
            <v>Винья ди Габри (Сицилия)</v>
          </cell>
          <cell r="G3900">
            <v>0.75</v>
          </cell>
          <cell r="H3900">
            <v>2015</v>
          </cell>
          <cell r="K3900" t="str">
            <v>Нет</v>
          </cell>
          <cell r="M3900" t="str">
            <v>БУТ</v>
          </cell>
          <cell r="N3900" t="str">
            <v>БЕЛОЕ</v>
          </cell>
          <cell r="O3900">
            <v>13</v>
          </cell>
          <cell r="P3900" t="str">
            <v>DOC</v>
          </cell>
          <cell r="Q3900" t="str">
            <v>СУХОЕ</v>
          </cell>
          <cell r="R3900">
            <v>6</v>
          </cell>
          <cell r="S3900" t="str">
            <v>Италия</v>
          </cell>
          <cell r="T3900" t="str">
            <v>Сицилия</v>
          </cell>
          <cell r="U3900">
            <v>5</v>
          </cell>
          <cell r="V3900">
            <v>5</v>
          </cell>
        </row>
        <row r="3901">
          <cell r="A3901" t="str">
            <v>s104040</v>
          </cell>
          <cell r="B3901" t="str">
            <v>s</v>
          </cell>
          <cell r="C3901" t="str">
            <v>104040</v>
          </cell>
          <cell r="E3901" t="str">
            <v>ДЖАКОЗА БРУНО энд Ко. САС</v>
          </cell>
          <cell r="F3901" t="str">
            <v>Барбареско Альбезани Сан Стеф</v>
          </cell>
          <cell r="G3901">
            <v>0.75</v>
          </cell>
          <cell r="H3901">
            <v>2011</v>
          </cell>
          <cell r="K3901" t="str">
            <v>Нет</v>
          </cell>
          <cell r="M3901" t="str">
            <v>БУТ</v>
          </cell>
          <cell r="N3901" t="str">
            <v>КРАСНОЕ</v>
          </cell>
          <cell r="O3901">
            <v>14.5</v>
          </cell>
          <cell r="P3901" t="str">
            <v>DOCG</v>
          </cell>
          <cell r="Q3901" t="str">
            <v>СУХОЕ</v>
          </cell>
          <cell r="R3901">
            <v>6</v>
          </cell>
          <cell r="S3901" t="str">
            <v>Италия</v>
          </cell>
          <cell r="T3901" t="str">
            <v>Пьемонт</v>
          </cell>
          <cell r="U3901">
            <v>15</v>
          </cell>
          <cell r="V3901">
            <v>15</v>
          </cell>
        </row>
        <row r="3902">
          <cell r="A3902" t="str">
            <v>s104043</v>
          </cell>
          <cell r="B3902" t="str">
            <v>s</v>
          </cell>
          <cell r="C3902" t="str">
            <v>104043</v>
          </cell>
          <cell r="E3902" t="str">
            <v>САС Саватье Селексьон</v>
          </cell>
          <cell r="F3902" t="str">
            <v>Кёр дю Руэ (Кот де Прованс)</v>
          </cell>
          <cell r="G3902">
            <v>0.75</v>
          </cell>
          <cell r="H3902">
            <v>2015</v>
          </cell>
          <cell r="K3902" t="str">
            <v>Нет</v>
          </cell>
          <cell r="M3902" t="str">
            <v>БУТ</v>
          </cell>
          <cell r="N3902" t="str">
            <v>РОЗОВОЕ</v>
          </cell>
          <cell r="O3902">
            <v>12.5</v>
          </cell>
          <cell r="P3902" t="str">
            <v>AOC</v>
          </cell>
          <cell r="Q3902" t="str">
            <v>СУХОЕ</v>
          </cell>
          <cell r="R3902">
            <v>6</v>
          </cell>
          <cell r="S3902" t="str">
            <v>Франция</v>
          </cell>
          <cell r="T3902" t="str">
            <v>Прованс</v>
          </cell>
          <cell r="U3902">
            <v>450</v>
          </cell>
          <cell r="V3902">
            <v>450</v>
          </cell>
        </row>
        <row r="3903">
          <cell r="A3903" t="str">
            <v>s104044</v>
          </cell>
          <cell r="B3903" t="str">
            <v>s</v>
          </cell>
          <cell r="C3903" t="str">
            <v>104044</v>
          </cell>
          <cell r="E3903" t="str">
            <v>БРАИДА ДИ БОЛОНЬЯ ДЖАКОМО С.Р.Л.</v>
          </cell>
          <cell r="F3903" t="str">
            <v>Винья Сенца Номе (Москато д'Асти)</v>
          </cell>
          <cell r="G3903">
            <v>0.375</v>
          </cell>
          <cell r="H3903">
            <v>2016</v>
          </cell>
          <cell r="K3903" t="str">
            <v>Нет</v>
          </cell>
          <cell r="M3903" t="str">
            <v>БУТ</v>
          </cell>
          <cell r="N3903" t="str">
            <v>БЕЛОЕ</v>
          </cell>
          <cell r="O3903">
            <v>5.5</v>
          </cell>
          <cell r="P3903" t="str">
            <v>DOCG</v>
          </cell>
          <cell r="Q3903" t="str">
            <v>СЛАДКОЕ</v>
          </cell>
          <cell r="R3903" t="str">
            <v>12, 840</v>
          </cell>
          <cell r="S3903" t="str">
            <v>Италия</v>
          </cell>
          <cell r="T3903" t="str">
            <v>Пьемонт</v>
          </cell>
          <cell r="U3903">
            <v>174</v>
          </cell>
          <cell r="V3903">
            <v>174</v>
          </cell>
        </row>
        <row r="3904">
          <cell r="A3904" t="str">
            <v>s104049</v>
          </cell>
          <cell r="B3904" t="str">
            <v>s</v>
          </cell>
          <cell r="C3904" t="str">
            <v>104049</v>
          </cell>
          <cell r="E3904" t="str">
            <v>Маркези Фрескобальди Сочиета Агрикола с.р.л.</v>
          </cell>
          <cell r="F3904" t="str">
            <v>Тенута Фрескобальди ди Кастильони (Тоскана)</v>
          </cell>
          <cell r="G3904">
            <v>0.75</v>
          </cell>
          <cell r="H3904">
            <v>2014</v>
          </cell>
          <cell r="K3904" t="str">
            <v>Нет</v>
          </cell>
          <cell r="M3904" t="str">
            <v>БУТ</v>
          </cell>
          <cell r="N3904" t="str">
            <v>КРАСНОЕ</v>
          </cell>
          <cell r="O3904">
            <v>13</v>
          </cell>
          <cell r="P3904" t="str">
            <v>IGT</v>
          </cell>
          <cell r="Q3904" t="str">
            <v>СУХОЕ</v>
          </cell>
          <cell r="R3904" t="str">
            <v>6, 600</v>
          </cell>
          <cell r="S3904" t="str">
            <v>Италия</v>
          </cell>
          <cell r="T3904" t="str">
            <v>Тоскана</v>
          </cell>
          <cell r="U3904">
            <v>24</v>
          </cell>
          <cell r="V3904">
            <v>24</v>
          </cell>
        </row>
        <row r="3905">
          <cell r="A3905" t="str">
            <v>s104063</v>
          </cell>
          <cell r="B3905" t="str">
            <v>s</v>
          </cell>
          <cell r="C3905" t="str">
            <v>104063</v>
          </cell>
          <cell r="D3905" t="str">
            <v>ОРИГИНАЛ</v>
          </cell>
          <cell r="F3905" t="str">
            <v>Футляр на 2 бут. Бургонь (дуб) с гравировкой</v>
          </cell>
          <cell r="G3905">
            <v>0</v>
          </cell>
          <cell r="H3905">
            <v>0</v>
          </cell>
          <cell r="K3905" t="str">
            <v>Нет</v>
          </cell>
          <cell r="M3905" t="str">
            <v>ШТ</v>
          </cell>
          <cell r="O3905">
            <v>0</v>
          </cell>
          <cell r="S3905" t="str">
            <v>РОССИЯ</v>
          </cell>
          <cell r="T3905" t="str">
            <v>-</v>
          </cell>
          <cell r="U3905">
            <v>20</v>
          </cell>
          <cell r="V3905">
            <v>20</v>
          </cell>
        </row>
        <row r="3906">
          <cell r="A3906" t="str">
            <v>s104064</v>
          </cell>
          <cell r="B3906" t="str">
            <v>s</v>
          </cell>
          <cell r="C3906" t="str">
            <v>104064</v>
          </cell>
          <cell r="D3906" t="str">
            <v>ОРИГИНАЛ</v>
          </cell>
          <cell r="F3906" t="str">
            <v>Футляр на 3 бут Бургонь (дуб) с гравировкой</v>
          </cell>
          <cell r="G3906">
            <v>0</v>
          </cell>
          <cell r="H3906">
            <v>0</v>
          </cell>
          <cell r="K3906" t="str">
            <v>Нет</v>
          </cell>
          <cell r="M3906" t="str">
            <v>ШТ</v>
          </cell>
          <cell r="O3906">
            <v>0</v>
          </cell>
          <cell r="S3906" t="str">
            <v>РОССИЯ</v>
          </cell>
          <cell r="T3906" t="str">
            <v>-</v>
          </cell>
          <cell r="U3906">
            <v>12</v>
          </cell>
          <cell r="V3906">
            <v>12</v>
          </cell>
        </row>
        <row r="3907">
          <cell r="A3907" t="str">
            <v>s104066</v>
          </cell>
          <cell r="B3907" t="str">
            <v>s</v>
          </cell>
          <cell r="C3907" t="str">
            <v>104066</v>
          </cell>
          <cell r="D3907" t="str">
            <v>ОРИГИНАЛ</v>
          </cell>
          <cell r="E3907" t="str">
            <v>ЗАО "Ереванский Коньячный Завод"</v>
          </cell>
          <cell r="F3907" t="str">
            <v>АрАрАт***** (пятилетний) в сув. кор.</v>
          </cell>
          <cell r="G3907">
            <v>0.5</v>
          </cell>
          <cell r="H3907">
            <v>0</v>
          </cell>
          <cell r="K3907" t="str">
            <v>Нет</v>
          </cell>
          <cell r="M3907" t="str">
            <v>БУТ</v>
          </cell>
          <cell r="O3907">
            <v>40</v>
          </cell>
          <cell r="Q3907" t="str">
            <v>КОНЬЯК АРМ.</v>
          </cell>
          <cell r="R3907">
            <v>6</v>
          </cell>
          <cell r="S3907" t="str">
            <v>Армения</v>
          </cell>
          <cell r="T3907" t="str">
            <v>-</v>
          </cell>
          <cell r="U3907">
            <v>30</v>
          </cell>
          <cell r="V3907">
            <v>30</v>
          </cell>
        </row>
        <row r="3908">
          <cell r="A3908" t="str">
            <v>s104067</v>
          </cell>
          <cell r="B3908" t="str">
            <v>s</v>
          </cell>
          <cell r="C3908" t="str">
            <v>104067</v>
          </cell>
          <cell r="E3908" t="str">
            <v>КАВИРО СОЧ. КООП. АГРИКОЛА</v>
          </cell>
          <cell r="F3908" t="str">
            <v>ТИНИ Треббьяно Романья</v>
          </cell>
          <cell r="G3908">
            <v>0.75</v>
          </cell>
          <cell r="H3908">
            <v>2016</v>
          </cell>
          <cell r="K3908" t="str">
            <v>Нет</v>
          </cell>
          <cell r="M3908" t="str">
            <v>БУТ</v>
          </cell>
          <cell r="N3908" t="str">
            <v>БЕЛОЕ</v>
          </cell>
          <cell r="O3908">
            <v>12</v>
          </cell>
          <cell r="P3908" t="str">
            <v>DOC</v>
          </cell>
          <cell r="Q3908" t="str">
            <v>СУХОЕ</v>
          </cell>
          <cell r="R3908">
            <v>6</v>
          </cell>
          <cell r="S3908" t="str">
            <v>Италия</v>
          </cell>
          <cell r="T3908" t="str">
            <v>Эмилия-Романия</v>
          </cell>
          <cell r="U3908">
            <v>8872</v>
          </cell>
          <cell r="V3908">
            <v>8872</v>
          </cell>
        </row>
        <row r="3909">
          <cell r="A3909" t="str">
            <v>s104068</v>
          </cell>
          <cell r="B3909" t="str">
            <v>s</v>
          </cell>
          <cell r="C3909" t="str">
            <v>104068</v>
          </cell>
          <cell r="E3909" t="str">
            <v>ФЕЛЬСИНА С.П.А. СОЧИЕТА АГРИКОЛА</v>
          </cell>
          <cell r="F3909" t="str">
            <v>Фонталлоро (Тоскана)</v>
          </cell>
          <cell r="G3909">
            <v>0.75</v>
          </cell>
          <cell r="H3909">
            <v>2011</v>
          </cell>
          <cell r="K3909" t="str">
            <v>Нет</v>
          </cell>
          <cell r="M3909" t="str">
            <v>БУТ</v>
          </cell>
          <cell r="N3909" t="str">
            <v>КРАСНОЕ</v>
          </cell>
          <cell r="O3909">
            <v>14.5</v>
          </cell>
          <cell r="P3909" t="str">
            <v>IGT</v>
          </cell>
          <cell r="Q3909" t="str">
            <v>СУХОЕ</v>
          </cell>
          <cell r="R3909">
            <v>6</v>
          </cell>
          <cell r="S3909" t="str">
            <v>Италия</v>
          </cell>
          <cell r="T3909" t="str">
            <v>Тоскана</v>
          </cell>
          <cell r="U3909">
            <v>0</v>
          </cell>
          <cell r="V3909">
            <v>0</v>
          </cell>
        </row>
        <row r="3910">
          <cell r="A3910" t="str">
            <v>s104069</v>
          </cell>
          <cell r="B3910" t="str">
            <v>s</v>
          </cell>
          <cell r="C3910" t="str">
            <v>104069</v>
          </cell>
          <cell r="E3910" t="str">
            <v>ФЕЛЬСИНА С.П.А. СОЧИЕТА АГРИКОЛА</v>
          </cell>
          <cell r="F3910" t="str">
            <v>Лучилла (Тоскана)</v>
          </cell>
          <cell r="G3910">
            <v>0.75</v>
          </cell>
          <cell r="H3910">
            <v>2014</v>
          </cell>
          <cell r="K3910" t="str">
            <v>Нет</v>
          </cell>
          <cell r="M3910" t="str">
            <v>БУТ</v>
          </cell>
          <cell r="N3910" t="str">
            <v>КРАСНОЕ</v>
          </cell>
          <cell r="O3910">
            <v>14</v>
          </cell>
          <cell r="P3910" t="str">
            <v>IGT</v>
          </cell>
          <cell r="Q3910" t="str">
            <v>СУХОЕ</v>
          </cell>
          <cell r="R3910" t="str">
            <v>12, 480</v>
          </cell>
          <cell r="S3910" t="str">
            <v>Италия</v>
          </cell>
          <cell r="T3910" t="str">
            <v>Тоскана</v>
          </cell>
          <cell r="U3910">
            <v>69</v>
          </cell>
          <cell r="V3910">
            <v>69</v>
          </cell>
        </row>
        <row r="3911">
          <cell r="A3911" t="str">
            <v>s104070</v>
          </cell>
          <cell r="B3911" t="str">
            <v>s</v>
          </cell>
          <cell r="C3911" t="str">
            <v>104070</v>
          </cell>
          <cell r="E3911" t="str">
            <v>САРЛ Пьер Люртон</v>
          </cell>
          <cell r="F3911" t="str">
            <v>Шато Маржос (Антр-де-Мер)</v>
          </cell>
          <cell r="G3911">
            <v>0.75</v>
          </cell>
          <cell r="H3911">
            <v>2015</v>
          </cell>
          <cell r="K3911" t="str">
            <v>Нет</v>
          </cell>
          <cell r="M3911" t="str">
            <v>БУТ</v>
          </cell>
          <cell r="N3911" t="str">
            <v>БЕЛОЕ</v>
          </cell>
          <cell r="O3911">
            <v>13</v>
          </cell>
          <cell r="P3911" t="str">
            <v>AOP</v>
          </cell>
          <cell r="Q3911" t="str">
            <v>СУХОЕ</v>
          </cell>
          <cell r="R3911" t="str">
            <v>12, 504</v>
          </cell>
          <cell r="S3911" t="str">
            <v>Франция</v>
          </cell>
          <cell r="T3911" t="str">
            <v>Бордо</v>
          </cell>
          <cell r="U3911">
            <v>85</v>
          </cell>
          <cell r="V3911">
            <v>85</v>
          </cell>
        </row>
        <row r="3912">
          <cell r="A3912" t="str">
            <v>s104071</v>
          </cell>
          <cell r="B3912" t="str">
            <v>s</v>
          </cell>
          <cell r="C3912" t="str">
            <v>104071</v>
          </cell>
          <cell r="E3912" t="str">
            <v>САС Баз Арманьяк Франcис Дарроз</v>
          </cell>
          <cell r="F3912" t="str">
            <v>Баз-Арманьяк Дарроз Ле Гран Ассамбляж 30 Ан д'Аж в дер.кор.</v>
          </cell>
          <cell r="G3912">
            <v>0.7</v>
          </cell>
          <cell r="H3912">
            <v>0</v>
          </cell>
          <cell r="K3912" t="str">
            <v>Нет</v>
          </cell>
          <cell r="M3912" t="str">
            <v>БУТ</v>
          </cell>
          <cell r="O3912">
            <v>43</v>
          </cell>
          <cell r="Q3912" t="str">
            <v>АРМАН</v>
          </cell>
          <cell r="R3912">
            <v>6</v>
          </cell>
          <cell r="S3912" t="str">
            <v>Франция</v>
          </cell>
          <cell r="T3912" t="str">
            <v>-</v>
          </cell>
          <cell r="U3912">
            <v>38</v>
          </cell>
          <cell r="V3912">
            <v>38</v>
          </cell>
        </row>
        <row r="3913">
          <cell r="A3913" t="str">
            <v>s104072</v>
          </cell>
          <cell r="B3913" t="str">
            <v>s</v>
          </cell>
          <cell r="C3913" t="str">
            <v>104072</v>
          </cell>
          <cell r="E3913" t="str">
            <v>САС Баз Арманьяк Франcис Дарроз</v>
          </cell>
          <cell r="F3913" t="str">
            <v>Баз-Арманьяк Дарроз Ле Гран Ассамбляж 40 Ан д'Аж в дер.кор.</v>
          </cell>
          <cell r="G3913">
            <v>0.7</v>
          </cell>
          <cell r="H3913">
            <v>0</v>
          </cell>
          <cell r="K3913" t="str">
            <v>Нет</v>
          </cell>
          <cell r="M3913" t="str">
            <v>БУТ</v>
          </cell>
          <cell r="O3913">
            <v>43</v>
          </cell>
          <cell r="Q3913" t="str">
            <v>АРМАН</v>
          </cell>
          <cell r="R3913">
            <v>6</v>
          </cell>
          <cell r="S3913" t="str">
            <v>Франция</v>
          </cell>
          <cell r="T3913" t="str">
            <v>-</v>
          </cell>
          <cell r="U3913">
            <v>31</v>
          </cell>
          <cell r="V3913">
            <v>31</v>
          </cell>
        </row>
        <row r="3914">
          <cell r="A3914" t="str">
            <v>s104073</v>
          </cell>
          <cell r="B3914" t="str">
            <v>s</v>
          </cell>
          <cell r="C3914" t="str">
            <v>104073</v>
          </cell>
          <cell r="E3914" t="str">
            <v>САС Баз Арманьяк Франcис Дарроз</v>
          </cell>
          <cell r="F3914" t="str">
            <v>Баз-Арманьяк Дарроз Ле Гран Ассамбляж 50 Ан д'Аж в дер.кор.</v>
          </cell>
          <cell r="G3914">
            <v>0.7</v>
          </cell>
          <cell r="H3914">
            <v>0</v>
          </cell>
          <cell r="K3914" t="str">
            <v>Нет</v>
          </cell>
          <cell r="M3914" t="str">
            <v>БУТ</v>
          </cell>
          <cell r="O3914">
            <v>42</v>
          </cell>
          <cell r="Q3914" t="str">
            <v>АРМАН</v>
          </cell>
          <cell r="R3914" t="str">
            <v>6, 4</v>
          </cell>
          <cell r="S3914" t="str">
            <v>Франция</v>
          </cell>
          <cell r="T3914" t="str">
            <v>-</v>
          </cell>
          <cell r="U3914">
            <v>18</v>
          </cell>
          <cell r="V3914">
            <v>18</v>
          </cell>
        </row>
        <row r="3915">
          <cell r="A3915" t="str">
            <v>s104074</v>
          </cell>
          <cell r="B3915" t="str">
            <v>s</v>
          </cell>
          <cell r="C3915" t="str">
            <v>104074</v>
          </cell>
          <cell r="E3915" t="str">
            <v>САС Баз Арманьяк Франcис Дарроз</v>
          </cell>
          <cell r="F3915" t="str">
            <v>Баз-Арманьяк Дарроз Ле Гран Ассамбляж 60 Ан д'Аж в дер.кор.</v>
          </cell>
          <cell r="G3915">
            <v>0.7</v>
          </cell>
          <cell r="H3915">
            <v>0</v>
          </cell>
          <cell r="K3915" t="str">
            <v>Нет</v>
          </cell>
          <cell r="M3915" t="str">
            <v>БУТ</v>
          </cell>
          <cell r="O3915">
            <v>42</v>
          </cell>
          <cell r="Q3915" t="str">
            <v>АРМАН</v>
          </cell>
          <cell r="R3915">
            <v>6</v>
          </cell>
          <cell r="S3915" t="str">
            <v>Франция</v>
          </cell>
          <cell r="T3915" t="str">
            <v>-</v>
          </cell>
          <cell r="U3915">
            <v>12</v>
          </cell>
          <cell r="V3915">
            <v>12</v>
          </cell>
        </row>
        <row r="3916">
          <cell r="A3916" t="str">
            <v>s104079</v>
          </cell>
          <cell r="B3916" t="str">
            <v>s</v>
          </cell>
          <cell r="C3916" t="str">
            <v>104079</v>
          </cell>
          <cell r="E3916" t="str">
            <v>Винья Калитерра С.А.</v>
          </cell>
          <cell r="F3916" t="str">
            <v>Сенит</v>
          </cell>
          <cell r="G3916">
            <v>0.75</v>
          </cell>
          <cell r="H3916">
            <v>2012</v>
          </cell>
          <cell r="K3916" t="str">
            <v>Нет</v>
          </cell>
          <cell r="M3916" t="str">
            <v>БУТ</v>
          </cell>
          <cell r="N3916" t="str">
            <v>КРАСНОЕ</v>
          </cell>
          <cell r="O3916">
            <v>14.5</v>
          </cell>
          <cell r="P3916" t="str">
            <v>DO</v>
          </cell>
          <cell r="Q3916" t="str">
            <v>СУХОЕ</v>
          </cell>
          <cell r="R3916" t="str">
            <v>6, 240</v>
          </cell>
          <cell r="S3916" t="str">
            <v>Чили</v>
          </cell>
          <cell r="T3916" t="str">
            <v>Кольчагуа</v>
          </cell>
          <cell r="U3916">
            <v>8</v>
          </cell>
          <cell r="V3916">
            <v>8</v>
          </cell>
        </row>
        <row r="3917">
          <cell r="A3917" t="str">
            <v>s104080</v>
          </cell>
          <cell r="B3917" t="str">
            <v>s</v>
          </cell>
          <cell r="C3917" t="str">
            <v>104080</v>
          </cell>
          <cell r="E3917" t="str">
            <v>Винья Калитерра С.А.</v>
          </cell>
          <cell r="F3917" t="str">
            <v>Совиньон блан Ресерва</v>
          </cell>
          <cell r="G3917">
            <v>0.75</v>
          </cell>
          <cell r="H3917">
            <v>2016</v>
          </cell>
          <cell r="K3917" t="str">
            <v>Нет</v>
          </cell>
          <cell r="M3917" t="str">
            <v>БУТ</v>
          </cell>
          <cell r="N3917" t="str">
            <v>БЕЛОЕ</v>
          </cell>
          <cell r="O3917">
            <v>13</v>
          </cell>
          <cell r="P3917" t="str">
            <v>DO</v>
          </cell>
          <cell r="Q3917" t="str">
            <v>СУХОЕ</v>
          </cell>
          <cell r="R3917">
            <v>6</v>
          </cell>
          <cell r="S3917" t="str">
            <v>Чили</v>
          </cell>
          <cell r="T3917" t="str">
            <v>Касабланка</v>
          </cell>
          <cell r="U3917">
            <v>537</v>
          </cell>
          <cell r="V3917">
            <v>537</v>
          </cell>
        </row>
        <row r="3918">
          <cell r="A3918" t="str">
            <v>s104083</v>
          </cell>
          <cell r="B3918" t="str">
            <v>s</v>
          </cell>
          <cell r="C3918" t="str">
            <v>104083</v>
          </cell>
          <cell r="E3918" t="str">
            <v>Недербург Вайнс</v>
          </cell>
          <cell r="F3918" t="str">
            <v>Недербург Спешиал Лэйт Харвест</v>
          </cell>
          <cell r="G3918">
            <v>0.75</v>
          </cell>
          <cell r="H3918">
            <v>2016</v>
          </cell>
          <cell r="K3918" t="str">
            <v>Нет</v>
          </cell>
          <cell r="M3918" t="str">
            <v>БУТ</v>
          </cell>
          <cell r="N3918" t="str">
            <v>БЕЛОЕ</v>
          </cell>
          <cell r="O3918">
            <v>12</v>
          </cell>
          <cell r="Q3918" t="str">
            <v>СЛАДКОЕ</v>
          </cell>
          <cell r="R3918">
            <v>6</v>
          </cell>
          <cell r="S3918" t="str">
            <v>Южная Африка</v>
          </cell>
          <cell r="T3918" t="str">
            <v>Вестерн Кейп</v>
          </cell>
          <cell r="U3918">
            <v>138</v>
          </cell>
          <cell r="V3918">
            <v>138</v>
          </cell>
        </row>
        <row r="3919">
          <cell r="A3919" t="str">
            <v>s104087</v>
          </cell>
          <cell r="B3919" t="str">
            <v>s</v>
          </cell>
          <cell r="C3919" t="str">
            <v>104087</v>
          </cell>
          <cell r="E3919" t="str">
            <v>ООО "Юпитер Инкорпорейтед"</v>
          </cell>
          <cell r="F3919" t="str">
            <v>Подарочный сет "ОНЕГИН" №1 (0,5л в ПУ/2 рокса в ПУ/книжка/ пакет)</v>
          </cell>
          <cell r="G3919">
            <v>0</v>
          </cell>
          <cell r="H3919">
            <v>0</v>
          </cell>
          <cell r="K3919" t="str">
            <v>Нет</v>
          </cell>
          <cell r="M3919" t="str">
            <v>НАБОР</v>
          </cell>
          <cell r="O3919">
            <v>0</v>
          </cell>
          <cell r="S3919" t="str">
            <v>РОССИЯ</v>
          </cell>
          <cell r="T3919" t="str">
            <v>-</v>
          </cell>
          <cell r="U3919">
            <v>333</v>
          </cell>
          <cell r="V3919">
            <v>333</v>
          </cell>
        </row>
        <row r="3920">
          <cell r="A3920" t="str">
            <v>s104088</v>
          </cell>
          <cell r="B3920" t="str">
            <v>s</v>
          </cell>
          <cell r="C3920" t="str">
            <v>104088</v>
          </cell>
          <cell r="E3920" t="str">
            <v>Недербург Вайнс</v>
          </cell>
          <cell r="F3920" t="str">
            <v>Недербург Вайнмастер Пинотаж</v>
          </cell>
          <cell r="G3920">
            <v>0.75</v>
          </cell>
          <cell r="H3920">
            <v>2015</v>
          </cell>
          <cell r="K3920" t="str">
            <v>Нет</v>
          </cell>
          <cell r="M3920" t="str">
            <v>БУТ</v>
          </cell>
          <cell r="N3920" t="str">
            <v>КРАСНОЕ</v>
          </cell>
          <cell r="O3920">
            <v>14</v>
          </cell>
          <cell r="P3920" t="str">
            <v>-</v>
          </cell>
          <cell r="Q3920" t="str">
            <v>П/СУХОЕ</v>
          </cell>
          <cell r="R3920" t="str">
            <v>6, 600</v>
          </cell>
          <cell r="S3920" t="str">
            <v>Южная Африка</v>
          </cell>
          <cell r="T3920" t="str">
            <v>Вестерн Кейп</v>
          </cell>
          <cell r="U3920">
            <v>135</v>
          </cell>
          <cell r="V3920">
            <v>135</v>
          </cell>
        </row>
        <row r="3921">
          <cell r="A3921" t="str">
            <v>s104090</v>
          </cell>
          <cell r="B3921" t="str">
            <v>s</v>
          </cell>
          <cell r="C3921" t="str">
            <v>104090</v>
          </cell>
          <cell r="E3921" t="str">
            <v>ТЕНУТЕ ДЕЛЬ ЧЕРРО С.П.А. - СОЧИЕТА АГРИКОЛА</v>
          </cell>
          <cell r="F3921" t="str">
            <v>Кьянти Колли Сенези</v>
          </cell>
          <cell r="G3921">
            <v>0.75</v>
          </cell>
          <cell r="H3921">
            <v>2015</v>
          </cell>
          <cell r="K3921" t="str">
            <v>Нет</v>
          </cell>
          <cell r="M3921" t="str">
            <v>БУТ</v>
          </cell>
          <cell r="N3921" t="str">
            <v>КРАСНОЕ</v>
          </cell>
          <cell r="O3921">
            <v>13</v>
          </cell>
          <cell r="P3921" t="str">
            <v>DOCG</v>
          </cell>
          <cell r="Q3921" t="str">
            <v>СУХОЕ</v>
          </cell>
          <cell r="R3921" t="str">
            <v>6, 12, 576</v>
          </cell>
          <cell r="S3921" t="str">
            <v>Италия</v>
          </cell>
          <cell r="T3921" t="str">
            <v>Тоскана</v>
          </cell>
          <cell r="U3921">
            <v>99</v>
          </cell>
          <cell r="V3921">
            <v>99</v>
          </cell>
        </row>
        <row r="3922">
          <cell r="A3922" t="str">
            <v>s104091</v>
          </cell>
          <cell r="B3922" t="str">
            <v>s</v>
          </cell>
          <cell r="C3922" t="str">
            <v>104091</v>
          </cell>
          <cell r="E3922" t="str">
            <v>ТЕНУТЕ ДЕЛЬ ЧЕРРО С.П.А. - СОЧИЕТА АГРИКОЛА</v>
          </cell>
          <cell r="F3922" t="str">
            <v>Вино Нобиле ди Монтепульчано</v>
          </cell>
          <cell r="G3922">
            <v>0.75</v>
          </cell>
          <cell r="H3922">
            <v>2013</v>
          </cell>
          <cell r="K3922" t="str">
            <v>Нет</v>
          </cell>
          <cell r="M3922" t="str">
            <v>БУТ</v>
          </cell>
          <cell r="N3922" t="str">
            <v>КРАСНОЕ</v>
          </cell>
          <cell r="O3922">
            <v>13.5</v>
          </cell>
          <cell r="P3922" t="str">
            <v>DOCG</v>
          </cell>
          <cell r="Q3922" t="str">
            <v>СУХОЕ</v>
          </cell>
          <cell r="R3922">
            <v>12</v>
          </cell>
          <cell r="S3922" t="str">
            <v>Италия</v>
          </cell>
          <cell r="T3922" t="str">
            <v>Тоскана</v>
          </cell>
          <cell r="U3922">
            <v>313</v>
          </cell>
          <cell r="V3922">
            <v>313</v>
          </cell>
        </row>
        <row r="3923">
          <cell r="A3923" t="str">
            <v>s104092</v>
          </cell>
          <cell r="B3923" t="str">
            <v>s</v>
          </cell>
          <cell r="C3923" t="str">
            <v>104092</v>
          </cell>
          <cell r="E3923" t="str">
            <v>ТЕНУТЕ ДЕЛЬ ЧЕРРО С.П.А. - СОЧИЕТА АГРИКОЛА</v>
          </cell>
          <cell r="F3923" t="str">
            <v>Вино Нобиле ди Монтепульчано Антика Кьюзина</v>
          </cell>
          <cell r="G3923">
            <v>0.75</v>
          </cell>
          <cell r="H3923">
            <v>2012</v>
          </cell>
          <cell r="K3923" t="str">
            <v>Нет</v>
          </cell>
          <cell r="M3923" t="str">
            <v>БУТ</v>
          </cell>
          <cell r="N3923" t="str">
            <v>КРАСНОЕ</v>
          </cell>
          <cell r="O3923">
            <v>14.5</v>
          </cell>
          <cell r="P3923" t="str">
            <v>DOCG</v>
          </cell>
          <cell r="Q3923" t="str">
            <v>СУХОЕ</v>
          </cell>
          <cell r="R3923" t="str">
            <v>12, 6</v>
          </cell>
          <cell r="S3923" t="str">
            <v>Италия</v>
          </cell>
          <cell r="T3923" t="str">
            <v>Тоскана</v>
          </cell>
          <cell r="U3923">
            <v>14</v>
          </cell>
          <cell r="V3923">
            <v>14</v>
          </cell>
        </row>
        <row r="3924">
          <cell r="A3924" t="str">
            <v>s104093</v>
          </cell>
          <cell r="B3924" t="str">
            <v>s</v>
          </cell>
          <cell r="C3924" t="str">
            <v>104093</v>
          </cell>
          <cell r="E3924" t="str">
            <v>ТЕНУТЕ ДЕЛЬ ЧЕРРО С.П.А. - СОЧИЕТА АГРИКОЛА</v>
          </cell>
          <cell r="F3924" t="str">
            <v>Вино Нобиле ди Монтепульчано Ризерва</v>
          </cell>
          <cell r="G3924">
            <v>0.375</v>
          </cell>
          <cell r="H3924">
            <v>2011</v>
          </cell>
          <cell r="K3924" t="str">
            <v>Нет</v>
          </cell>
          <cell r="M3924" t="str">
            <v>БУТ</v>
          </cell>
          <cell r="N3924" t="str">
            <v>КРАСНОЕ</v>
          </cell>
          <cell r="O3924">
            <v>14.5</v>
          </cell>
          <cell r="P3924" t="str">
            <v>DOCG</v>
          </cell>
          <cell r="Q3924" t="str">
            <v>СУХОЕ</v>
          </cell>
          <cell r="R3924" t="str">
            <v>12, 6</v>
          </cell>
          <cell r="S3924" t="str">
            <v>Италия</v>
          </cell>
          <cell r="T3924" t="str">
            <v>Тоскана</v>
          </cell>
          <cell r="U3924">
            <v>40</v>
          </cell>
          <cell r="V3924">
            <v>40</v>
          </cell>
        </row>
        <row r="3925">
          <cell r="A3925" t="str">
            <v>s104095</v>
          </cell>
          <cell r="B3925" t="str">
            <v>s</v>
          </cell>
          <cell r="C3925" t="str">
            <v>104095</v>
          </cell>
          <cell r="E3925" t="str">
            <v>КАНТИНА КОЛЬТЕРЕНЦИО СОЧИЕТА АГРИКОЛА КООПЕРАТИВА</v>
          </cell>
          <cell r="F3925" t="str">
            <v>Пфефферер (Виньети делле Доломити)</v>
          </cell>
          <cell r="G3925">
            <v>0.75</v>
          </cell>
          <cell r="H3925">
            <v>2016</v>
          </cell>
          <cell r="K3925" t="str">
            <v>Нет</v>
          </cell>
          <cell r="M3925" t="str">
            <v>БУТ</v>
          </cell>
          <cell r="N3925" t="str">
            <v>БЕЛОЕ</v>
          </cell>
          <cell r="O3925">
            <v>12.5</v>
          </cell>
          <cell r="P3925" t="str">
            <v>IGT</v>
          </cell>
          <cell r="Q3925" t="str">
            <v>П/СУХОЕ</v>
          </cell>
          <cell r="R3925">
            <v>6</v>
          </cell>
          <cell r="S3925" t="str">
            <v>Италия</v>
          </cell>
          <cell r="T3925" t="str">
            <v>Трентино Альто-Адидже</v>
          </cell>
          <cell r="U3925">
            <v>15915</v>
          </cell>
          <cell r="V3925">
            <v>15915</v>
          </cell>
        </row>
        <row r="3926">
          <cell r="A3926" t="str">
            <v>s104098</v>
          </cell>
          <cell r="B3926" t="str">
            <v>s</v>
          </cell>
          <cell r="C3926" t="str">
            <v>104098</v>
          </cell>
          <cell r="E3926" t="str">
            <v>КАСТЕЛЛО ДИ АМА С.Р.Л. СОЧИЕТА АГРИКОЛА</v>
          </cell>
          <cell r="F3926" t="str">
            <v>Л'Аппарита (Тоскана) в п/у</v>
          </cell>
          <cell r="G3926">
            <v>1.5</v>
          </cell>
          <cell r="H3926">
            <v>2011</v>
          </cell>
          <cell r="K3926" t="str">
            <v>Нет</v>
          </cell>
          <cell r="M3926" t="str">
            <v>БУТ</v>
          </cell>
          <cell r="N3926" t="str">
            <v>КРАСНОЕ</v>
          </cell>
          <cell r="O3926">
            <v>14</v>
          </cell>
          <cell r="P3926" t="str">
            <v>IGT</v>
          </cell>
          <cell r="Q3926" t="str">
            <v>СУХОЕ</v>
          </cell>
          <cell r="S3926" t="str">
            <v>Италия</v>
          </cell>
          <cell r="T3926" t="str">
            <v>Тоскана</v>
          </cell>
          <cell r="U3926">
            <v>6</v>
          </cell>
          <cell r="V3926">
            <v>6</v>
          </cell>
        </row>
        <row r="3927">
          <cell r="A3927" t="str">
            <v>s104099</v>
          </cell>
          <cell r="B3927" t="str">
            <v>s</v>
          </cell>
          <cell r="C3927" t="str">
            <v>104099</v>
          </cell>
          <cell r="E3927" t="str">
            <v>КАНТИНА КОЛЬТЕРЕНЦИО СОЧИЕТА АГРИКОЛА КООПЕРАТИВА</v>
          </cell>
          <cell r="F3927" t="str">
            <v>Альто Адидже Гевюрцтраминер</v>
          </cell>
          <cell r="G3927">
            <v>0.75</v>
          </cell>
          <cell r="H3927">
            <v>2016</v>
          </cell>
          <cell r="K3927" t="str">
            <v>Нет</v>
          </cell>
          <cell r="M3927" t="str">
            <v>БУТ</v>
          </cell>
          <cell r="N3927" t="str">
            <v>БЕЛОЕ</v>
          </cell>
          <cell r="O3927">
            <v>14.5</v>
          </cell>
          <cell r="P3927" t="str">
            <v>DOC</v>
          </cell>
          <cell r="Q3927" t="str">
            <v>П/СУХОЕ</v>
          </cell>
          <cell r="R3927" t="str">
            <v>6, 600</v>
          </cell>
          <cell r="S3927" t="str">
            <v>Италия</v>
          </cell>
          <cell r="T3927" t="str">
            <v>Трентино Альто-Адидже</v>
          </cell>
          <cell r="U3927">
            <v>447</v>
          </cell>
          <cell r="V3927">
            <v>447</v>
          </cell>
        </row>
        <row r="3928">
          <cell r="A3928" t="str">
            <v>s104100</v>
          </cell>
          <cell r="B3928" t="str">
            <v>s</v>
          </cell>
          <cell r="C3928" t="str">
            <v>104100</v>
          </cell>
          <cell r="E3928" t="str">
            <v>Бодегас Валькарлос, С.Л.</v>
          </cell>
          <cell r="F3928" t="str">
            <v>Фортиус Крианса (Наварра)</v>
          </cell>
          <cell r="G3928">
            <v>0.75</v>
          </cell>
          <cell r="H3928">
            <v>2013</v>
          </cell>
          <cell r="K3928" t="str">
            <v>Нет</v>
          </cell>
          <cell r="M3928" t="str">
            <v>БУТ</v>
          </cell>
          <cell r="N3928" t="str">
            <v>КРАСНОЕ</v>
          </cell>
          <cell r="O3928">
            <v>13.5</v>
          </cell>
          <cell r="P3928" t="str">
            <v>DO</v>
          </cell>
          <cell r="Q3928" t="str">
            <v>СУХОЕ</v>
          </cell>
          <cell r="R3928">
            <v>6</v>
          </cell>
          <cell r="S3928" t="str">
            <v>Испания</v>
          </cell>
          <cell r="T3928" t="str">
            <v>Наварра</v>
          </cell>
          <cell r="U3928">
            <v>459</v>
          </cell>
          <cell r="V3928">
            <v>459</v>
          </cell>
        </row>
        <row r="3929">
          <cell r="A3929" t="str">
            <v>s104101</v>
          </cell>
          <cell r="B3929" t="str">
            <v>s</v>
          </cell>
          <cell r="C3929" t="str">
            <v>104101</v>
          </cell>
          <cell r="E3929" t="str">
            <v>Сосьете дю Шато Риессек С.А.С.</v>
          </cell>
          <cell r="F3929" t="str">
            <v>Карм де Риессек (Сотерн)</v>
          </cell>
          <cell r="G3929">
            <v>0.75</v>
          </cell>
          <cell r="H3929">
            <v>2012</v>
          </cell>
          <cell r="K3929" t="str">
            <v>Нет</v>
          </cell>
          <cell r="M3929" t="str">
            <v>БУТ</v>
          </cell>
          <cell r="N3929" t="str">
            <v>БЕЛОЕ</v>
          </cell>
          <cell r="O3929">
            <v>13.5</v>
          </cell>
          <cell r="P3929" t="str">
            <v>AOC</v>
          </cell>
          <cell r="Q3929" t="str">
            <v>СЛАДКОЕ</v>
          </cell>
          <cell r="R3929" t="str">
            <v>12, 6, 420</v>
          </cell>
          <cell r="S3929" t="str">
            <v>Франция</v>
          </cell>
          <cell r="T3929" t="str">
            <v>Бордо</v>
          </cell>
          <cell r="U3929">
            <v>49</v>
          </cell>
          <cell r="V3929">
            <v>49</v>
          </cell>
        </row>
        <row r="3930">
          <cell r="A3930" t="str">
            <v>s104107</v>
          </cell>
          <cell r="B3930" t="str">
            <v>s</v>
          </cell>
          <cell r="C3930" t="str">
            <v>104107</v>
          </cell>
          <cell r="E3930" t="str">
            <v>СС СЕБ Шато Бранер Дюкрю</v>
          </cell>
          <cell r="F3930" t="str">
            <v>Шато Бранер-Дюкрю Крю Классе (Сен-Жюльен)</v>
          </cell>
          <cell r="G3930">
            <v>0.75</v>
          </cell>
          <cell r="H3930">
            <v>2008</v>
          </cell>
          <cell r="K3930" t="str">
            <v>Нет</v>
          </cell>
          <cell r="M3930" t="str">
            <v>БУТ</v>
          </cell>
          <cell r="N3930" t="str">
            <v>КРАСНОЕ</v>
          </cell>
          <cell r="O3930">
            <v>13</v>
          </cell>
          <cell r="P3930" t="str">
            <v>AOC</v>
          </cell>
          <cell r="Q3930" t="str">
            <v>СУХОЕ</v>
          </cell>
          <cell r="R3930">
            <v>12</v>
          </cell>
          <cell r="S3930" t="str">
            <v>Франция</v>
          </cell>
          <cell r="T3930" t="str">
            <v>Бордо</v>
          </cell>
          <cell r="U3930">
            <v>80</v>
          </cell>
          <cell r="V3930">
            <v>80</v>
          </cell>
        </row>
        <row r="3931">
          <cell r="A3931" t="str">
            <v>s104110</v>
          </cell>
          <cell r="B3931" t="str">
            <v>s</v>
          </cell>
          <cell r="C3931" t="str">
            <v>104110</v>
          </cell>
          <cell r="E3931" t="str">
            <v>С.С.Е.А. Калон Сегюр</v>
          </cell>
          <cell r="F3931" t="str">
            <v>Шато Калон Сегюр Гран Крю Классе (Сент-Эстеф)</v>
          </cell>
          <cell r="G3931">
            <v>0.75</v>
          </cell>
          <cell r="H3931">
            <v>2001</v>
          </cell>
          <cell r="K3931" t="str">
            <v>Нет</v>
          </cell>
          <cell r="M3931" t="str">
            <v>БУТ</v>
          </cell>
          <cell r="N3931" t="str">
            <v>КРАСНОЕ</v>
          </cell>
          <cell r="O3931">
            <v>12.5</v>
          </cell>
          <cell r="P3931" t="str">
            <v>AOC</v>
          </cell>
          <cell r="Q3931" t="str">
            <v>СУХОЕ</v>
          </cell>
          <cell r="R3931" t="str">
            <v>6, 12</v>
          </cell>
          <cell r="S3931" t="str">
            <v>Франция</v>
          </cell>
          <cell r="T3931" t="str">
            <v>Бордо</v>
          </cell>
          <cell r="U3931">
            <v>6</v>
          </cell>
          <cell r="V3931">
            <v>6</v>
          </cell>
        </row>
        <row r="3932">
          <cell r="A3932" t="str">
            <v>s104112</v>
          </cell>
          <cell r="B3932" t="str">
            <v>s</v>
          </cell>
          <cell r="C3932" t="str">
            <v>104112</v>
          </cell>
          <cell r="E3932" t="str">
            <v>СС Шато Канон</v>
          </cell>
          <cell r="F3932" t="str">
            <v>Шато Канон Премье Гран Крю Классе (Сент-Эмильон Гран Крю)</v>
          </cell>
          <cell r="G3932">
            <v>0.75</v>
          </cell>
          <cell r="H3932">
            <v>2007</v>
          </cell>
          <cell r="K3932" t="str">
            <v>Нет</v>
          </cell>
          <cell r="M3932" t="str">
            <v>БУТ</v>
          </cell>
          <cell r="N3932" t="str">
            <v>КРАСНОЕ</v>
          </cell>
          <cell r="O3932">
            <v>14</v>
          </cell>
          <cell r="P3932" t="str">
            <v>AOC</v>
          </cell>
          <cell r="Q3932" t="str">
            <v>СУХОЕ</v>
          </cell>
          <cell r="R3932" t="str">
            <v>6, 12, 420</v>
          </cell>
          <cell r="S3932" t="str">
            <v>Франция</v>
          </cell>
          <cell r="T3932" t="str">
            <v>Бордо</v>
          </cell>
          <cell r="U3932">
            <v>57</v>
          </cell>
          <cell r="V3932">
            <v>57</v>
          </cell>
        </row>
        <row r="3933">
          <cell r="A3933" t="str">
            <v>s104113</v>
          </cell>
          <cell r="B3933" t="str">
            <v>s</v>
          </cell>
          <cell r="C3933" t="str">
            <v>104113</v>
          </cell>
          <cell r="E3933" t="str">
            <v>СС Шато Канон</v>
          </cell>
          <cell r="F3933" t="str">
            <v>Шато Канон Премье Гран Крю Классе (Сент-Эмильон Гран Крю)</v>
          </cell>
          <cell r="G3933">
            <v>1.5</v>
          </cell>
          <cell r="H3933">
            <v>2006</v>
          </cell>
          <cell r="K3933" t="str">
            <v>Нет</v>
          </cell>
          <cell r="M3933" t="str">
            <v>БУТ</v>
          </cell>
          <cell r="N3933" t="str">
            <v>КРАСНОЕ</v>
          </cell>
          <cell r="O3933">
            <v>14</v>
          </cell>
          <cell r="P3933" t="str">
            <v>AOC</v>
          </cell>
          <cell r="Q3933" t="str">
            <v>СУХОЕ</v>
          </cell>
          <cell r="R3933">
            <v>6</v>
          </cell>
          <cell r="S3933" t="str">
            <v>Франция</v>
          </cell>
          <cell r="T3933" t="str">
            <v>Бордо</v>
          </cell>
          <cell r="U3933">
            <v>10</v>
          </cell>
          <cell r="V3933">
            <v>10</v>
          </cell>
        </row>
        <row r="3934">
          <cell r="A3934" t="str">
            <v>s104114</v>
          </cell>
          <cell r="B3934" t="str">
            <v>s</v>
          </cell>
          <cell r="C3934" t="str">
            <v>104114</v>
          </cell>
          <cell r="E3934" t="str">
            <v>СС Шато Канон</v>
          </cell>
          <cell r="F3934" t="str">
            <v>Шато Канон Премье Гран Крю Классе (Сент-Эмильон Гран Крю)</v>
          </cell>
          <cell r="G3934">
            <v>0.75</v>
          </cell>
          <cell r="H3934">
            <v>2006</v>
          </cell>
          <cell r="K3934" t="str">
            <v>Нет</v>
          </cell>
          <cell r="M3934" t="str">
            <v>БУТ</v>
          </cell>
          <cell r="N3934" t="str">
            <v>КРАСНОЕ</v>
          </cell>
          <cell r="O3934">
            <v>14</v>
          </cell>
          <cell r="P3934" t="str">
            <v>AOC</v>
          </cell>
          <cell r="Q3934" t="str">
            <v>СУХОЕ</v>
          </cell>
          <cell r="R3934" t="str">
            <v>6, 12, 360</v>
          </cell>
          <cell r="S3934" t="str">
            <v>Франция</v>
          </cell>
          <cell r="T3934" t="str">
            <v>Бордо</v>
          </cell>
          <cell r="U3934">
            <v>49</v>
          </cell>
          <cell r="V3934">
            <v>49</v>
          </cell>
        </row>
        <row r="3935">
          <cell r="A3935" t="str">
            <v>s104115</v>
          </cell>
          <cell r="B3935" t="str">
            <v>s</v>
          </cell>
          <cell r="C3935" t="str">
            <v>104115</v>
          </cell>
          <cell r="E3935" t="str">
            <v>СС Шато Канон</v>
          </cell>
          <cell r="F3935" t="str">
            <v>Шато Канон Премье Гран Крю Классе (Сент-Эмильон Гран Крю)</v>
          </cell>
          <cell r="G3935">
            <v>0.75</v>
          </cell>
          <cell r="H3935">
            <v>2008</v>
          </cell>
          <cell r="K3935" t="str">
            <v>Нет</v>
          </cell>
          <cell r="M3935" t="str">
            <v>БУТ</v>
          </cell>
          <cell r="N3935" t="str">
            <v>КРАСНОЕ</v>
          </cell>
          <cell r="O3935">
            <v>14</v>
          </cell>
          <cell r="P3935" t="str">
            <v>AOC</v>
          </cell>
          <cell r="Q3935" t="str">
            <v>СУХОЕ</v>
          </cell>
          <cell r="R3935" t="str">
            <v>6, 12, 420</v>
          </cell>
          <cell r="S3935" t="str">
            <v>Франция</v>
          </cell>
          <cell r="T3935" t="str">
            <v>Бордо</v>
          </cell>
          <cell r="U3935">
            <v>67</v>
          </cell>
          <cell r="V3935">
            <v>67</v>
          </cell>
        </row>
        <row r="3936">
          <cell r="A3936" t="str">
            <v>s104127</v>
          </cell>
          <cell r="B3936" t="str">
            <v>s</v>
          </cell>
          <cell r="C3936" t="str">
            <v>104127</v>
          </cell>
          <cell r="E3936" t="str">
            <v>С.А.С. Алан Муэкс</v>
          </cell>
          <cell r="F3936" t="str">
            <v>Шато Фонрок (Сент-Эмильон Гран Крю)</v>
          </cell>
          <cell r="G3936">
            <v>0.75</v>
          </cell>
          <cell r="H3936">
            <v>2004</v>
          </cell>
          <cell r="K3936" t="str">
            <v>Нет</v>
          </cell>
          <cell r="M3936" t="str">
            <v>БУТ</v>
          </cell>
          <cell r="N3936" t="str">
            <v>КРАСНОЕ</v>
          </cell>
          <cell r="O3936">
            <v>13.5</v>
          </cell>
          <cell r="P3936" t="str">
            <v>AOC</v>
          </cell>
          <cell r="Q3936" t="str">
            <v>СУХОЕ</v>
          </cell>
          <cell r="R3936" t="str">
            <v>6, 12</v>
          </cell>
          <cell r="S3936" t="str">
            <v>Франция</v>
          </cell>
          <cell r="T3936" t="str">
            <v>Бордо</v>
          </cell>
          <cell r="U3936">
            <v>531</v>
          </cell>
          <cell r="V3936">
            <v>531</v>
          </cell>
        </row>
        <row r="3937">
          <cell r="A3937" t="str">
            <v>s104128</v>
          </cell>
          <cell r="B3937" t="str">
            <v>s</v>
          </cell>
          <cell r="C3937" t="str">
            <v>104128</v>
          </cell>
          <cell r="E3937" t="str">
            <v>ССЕА дю Шато Газан</v>
          </cell>
          <cell r="F3937" t="str">
            <v>Шато Газан (Помроль)</v>
          </cell>
          <cell r="G3937">
            <v>0.75</v>
          </cell>
          <cell r="H3937">
            <v>2003</v>
          </cell>
          <cell r="K3937" t="str">
            <v>Нет</v>
          </cell>
          <cell r="M3937" t="str">
            <v>БУТ</v>
          </cell>
          <cell r="N3937" t="str">
            <v>КРАСНОЕ</v>
          </cell>
          <cell r="O3937">
            <v>13</v>
          </cell>
          <cell r="P3937" t="str">
            <v>AOC</v>
          </cell>
          <cell r="Q3937" t="str">
            <v>СУХОЕ</v>
          </cell>
          <cell r="R3937" t="str">
            <v>6, 12</v>
          </cell>
          <cell r="S3937" t="str">
            <v>Франция</v>
          </cell>
          <cell r="T3937" t="str">
            <v>Бордо</v>
          </cell>
          <cell r="U3937">
            <v>44</v>
          </cell>
          <cell r="V3937">
            <v>44</v>
          </cell>
        </row>
        <row r="3938">
          <cell r="A3938" t="str">
            <v>s104129</v>
          </cell>
          <cell r="B3938" t="str">
            <v>s</v>
          </cell>
          <cell r="C3938" t="str">
            <v>104129</v>
          </cell>
          <cell r="E3938" t="str">
            <v>СЕ дю Шато Жискур САС</v>
          </cell>
          <cell r="F3938" t="str">
            <v>Шато Жискур Гран Крю Классе (Марго)</v>
          </cell>
          <cell r="G3938">
            <v>0.75</v>
          </cell>
          <cell r="H3938">
            <v>2012</v>
          </cell>
          <cell r="K3938" t="str">
            <v>Нет</v>
          </cell>
          <cell r="M3938" t="str">
            <v>БУТ</v>
          </cell>
          <cell r="N3938" t="str">
            <v>КРАСНОЕ</v>
          </cell>
          <cell r="O3938">
            <v>13.5</v>
          </cell>
          <cell r="P3938" t="str">
            <v>AOC</v>
          </cell>
          <cell r="Q3938" t="str">
            <v>СУХОЕ</v>
          </cell>
          <cell r="R3938" t="str">
            <v>6, 12</v>
          </cell>
          <cell r="S3938" t="str">
            <v>Франция</v>
          </cell>
          <cell r="T3938" t="str">
            <v>Бордо</v>
          </cell>
          <cell r="U3938">
            <v>277</v>
          </cell>
          <cell r="V3938">
            <v>277</v>
          </cell>
        </row>
        <row r="3939">
          <cell r="A3939" t="str">
            <v>s104130</v>
          </cell>
          <cell r="B3939" t="str">
            <v>s</v>
          </cell>
          <cell r="C3939" t="str">
            <v>104130</v>
          </cell>
          <cell r="E3939" t="str">
            <v>СЕ дю Шато Жискур САС</v>
          </cell>
          <cell r="F3939" t="str">
            <v>Шато Жискур Гран Крю Классе (Марго)</v>
          </cell>
          <cell r="G3939">
            <v>0.75</v>
          </cell>
          <cell r="H3939">
            <v>1996</v>
          </cell>
          <cell r="K3939" t="str">
            <v>Нет</v>
          </cell>
          <cell r="M3939" t="str">
            <v>БУТ</v>
          </cell>
          <cell r="N3939" t="str">
            <v>КРАСНОЕ</v>
          </cell>
          <cell r="O3939">
            <v>12.5</v>
          </cell>
          <cell r="P3939" t="str">
            <v>AOC</v>
          </cell>
          <cell r="Q3939" t="str">
            <v>СУХОЕ</v>
          </cell>
          <cell r="R3939" t="str">
            <v>6, 12</v>
          </cell>
          <cell r="S3939" t="str">
            <v>Франция</v>
          </cell>
          <cell r="T3939" t="str">
            <v>Бордо</v>
          </cell>
          <cell r="U3939">
            <v>5</v>
          </cell>
          <cell r="V3939">
            <v>5</v>
          </cell>
        </row>
        <row r="3940">
          <cell r="A3940" t="str">
            <v>s104132</v>
          </cell>
          <cell r="B3940" t="str">
            <v>s</v>
          </cell>
          <cell r="C3940" t="str">
            <v>104132</v>
          </cell>
          <cell r="E3940" t="str">
            <v>С.Ф. Шато Гран Понте</v>
          </cell>
          <cell r="F3940" t="str">
            <v>Шато Гран-Понте Гран Крю Классе (Сент-Эмильон Гран Крю)</v>
          </cell>
          <cell r="G3940">
            <v>0.75</v>
          </cell>
          <cell r="H3940">
            <v>2008</v>
          </cell>
          <cell r="K3940" t="str">
            <v>Нет</v>
          </cell>
          <cell r="M3940" t="str">
            <v>БУТ</v>
          </cell>
          <cell r="N3940" t="str">
            <v>КРАСНОЕ</v>
          </cell>
          <cell r="O3940">
            <v>14</v>
          </cell>
          <cell r="P3940" t="str">
            <v>AOC</v>
          </cell>
          <cell r="Q3940" t="str">
            <v>СУХОЕ</v>
          </cell>
          <cell r="R3940" t="str">
            <v>12, 420</v>
          </cell>
          <cell r="S3940" t="str">
            <v>Франция</v>
          </cell>
          <cell r="T3940" t="str">
            <v>Бордо</v>
          </cell>
          <cell r="U3940">
            <v>255</v>
          </cell>
          <cell r="V3940">
            <v>255</v>
          </cell>
        </row>
        <row r="3941">
          <cell r="A3941" t="str">
            <v>s104134</v>
          </cell>
          <cell r="B3941" t="str">
            <v>s</v>
          </cell>
          <cell r="C3941" t="str">
            <v>104134</v>
          </cell>
          <cell r="E3941" t="str">
            <v>Домен Ф-Ксавье Бори САС</v>
          </cell>
          <cell r="F3941" t="str">
            <v>Шато Гран-Пюи-Лакост Гран Крю Классе (Пойяк)</v>
          </cell>
          <cell r="G3941">
            <v>0.75</v>
          </cell>
          <cell r="H3941">
            <v>2001</v>
          </cell>
          <cell r="K3941" t="str">
            <v>Нет</v>
          </cell>
          <cell r="M3941" t="str">
            <v>БУТ</v>
          </cell>
          <cell r="N3941" t="str">
            <v>КРАСНОЕ</v>
          </cell>
          <cell r="O3941">
            <v>13</v>
          </cell>
          <cell r="P3941" t="str">
            <v>AOC</v>
          </cell>
          <cell r="Q3941" t="str">
            <v>СУХОЕ</v>
          </cell>
          <cell r="R3941" t="str">
            <v>12, 420</v>
          </cell>
          <cell r="S3941" t="str">
            <v>Франция</v>
          </cell>
          <cell r="T3941" t="str">
            <v>Бордо</v>
          </cell>
          <cell r="U3941">
            <v>1</v>
          </cell>
          <cell r="V3941">
            <v>1</v>
          </cell>
        </row>
        <row r="3942">
          <cell r="A3942" t="str">
            <v>s104137</v>
          </cell>
          <cell r="B3942" t="str">
            <v>s</v>
          </cell>
          <cell r="C3942" t="str">
            <v>104137</v>
          </cell>
          <cell r="E3942" t="str">
            <v>С.С. дю Шато Лафон Роше</v>
          </cell>
          <cell r="F3942" t="str">
            <v>Шато Лафон-Роше Гран Крю Классе (Сент-Эстеф)</v>
          </cell>
          <cell r="G3942">
            <v>0.75</v>
          </cell>
          <cell r="H3942">
            <v>2005</v>
          </cell>
          <cell r="K3942" t="str">
            <v>Нет</v>
          </cell>
          <cell r="M3942" t="str">
            <v>БУТ</v>
          </cell>
          <cell r="N3942" t="str">
            <v>КРАСНОЕ</v>
          </cell>
          <cell r="O3942">
            <v>13.5</v>
          </cell>
          <cell r="P3942" t="str">
            <v>AOC</v>
          </cell>
          <cell r="Q3942" t="str">
            <v>СУХОЕ</v>
          </cell>
          <cell r="R3942" t="str">
            <v>12, 6, 420</v>
          </cell>
          <cell r="S3942" t="str">
            <v>Франция</v>
          </cell>
          <cell r="T3942" t="str">
            <v>Бордо</v>
          </cell>
          <cell r="U3942">
            <v>34</v>
          </cell>
          <cell r="V3942">
            <v>34</v>
          </cell>
        </row>
        <row r="3943">
          <cell r="A3943" t="str">
            <v>s104141</v>
          </cell>
          <cell r="B3943" t="str">
            <v>s</v>
          </cell>
          <cell r="C3943" t="str">
            <v>104141</v>
          </cell>
          <cell r="E3943" t="str">
            <v>САС Шато Линч Баж</v>
          </cell>
          <cell r="F3943" t="str">
            <v>Шато Линч Баж Гран Крю Классе (Пойяк)</v>
          </cell>
          <cell r="G3943">
            <v>0.75</v>
          </cell>
          <cell r="H3943">
            <v>2007</v>
          </cell>
          <cell r="K3943" t="str">
            <v>Нет</v>
          </cell>
          <cell r="M3943" t="str">
            <v>БУТ</v>
          </cell>
          <cell r="N3943" t="str">
            <v>КРАСНОЕ</v>
          </cell>
          <cell r="O3943">
            <v>13</v>
          </cell>
          <cell r="P3943" t="str">
            <v>AOC</v>
          </cell>
          <cell r="Q3943" t="str">
            <v>СУХОЕ</v>
          </cell>
          <cell r="R3943" t="str">
            <v>6, 12</v>
          </cell>
          <cell r="S3943" t="str">
            <v>Франция</v>
          </cell>
          <cell r="T3943" t="str">
            <v>Бордо</v>
          </cell>
          <cell r="U3943">
            <v>0</v>
          </cell>
          <cell r="V3943">
            <v>0</v>
          </cell>
        </row>
        <row r="3944">
          <cell r="A3944" t="str">
            <v>s104142</v>
          </cell>
          <cell r="B3944" t="str">
            <v>s</v>
          </cell>
          <cell r="C3944" t="str">
            <v>104142</v>
          </cell>
          <cell r="E3944" t="str">
            <v>СС Шато л'Еванжиль</v>
          </cell>
          <cell r="F3944" t="str">
            <v>Шато л'Еванжиль (Помроль)</v>
          </cell>
          <cell r="G3944">
            <v>0.75</v>
          </cell>
          <cell r="H3944">
            <v>2008</v>
          </cell>
          <cell r="K3944" t="str">
            <v>Нет</v>
          </cell>
          <cell r="M3944" t="str">
            <v>БУТ</v>
          </cell>
          <cell r="N3944" t="str">
            <v>КРАСНОЕ</v>
          </cell>
          <cell r="O3944">
            <v>14</v>
          </cell>
          <cell r="P3944" t="str">
            <v>AOC</v>
          </cell>
          <cell r="Q3944" t="str">
            <v>СУХОЕ</v>
          </cell>
          <cell r="R3944" t="str">
            <v>12, 6</v>
          </cell>
          <cell r="S3944" t="str">
            <v>Франция</v>
          </cell>
          <cell r="T3944" t="str">
            <v>Бордо</v>
          </cell>
          <cell r="U3944">
            <v>1</v>
          </cell>
          <cell r="V3944">
            <v>1</v>
          </cell>
        </row>
        <row r="3945">
          <cell r="A3945" t="str">
            <v>s104143</v>
          </cell>
          <cell r="B3945" t="str">
            <v>s</v>
          </cell>
          <cell r="C3945" t="str">
            <v>104143</v>
          </cell>
          <cell r="E3945" t="str">
            <v>СС Шато л'Еванжиль</v>
          </cell>
          <cell r="F3945" t="str">
            <v>Шато л'Еванжиль (Помроль)</v>
          </cell>
          <cell r="G3945">
            <v>0.75</v>
          </cell>
          <cell r="H3945">
            <v>2007</v>
          </cell>
          <cell r="K3945" t="str">
            <v>Нет</v>
          </cell>
          <cell r="M3945" t="str">
            <v>БУТ</v>
          </cell>
          <cell r="N3945" t="str">
            <v>КРАСНОЕ</v>
          </cell>
          <cell r="O3945">
            <v>13.5</v>
          </cell>
          <cell r="P3945" t="str">
            <v>AOC</v>
          </cell>
          <cell r="Q3945" t="str">
            <v>СУХОЕ</v>
          </cell>
          <cell r="R3945" t="str">
            <v>12, 6</v>
          </cell>
          <cell r="S3945" t="str">
            <v>Франция</v>
          </cell>
          <cell r="T3945" t="str">
            <v>Бордо</v>
          </cell>
          <cell r="U3945">
            <v>10</v>
          </cell>
          <cell r="V3945">
            <v>10</v>
          </cell>
        </row>
        <row r="3946">
          <cell r="A3946" t="str">
            <v>s104145</v>
          </cell>
          <cell r="B3946" t="str">
            <v>s</v>
          </cell>
          <cell r="C3946" t="str">
            <v>104145</v>
          </cell>
          <cell r="E3946" t="str">
            <v>ССА Шато ля Лагюн</v>
          </cell>
          <cell r="F3946" t="str">
            <v>Шато ля Лагюн Гран Крю Классе (О-Медок)</v>
          </cell>
          <cell r="G3946">
            <v>0.75</v>
          </cell>
          <cell r="H3946">
            <v>1996</v>
          </cell>
          <cell r="K3946" t="str">
            <v>Нет</v>
          </cell>
          <cell r="M3946" t="str">
            <v>БУТ</v>
          </cell>
          <cell r="N3946" t="str">
            <v>КРАСНОЕ</v>
          </cell>
          <cell r="O3946">
            <v>13</v>
          </cell>
          <cell r="P3946" t="str">
            <v>AOC</v>
          </cell>
          <cell r="Q3946" t="str">
            <v>СУХОЕ</v>
          </cell>
          <cell r="R3946" t="str">
            <v>12, 6, 420</v>
          </cell>
          <cell r="S3946" t="str">
            <v>Франция</v>
          </cell>
          <cell r="T3946" t="str">
            <v>Бордо</v>
          </cell>
          <cell r="U3946">
            <v>9</v>
          </cell>
          <cell r="V3946">
            <v>9</v>
          </cell>
        </row>
        <row r="3947">
          <cell r="A3947" t="str">
            <v>s104146</v>
          </cell>
          <cell r="B3947" t="str">
            <v>s</v>
          </cell>
          <cell r="C3947" t="str">
            <v>104146</v>
          </cell>
          <cell r="E3947" t="str">
            <v>ССА Шато ля Лагюн</v>
          </cell>
          <cell r="F3947" t="str">
            <v>Шато ля Лагюн Гран Крю Классе (О-Медок)</v>
          </cell>
          <cell r="G3947">
            <v>0.75</v>
          </cell>
          <cell r="H3947">
            <v>2004</v>
          </cell>
          <cell r="K3947" t="str">
            <v>Нет</v>
          </cell>
          <cell r="M3947" t="str">
            <v>БУТ</v>
          </cell>
          <cell r="N3947" t="str">
            <v>КРАСНОЕ</v>
          </cell>
          <cell r="O3947">
            <v>13</v>
          </cell>
          <cell r="P3947" t="str">
            <v>AOC</v>
          </cell>
          <cell r="Q3947" t="str">
            <v>СУХОЕ</v>
          </cell>
          <cell r="R3947" t="str">
            <v>12, 420</v>
          </cell>
          <cell r="S3947" t="str">
            <v>Франция</v>
          </cell>
          <cell r="T3947" t="str">
            <v>Бордо</v>
          </cell>
          <cell r="U3947">
            <v>38</v>
          </cell>
          <cell r="V3947">
            <v>38</v>
          </cell>
        </row>
        <row r="3948">
          <cell r="A3948" t="str">
            <v>s104147</v>
          </cell>
          <cell r="B3948" t="str">
            <v>s</v>
          </cell>
          <cell r="C3948" t="str">
            <v>104147</v>
          </cell>
          <cell r="E3948" t="str">
            <v>ССА Шато ля Лагюн</v>
          </cell>
          <cell r="F3948" t="str">
            <v>Шато ля Лагюн Гран Крю Классе (О-Медок)</v>
          </cell>
          <cell r="G3948">
            <v>0.75</v>
          </cell>
          <cell r="H3948">
            <v>2013</v>
          </cell>
          <cell r="K3948" t="str">
            <v>Нет</v>
          </cell>
          <cell r="M3948" t="str">
            <v>БУТ</v>
          </cell>
          <cell r="N3948" t="str">
            <v>КРАСНОЕ</v>
          </cell>
          <cell r="O3948">
            <v>12.5</v>
          </cell>
          <cell r="P3948" t="str">
            <v>AOC</v>
          </cell>
          <cell r="Q3948" t="str">
            <v>СУХОЕ</v>
          </cell>
          <cell r="R3948" t="str">
            <v>12, 6, 420</v>
          </cell>
          <cell r="S3948" t="str">
            <v>Франция</v>
          </cell>
          <cell r="T3948" t="str">
            <v>Бордо</v>
          </cell>
          <cell r="U3948">
            <v>48</v>
          </cell>
          <cell r="V3948">
            <v>48</v>
          </cell>
        </row>
        <row r="3949">
          <cell r="A3949" t="str">
            <v>s104149</v>
          </cell>
          <cell r="B3949" t="str">
            <v>s</v>
          </cell>
          <cell r="C3949" t="str">
            <v>104149</v>
          </cell>
          <cell r="E3949" t="str">
            <v>Сосьете Сивиль д'Эксплуатасьон Агриколь дю Шато Малеско Сент Экзюпери</v>
          </cell>
          <cell r="F3949" t="str">
            <v>Шато Малеско Сент Экзюпери Гран Крю Классе (Марго)</v>
          </cell>
          <cell r="G3949">
            <v>0.75</v>
          </cell>
          <cell r="H3949">
            <v>2008</v>
          </cell>
          <cell r="K3949" t="str">
            <v>Нет</v>
          </cell>
          <cell r="M3949" t="str">
            <v>БУТ</v>
          </cell>
          <cell r="N3949" t="str">
            <v>КРАСНОЕ</v>
          </cell>
          <cell r="O3949">
            <v>13.5</v>
          </cell>
          <cell r="P3949" t="str">
            <v>AOC</v>
          </cell>
          <cell r="Q3949" t="str">
            <v>СУХОЕ</v>
          </cell>
          <cell r="R3949" t="str">
            <v>12, 6, 396</v>
          </cell>
          <cell r="S3949" t="str">
            <v>Франция</v>
          </cell>
          <cell r="T3949" t="str">
            <v>Бордо</v>
          </cell>
          <cell r="U3949">
            <v>2</v>
          </cell>
          <cell r="V3949">
            <v>2</v>
          </cell>
        </row>
        <row r="3950">
          <cell r="A3950" t="str">
            <v>s104154</v>
          </cell>
          <cell r="B3950" t="str">
            <v>s</v>
          </cell>
          <cell r="C3950" t="str">
            <v>104154</v>
          </cell>
          <cell r="E3950" t="str">
            <v>Барон Филиппин де Ротшильд Г.Ф.А.</v>
          </cell>
          <cell r="F3950" t="str">
            <v>Шато Мутон Ротшильд (Пойяк)</v>
          </cell>
          <cell r="G3950">
            <v>0.75</v>
          </cell>
          <cell r="H3950">
            <v>2007</v>
          </cell>
          <cell r="K3950" t="str">
            <v>Нет</v>
          </cell>
          <cell r="M3950" t="str">
            <v>БУТ</v>
          </cell>
          <cell r="N3950" t="str">
            <v>КРАСНОЕ</v>
          </cell>
          <cell r="O3950">
            <v>13</v>
          </cell>
          <cell r="P3950" t="str">
            <v>AOC</v>
          </cell>
          <cell r="Q3950" t="str">
            <v>СУХОЕ</v>
          </cell>
          <cell r="R3950" t="str">
            <v>12, 6, 288</v>
          </cell>
          <cell r="S3950" t="str">
            <v>Франция</v>
          </cell>
          <cell r="T3950" t="str">
            <v>Бордо</v>
          </cell>
          <cell r="U3950">
            <v>2</v>
          </cell>
          <cell r="V3950">
            <v>2</v>
          </cell>
        </row>
        <row r="3951">
          <cell r="A3951" t="str">
            <v>s104155</v>
          </cell>
          <cell r="B3951" t="str">
            <v>s</v>
          </cell>
          <cell r="C3951" t="str">
            <v>104155</v>
          </cell>
          <cell r="E3951" t="str">
            <v>Барон Филиппин де Ротшильд Г.Ф.А.</v>
          </cell>
          <cell r="F3951" t="str">
            <v>Шато Мутон Ротшильд (Пойяк)</v>
          </cell>
          <cell r="G3951">
            <v>0.75</v>
          </cell>
          <cell r="H3951">
            <v>2008</v>
          </cell>
          <cell r="K3951" t="str">
            <v>Нет</v>
          </cell>
          <cell r="M3951" t="str">
            <v>БУТ</v>
          </cell>
          <cell r="N3951" t="str">
            <v>КРАСНОЕ</v>
          </cell>
          <cell r="O3951">
            <v>13</v>
          </cell>
          <cell r="P3951" t="str">
            <v>AOC</v>
          </cell>
          <cell r="Q3951" t="str">
            <v>СУХОЕ</v>
          </cell>
          <cell r="R3951" t="str">
            <v>12, 6, 288</v>
          </cell>
          <cell r="S3951" t="str">
            <v>Франция</v>
          </cell>
          <cell r="T3951" t="str">
            <v>Бордо</v>
          </cell>
          <cell r="U3951">
            <v>8</v>
          </cell>
          <cell r="V3951">
            <v>8</v>
          </cell>
        </row>
        <row r="3952">
          <cell r="A3952" t="str">
            <v>s104156</v>
          </cell>
          <cell r="B3952" t="str">
            <v>s</v>
          </cell>
          <cell r="C3952" t="str">
            <v>104156</v>
          </cell>
          <cell r="E3952" t="str">
            <v>Барон Филиппин де Ротшильд Г.Ф.А.</v>
          </cell>
          <cell r="F3952" t="str">
            <v>Шато Мутон Ротшильд (Пойяк)</v>
          </cell>
          <cell r="G3952">
            <v>0.75</v>
          </cell>
          <cell r="H3952">
            <v>2006</v>
          </cell>
          <cell r="K3952" t="str">
            <v>Нет</v>
          </cell>
          <cell r="M3952" t="str">
            <v>БУТ</v>
          </cell>
          <cell r="N3952" t="str">
            <v>КРАСНОЕ</v>
          </cell>
          <cell r="O3952">
            <v>13</v>
          </cell>
          <cell r="P3952" t="str">
            <v>AOC</v>
          </cell>
          <cell r="Q3952" t="str">
            <v>СУХОЕ</v>
          </cell>
          <cell r="R3952" t="str">
            <v>12, 6, 240</v>
          </cell>
          <cell r="S3952" t="str">
            <v>Франция</v>
          </cell>
          <cell r="T3952" t="str">
            <v>Бордо</v>
          </cell>
          <cell r="U3952">
            <v>28</v>
          </cell>
          <cell r="V3952">
            <v>28</v>
          </cell>
        </row>
        <row r="3953">
          <cell r="A3953" t="str">
            <v>s104157</v>
          </cell>
          <cell r="B3953" t="str">
            <v>s</v>
          </cell>
          <cell r="C3953" t="str">
            <v>104157</v>
          </cell>
          <cell r="E3953" t="str">
            <v>Барон Филиппин де Ротшильд Г.Ф.А.</v>
          </cell>
          <cell r="F3953" t="str">
            <v>Шато Мутон Ротшильд (Пойяк)</v>
          </cell>
          <cell r="G3953">
            <v>0.75</v>
          </cell>
          <cell r="H3953">
            <v>1993</v>
          </cell>
          <cell r="K3953" t="str">
            <v>Нет</v>
          </cell>
          <cell r="M3953" t="str">
            <v>БУТ</v>
          </cell>
          <cell r="N3953" t="str">
            <v>КРАСНОЕ</v>
          </cell>
          <cell r="O3953">
            <v>12.5</v>
          </cell>
          <cell r="P3953" t="str">
            <v>AOC</v>
          </cell>
          <cell r="Q3953" t="str">
            <v>СУХОЕ</v>
          </cell>
          <cell r="R3953" t="str">
            <v>12, 6, 288</v>
          </cell>
          <cell r="S3953" t="str">
            <v>Франция</v>
          </cell>
          <cell r="T3953" t="str">
            <v>Бордо</v>
          </cell>
          <cell r="U3953">
            <v>10</v>
          </cell>
          <cell r="V3953">
            <v>10</v>
          </cell>
        </row>
        <row r="3954">
          <cell r="A3954" t="str">
            <v>s104159</v>
          </cell>
          <cell r="B3954" t="str">
            <v>s</v>
          </cell>
          <cell r="C3954" t="str">
            <v>104159</v>
          </cell>
          <cell r="E3954" t="str">
            <v>С.С. дю Шато Ненан</v>
          </cell>
          <cell r="F3954" t="str">
            <v>Шато Ненан (Помроль)</v>
          </cell>
          <cell r="G3954">
            <v>0.75</v>
          </cell>
          <cell r="H3954">
            <v>2000</v>
          </cell>
          <cell r="K3954" t="str">
            <v>Нет</v>
          </cell>
          <cell r="M3954" t="str">
            <v>БУТ</v>
          </cell>
          <cell r="N3954" t="str">
            <v>КРАСНОЕ</v>
          </cell>
          <cell r="O3954">
            <v>13.5</v>
          </cell>
          <cell r="P3954" t="str">
            <v>AOC</v>
          </cell>
          <cell r="Q3954" t="str">
            <v>СУХОЕ</v>
          </cell>
          <cell r="R3954" t="str">
            <v>6, 12</v>
          </cell>
          <cell r="S3954" t="str">
            <v>Франция</v>
          </cell>
          <cell r="T3954" t="str">
            <v>Бордо</v>
          </cell>
          <cell r="U3954">
            <v>44</v>
          </cell>
          <cell r="V3954">
            <v>44</v>
          </cell>
        </row>
        <row r="3955">
          <cell r="A3955" t="str">
            <v>s104160</v>
          </cell>
          <cell r="B3955" t="str">
            <v>s</v>
          </cell>
          <cell r="C3955" t="str">
            <v>104160</v>
          </cell>
          <cell r="E3955" t="str">
            <v>С.С. дю Шато Ненан</v>
          </cell>
          <cell r="F3955" t="str">
            <v>Шато Ненан (Помроль)</v>
          </cell>
          <cell r="G3955">
            <v>0.75</v>
          </cell>
          <cell r="H3955">
            <v>1999</v>
          </cell>
          <cell r="K3955" t="str">
            <v>Нет</v>
          </cell>
          <cell r="M3955" t="str">
            <v>БУТ</v>
          </cell>
          <cell r="N3955" t="str">
            <v>КРАСНОЕ</v>
          </cell>
          <cell r="O3955">
            <v>13.5</v>
          </cell>
          <cell r="P3955" t="str">
            <v>AOC</v>
          </cell>
          <cell r="Q3955" t="str">
            <v>СУХОЕ</v>
          </cell>
          <cell r="R3955" t="str">
            <v>6, 12</v>
          </cell>
          <cell r="S3955" t="str">
            <v>Франция</v>
          </cell>
          <cell r="T3955" t="str">
            <v>Бордо</v>
          </cell>
          <cell r="U3955">
            <v>29</v>
          </cell>
          <cell r="V3955">
            <v>29</v>
          </cell>
        </row>
        <row r="3956">
          <cell r="A3956" t="str">
            <v>s104163</v>
          </cell>
          <cell r="B3956" t="str">
            <v>s</v>
          </cell>
          <cell r="C3956" t="str">
            <v>104163</v>
          </cell>
          <cell r="E3956" t="str">
            <v>Шато Пап Клеман С.А.</v>
          </cell>
          <cell r="F3956" t="str">
            <v>Шато Пап Клеман Гран Крю Классе де Грав (Пессак-Леоньян)</v>
          </cell>
          <cell r="G3956">
            <v>0.75</v>
          </cell>
          <cell r="H3956">
            <v>2008</v>
          </cell>
          <cell r="K3956" t="str">
            <v>Нет</v>
          </cell>
          <cell r="M3956" t="str">
            <v>БУТ</v>
          </cell>
          <cell r="N3956" t="str">
            <v>КРАСНОЕ</v>
          </cell>
          <cell r="O3956">
            <v>13.5</v>
          </cell>
          <cell r="P3956" t="str">
            <v>AOC</v>
          </cell>
          <cell r="Q3956" t="str">
            <v>СУХОЕ</v>
          </cell>
          <cell r="R3956" t="str">
            <v>6, 12, 420</v>
          </cell>
          <cell r="S3956" t="str">
            <v>Франция</v>
          </cell>
          <cell r="T3956" t="str">
            <v>Бордо</v>
          </cell>
          <cell r="U3956">
            <v>3</v>
          </cell>
          <cell r="V3956">
            <v>3</v>
          </cell>
        </row>
        <row r="3957">
          <cell r="A3957" t="str">
            <v>s104167</v>
          </cell>
          <cell r="B3957" t="str">
            <v>s</v>
          </cell>
          <cell r="C3957" t="str">
            <v>104167</v>
          </cell>
          <cell r="E3957" t="str">
            <v>Шато Тальбо САС</v>
          </cell>
          <cell r="F3957" t="str">
            <v>Шато Тальбо Гран Крю Классе (Сен-Жюльен)</v>
          </cell>
          <cell r="G3957">
            <v>0.75</v>
          </cell>
          <cell r="H3957">
            <v>1998</v>
          </cell>
          <cell r="K3957" t="str">
            <v>Нет</v>
          </cell>
          <cell r="M3957" t="str">
            <v>БУТ</v>
          </cell>
          <cell r="N3957" t="str">
            <v>КРАСНОЕ</v>
          </cell>
          <cell r="O3957">
            <v>13</v>
          </cell>
          <cell r="P3957" t="str">
            <v>AOC</v>
          </cell>
          <cell r="Q3957" t="str">
            <v>СУХОЕ</v>
          </cell>
          <cell r="R3957" t="str">
            <v>6, 12, 360</v>
          </cell>
          <cell r="S3957" t="str">
            <v>Франция</v>
          </cell>
          <cell r="T3957" t="str">
            <v>Бордо</v>
          </cell>
          <cell r="U3957">
            <v>7</v>
          </cell>
          <cell r="V3957">
            <v>7</v>
          </cell>
        </row>
        <row r="3958">
          <cell r="A3958" t="str">
            <v>s104176</v>
          </cell>
          <cell r="B3958" t="str">
            <v>s</v>
          </cell>
          <cell r="C3958" t="str">
            <v>104176</v>
          </cell>
          <cell r="F3958" t="str">
            <v>Набор из 3 бут. (Шато Пальмер 2010, 1999 и Historical)</v>
          </cell>
          <cell r="G3958">
            <v>0</v>
          </cell>
          <cell r="H3958">
            <v>0</v>
          </cell>
          <cell r="K3958" t="str">
            <v>Нет</v>
          </cell>
          <cell r="M3958" t="str">
            <v>НАБОР</v>
          </cell>
          <cell r="O3958">
            <v>0</v>
          </cell>
          <cell r="S3958" t="str">
            <v>Франция</v>
          </cell>
          <cell r="U3958">
            <v>2</v>
          </cell>
          <cell r="V3958">
            <v>2</v>
          </cell>
        </row>
        <row r="3959">
          <cell r="A3959" t="str">
            <v>s104177</v>
          </cell>
          <cell r="B3959" t="str">
            <v>s</v>
          </cell>
          <cell r="C3959" t="str">
            <v>104177</v>
          </cell>
          <cell r="F3959" t="str">
            <v>НАБОР _ Сет Вальбуена из 6 бут (2011-2006) в дерев.футляре</v>
          </cell>
          <cell r="G3959">
            <v>0</v>
          </cell>
          <cell r="H3959">
            <v>0</v>
          </cell>
          <cell r="K3959" t="str">
            <v>Нет</v>
          </cell>
          <cell r="M3959" t="str">
            <v>НАБОР</v>
          </cell>
          <cell r="O3959">
            <v>0</v>
          </cell>
          <cell r="S3959" t="str">
            <v>Испания</v>
          </cell>
          <cell r="U3959">
            <v>1</v>
          </cell>
          <cell r="V3959">
            <v>1</v>
          </cell>
        </row>
        <row r="3960">
          <cell r="A3960" t="str">
            <v>s104187</v>
          </cell>
          <cell r="B3960" t="str">
            <v>s</v>
          </cell>
          <cell r="C3960" t="str">
            <v>104187</v>
          </cell>
          <cell r="E3960" t="str">
            <v>КАНТИНА КОЛЬТЕРЕНЦИО СОЧИЕТА АГРИКОЛА КООПЕРАТИВА</v>
          </cell>
          <cell r="F3960" t="str">
            <v>Пфефферер</v>
          </cell>
          <cell r="G3960">
            <v>0.75</v>
          </cell>
          <cell r="H3960">
            <v>2016</v>
          </cell>
          <cell r="K3960" t="str">
            <v>Нет</v>
          </cell>
          <cell r="M3960" t="str">
            <v>БУТ</v>
          </cell>
          <cell r="N3960" t="str">
            <v>БЕЛОЕ</v>
          </cell>
          <cell r="O3960">
            <v>12.5</v>
          </cell>
          <cell r="P3960" t="str">
            <v>IGT</v>
          </cell>
          <cell r="Q3960" t="str">
            <v>П/СУХОЕ</v>
          </cell>
          <cell r="R3960">
            <v>6</v>
          </cell>
          <cell r="S3960" t="str">
            <v>Италия</v>
          </cell>
          <cell r="T3960" t="str">
            <v>Трентино Альто-Адидже</v>
          </cell>
          <cell r="U3960">
            <v>12475</v>
          </cell>
          <cell r="V3960">
            <v>12475</v>
          </cell>
        </row>
        <row r="3961">
          <cell r="A3961" t="str">
            <v>s104188</v>
          </cell>
          <cell r="B3961" t="str">
            <v>s</v>
          </cell>
          <cell r="C3961" t="str">
            <v>104188</v>
          </cell>
          <cell r="E3961" t="str">
            <v>Терре Фриулане С.Р.Л.</v>
          </cell>
          <cell r="F3961" t="str">
            <v>ИПСО Дзук ди Вольпе (Колли Ориентали дель Фриули)</v>
          </cell>
          <cell r="G3961">
            <v>0.75</v>
          </cell>
          <cell r="H3961">
            <v>2010</v>
          </cell>
          <cell r="K3961" t="str">
            <v>Нет</v>
          </cell>
          <cell r="M3961" t="str">
            <v>БУТ</v>
          </cell>
          <cell r="N3961" t="str">
            <v>БЕЛОЕ</v>
          </cell>
          <cell r="O3961">
            <v>13</v>
          </cell>
          <cell r="P3961" t="str">
            <v>DOC</v>
          </cell>
          <cell r="Q3961" t="str">
            <v>СУХОЕ</v>
          </cell>
          <cell r="R3961" t="str">
            <v>12, 6, 0</v>
          </cell>
          <cell r="S3961" t="str">
            <v>Италия</v>
          </cell>
          <cell r="T3961" t="str">
            <v>Фриули</v>
          </cell>
          <cell r="U3961">
            <v>15</v>
          </cell>
          <cell r="V3961">
            <v>15</v>
          </cell>
        </row>
        <row r="3962">
          <cell r="A3962" t="str">
            <v>s104189</v>
          </cell>
          <cell r="B3962" t="str">
            <v>s</v>
          </cell>
          <cell r="C3962" t="str">
            <v>104189</v>
          </cell>
          <cell r="E3962" t="str">
            <v>Вайнгут Гундерлох</v>
          </cell>
          <cell r="F3962" t="str">
            <v>Ред Стоун Рислинг</v>
          </cell>
          <cell r="G3962">
            <v>0.75</v>
          </cell>
          <cell r="H3962">
            <v>2015</v>
          </cell>
          <cell r="K3962" t="str">
            <v>Нет</v>
          </cell>
          <cell r="M3962" t="str">
            <v>БУТ</v>
          </cell>
          <cell r="N3962" t="str">
            <v>БЕЛОЕ</v>
          </cell>
          <cell r="O3962">
            <v>11.5</v>
          </cell>
          <cell r="P3962" t="str">
            <v>-</v>
          </cell>
          <cell r="Q3962" t="str">
            <v>П/СУХОЕ</v>
          </cell>
          <cell r="R3962">
            <v>6</v>
          </cell>
          <cell r="S3962" t="str">
            <v>Германия</v>
          </cell>
          <cell r="T3962" t="str">
            <v>Рейнгессен</v>
          </cell>
          <cell r="U3962">
            <v>321</v>
          </cell>
          <cell r="V3962">
            <v>321</v>
          </cell>
        </row>
        <row r="3963">
          <cell r="A3963" t="str">
            <v>s104191</v>
          </cell>
          <cell r="B3963" t="str">
            <v>s</v>
          </cell>
          <cell r="C3963" t="str">
            <v>104191</v>
          </cell>
          <cell r="E3963" t="str">
            <v>Вайнгут Гундерлох</v>
          </cell>
          <cell r="F3963" t="str">
            <v>Фриц'с Рислинг Квалитатсвайн</v>
          </cell>
          <cell r="G3963">
            <v>0.75</v>
          </cell>
          <cell r="H3963">
            <v>2015</v>
          </cell>
          <cell r="K3963" t="str">
            <v>Нет</v>
          </cell>
          <cell r="M3963" t="str">
            <v>БУТ</v>
          </cell>
          <cell r="N3963" t="str">
            <v>БЕЛОЕ</v>
          </cell>
          <cell r="O3963">
            <v>12</v>
          </cell>
          <cell r="P3963" t="str">
            <v>-</v>
          </cell>
          <cell r="Q3963" t="str">
            <v>П/СУХОЕ</v>
          </cell>
          <cell r="R3963" t="str">
            <v>12, 0</v>
          </cell>
          <cell r="S3963" t="str">
            <v>Германия</v>
          </cell>
          <cell r="T3963" t="str">
            <v>Рейнхессен</v>
          </cell>
          <cell r="U3963">
            <v>347</v>
          </cell>
          <cell r="V3963">
            <v>347</v>
          </cell>
        </row>
        <row r="3964">
          <cell r="A3964" t="str">
            <v>s104197</v>
          </cell>
          <cell r="B3964" t="str">
            <v>s</v>
          </cell>
          <cell r="C3964" t="str">
            <v>104197</v>
          </cell>
          <cell r="E3964" t="str">
            <v>Ле Винерон дю Сьёр д'Арк Сосьете Кооператив Агриколь</v>
          </cell>
          <cell r="F3964" t="str">
            <v>Гранд Кюве 1531 де Эмери (Креман де Лиму)</v>
          </cell>
          <cell r="G3964">
            <v>0.75</v>
          </cell>
          <cell r="H3964">
            <v>0</v>
          </cell>
          <cell r="K3964" t="str">
            <v>Нет</v>
          </cell>
          <cell r="M3964" t="str">
            <v>БУТ</v>
          </cell>
          <cell r="N3964" t="str">
            <v>РОЗОВОЕ</v>
          </cell>
          <cell r="O3964">
            <v>12.5</v>
          </cell>
          <cell r="P3964" t="str">
            <v>AOC</v>
          </cell>
          <cell r="Q3964" t="str">
            <v>БРЮТ</v>
          </cell>
          <cell r="R3964" t="str">
            <v>12, 6, 432</v>
          </cell>
          <cell r="S3964" t="str">
            <v>Франция</v>
          </cell>
          <cell r="T3964" t="str">
            <v>Лангедок-Руссийон</v>
          </cell>
          <cell r="U3964">
            <v>1088</v>
          </cell>
          <cell r="V3964">
            <v>1088</v>
          </cell>
        </row>
        <row r="3965">
          <cell r="A3965" t="str">
            <v>s104198</v>
          </cell>
          <cell r="B3965" t="str">
            <v>s</v>
          </cell>
          <cell r="C3965" t="str">
            <v>104198</v>
          </cell>
          <cell r="E3965" t="str">
            <v>Шато Тальбо САС</v>
          </cell>
          <cell r="F3965" t="str">
            <v>Шато Тальбо Кайу Блан (Бордо)</v>
          </cell>
          <cell r="G3965">
            <v>0.75</v>
          </cell>
          <cell r="H3965">
            <v>2014</v>
          </cell>
          <cell r="K3965" t="str">
            <v>Нет</v>
          </cell>
          <cell r="M3965" t="str">
            <v>БУТ</v>
          </cell>
          <cell r="N3965" t="str">
            <v>БЕЛОЕ</v>
          </cell>
          <cell r="O3965">
            <v>13</v>
          </cell>
          <cell r="P3965" t="str">
            <v>AOC</v>
          </cell>
          <cell r="Q3965" t="str">
            <v>СУХОЕ</v>
          </cell>
          <cell r="R3965" t="str">
            <v>6, 12</v>
          </cell>
          <cell r="S3965" t="str">
            <v>Франция</v>
          </cell>
          <cell r="T3965" t="str">
            <v>Бордо</v>
          </cell>
          <cell r="U3965">
            <v>98</v>
          </cell>
          <cell r="V3965">
            <v>98</v>
          </cell>
        </row>
        <row r="3966">
          <cell r="A3966" t="str">
            <v>s104315</v>
          </cell>
          <cell r="B3966" t="str">
            <v>s</v>
          </cell>
          <cell r="C3966" t="str">
            <v>104315</v>
          </cell>
          <cell r="E3966" t="str">
            <v>Сосьете де Фэ Шато Потансак</v>
          </cell>
          <cell r="F3966" t="str">
            <v>Шато Потансак (Медок)</v>
          </cell>
          <cell r="G3966">
            <v>0.75</v>
          </cell>
          <cell r="H3966">
            <v>2007</v>
          </cell>
          <cell r="K3966" t="str">
            <v>Нет</v>
          </cell>
          <cell r="M3966" t="str">
            <v>БУТ</v>
          </cell>
          <cell r="N3966" t="str">
            <v>КРАСНОЕ</v>
          </cell>
          <cell r="O3966">
            <v>13</v>
          </cell>
          <cell r="P3966" t="str">
            <v>AOC</v>
          </cell>
          <cell r="Q3966" t="str">
            <v>СУХОЕ</v>
          </cell>
          <cell r="R3966" t="str">
            <v>12, 6</v>
          </cell>
          <cell r="S3966" t="str">
            <v>Франция</v>
          </cell>
          <cell r="T3966" t="str">
            <v>Бордо</v>
          </cell>
          <cell r="U3966">
            <v>178</v>
          </cell>
          <cell r="V3966">
            <v>178</v>
          </cell>
        </row>
        <row r="3967">
          <cell r="A3967" t="str">
            <v>s104326</v>
          </cell>
          <cell r="B3967" t="str">
            <v>s</v>
          </cell>
          <cell r="C3967" t="str">
            <v>104326</v>
          </cell>
          <cell r="E3967" t="str">
            <v>Шато Ситран СА</v>
          </cell>
          <cell r="F3967" t="str">
            <v>Шато Ситран (О-Медок)</v>
          </cell>
          <cell r="G3967">
            <v>0.75</v>
          </cell>
          <cell r="H3967">
            <v>2007</v>
          </cell>
          <cell r="K3967" t="str">
            <v>Нет</v>
          </cell>
          <cell r="M3967" t="str">
            <v>БУТ</v>
          </cell>
          <cell r="N3967" t="str">
            <v>КРАСНОЕ</v>
          </cell>
          <cell r="O3967">
            <v>13</v>
          </cell>
          <cell r="P3967" t="str">
            <v>AOC</v>
          </cell>
          <cell r="Q3967" t="str">
            <v>СУХОЕ</v>
          </cell>
          <cell r="R3967">
            <v>12</v>
          </cell>
          <cell r="S3967" t="str">
            <v>Франция</v>
          </cell>
          <cell r="T3967" t="str">
            <v>Бордо</v>
          </cell>
          <cell r="U3967">
            <v>0</v>
          </cell>
          <cell r="V3967">
            <v>0</v>
          </cell>
        </row>
        <row r="3968">
          <cell r="A3968" t="str">
            <v>s104338</v>
          </cell>
          <cell r="B3968" t="str">
            <v>s</v>
          </cell>
          <cell r="C3968" t="str">
            <v>104338</v>
          </cell>
          <cell r="E3968" t="str">
            <v>С.А.С. Алан Муэкс</v>
          </cell>
          <cell r="F3968" t="str">
            <v>Шато Фонрок (Сент-Эмильон Гран Крю)</v>
          </cell>
          <cell r="G3968">
            <v>0.75</v>
          </cell>
          <cell r="H3968">
            <v>2007</v>
          </cell>
          <cell r="K3968" t="str">
            <v>Нет</v>
          </cell>
          <cell r="M3968" t="str">
            <v>БУТ</v>
          </cell>
          <cell r="N3968" t="str">
            <v>КРАСНОЕ</v>
          </cell>
          <cell r="O3968">
            <v>13</v>
          </cell>
          <cell r="P3968" t="str">
            <v>AOC</v>
          </cell>
          <cell r="Q3968" t="str">
            <v>СУХОЕ</v>
          </cell>
          <cell r="R3968" t="str">
            <v>6, 12</v>
          </cell>
          <cell r="S3968" t="str">
            <v>Франция</v>
          </cell>
          <cell r="T3968" t="str">
            <v>Бордо</v>
          </cell>
          <cell r="U3968">
            <v>1</v>
          </cell>
          <cell r="V3968">
            <v>1</v>
          </cell>
        </row>
        <row r="3969">
          <cell r="A3969" t="str">
            <v>s104516</v>
          </cell>
          <cell r="B3969" t="str">
            <v>s</v>
          </cell>
          <cell r="C3969" t="str">
            <v>104516</v>
          </cell>
          <cell r="F3969" t="str">
            <v>НАБОР Вина семьи Родерер</v>
          </cell>
          <cell r="G3969">
            <v>0</v>
          </cell>
          <cell r="H3969">
            <v>0</v>
          </cell>
          <cell r="K3969" t="str">
            <v>Нет</v>
          </cell>
          <cell r="M3969" t="str">
            <v>НАБОР</v>
          </cell>
          <cell r="O3969">
            <v>0</v>
          </cell>
          <cell r="P3969" t="str">
            <v>AOC</v>
          </cell>
          <cell r="S3969" t="str">
            <v>Франция</v>
          </cell>
          <cell r="U3969">
            <v>5</v>
          </cell>
          <cell r="V3969">
            <v>5</v>
          </cell>
        </row>
        <row r="3970">
          <cell r="A3970" t="str">
            <v>s104517</v>
          </cell>
          <cell r="B3970" t="str">
            <v>s</v>
          </cell>
          <cell r="C3970" t="str">
            <v>104517</v>
          </cell>
          <cell r="E3970" t="str">
            <v>КАЗА БРАНКАЙЯ С.Р.Л.</v>
          </cell>
          <cell r="F3970" t="str">
            <v>Бранкайя Тре (Тоскана) Хмас</v>
          </cell>
          <cell r="G3970">
            <v>0.75</v>
          </cell>
          <cell r="H3970">
            <v>2014</v>
          </cell>
          <cell r="K3970" t="str">
            <v>Нет</v>
          </cell>
          <cell r="M3970" t="str">
            <v>БУТ</v>
          </cell>
          <cell r="N3970" t="str">
            <v>КРАСНОЕ</v>
          </cell>
          <cell r="O3970">
            <v>13.5</v>
          </cell>
          <cell r="P3970" t="str">
            <v>IGT</v>
          </cell>
          <cell r="Q3970" t="str">
            <v>СУХОЕ</v>
          </cell>
          <cell r="R3970" t="str">
            <v>12, 2, 480</v>
          </cell>
          <cell r="S3970" t="str">
            <v>Италия</v>
          </cell>
          <cell r="T3970" t="str">
            <v>Тоскана</v>
          </cell>
          <cell r="U3970">
            <v>195</v>
          </cell>
          <cell r="V3970">
            <v>195</v>
          </cell>
        </row>
        <row r="3971">
          <cell r="A3971" t="str">
            <v>s104520</v>
          </cell>
          <cell r="B3971" t="str">
            <v>s</v>
          </cell>
          <cell r="C3971" t="str">
            <v>104520</v>
          </cell>
          <cell r="E3971" t="str">
            <v>СА Мезон Жозеф Друэн</v>
          </cell>
          <cell r="F3971" t="str">
            <v>Кот де Бон</v>
          </cell>
          <cell r="G3971">
            <v>0.75</v>
          </cell>
          <cell r="H3971">
            <v>2014</v>
          </cell>
          <cell r="K3971" t="str">
            <v>Нет</v>
          </cell>
          <cell r="M3971" t="str">
            <v>БУТ</v>
          </cell>
          <cell r="N3971" t="str">
            <v>КРАСНОЕ</v>
          </cell>
          <cell r="O3971">
            <v>13</v>
          </cell>
          <cell r="P3971" t="str">
            <v>AOC</v>
          </cell>
          <cell r="Q3971" t="str">
            <v>СУХОЕ</v>
          </cell>
          <cell r="R3971" t="str">
            <v>6, 12, 504</v>
          </cell>
          <cell r="S3971" t="str">
            <v>Франция</v>
          </cell>
          <cell r="T3971" t="str">
            <v>Бургундия</v>
          </cell>
          <cell r="U3971">
            <v>62</v>
          </cell>
          <cell r="V3971">
            <v>62</v>
          </cell>
        </row>
        <row r="3972">
          <cell r="A3972" t="str">
            <v>s104522</v>
          </cell>
          <cell r="B3972" t="str">
            <v>s</v>
          </cell>
          <cell r="C3972" t="str">
            <v>104522</v>
          </cell>
          <cell r="E3972" t="str">
            <v>СА Мезон Жозеф Друэн</v>
          </cell>
          <cell r="F3972" t="str">
            <v>Лафоре Бургонь Пино Нуар</v>
          </cell>
          <cell r="G3972">
            <v>0.75</v>
          </cell>
          <cell r="H3972">
            <v>2015</v>
          </cell>
          <cell r="K3972" t="str">
            <v>Нет</v>
          </cell>
          <cell r="M3972" t="str">
            <v>БУТ</v>
          </cell>
          <cell r="N3972" t="str">
            <v>КРАСНОЕ</v>
          </cell>
          <cell r="O3972">
            <v>12.5</v>
          </cell>
          <cell r="P3972" t="str">
            <v>AOC</v>
          </cell>
          <cell r="Q3972" t="str">
            <v>СУХОЕ</v>
          </cell>
          <cell r="R3972" t="str">
            <v>12, 504</v>
          </cell>
          <cell r="S3972" t="str">
            <v>Франция</v>
          </cell>
          <cell r="T3972" t="str">
            <v>Бургундия</v>
          </cell>
          <cell r="U3972">
            <v>475</v>
          </cell>
          <cell r="V3972">
            <v>475</v>
          </cell>
        </row>
        <row r="3973">
          <cell r="A3973" t="str">
            <v>s104523</v>
          </cell>
          <cell r="B3973" t="str">
            <v>s</v>
          </cell>
          <cell r="C3973" t="str">
            <v>104523</v>
          </cell>
          <cell r="E3973" t="str">
            <v>КАНТИ ФЭМИЛИ С.П.А.</v>
          </cell>
          <cell r="F3973" t="str">
            <v>Просекко</v>
          </cell>
          <cell r="G3973">
            <v>0.2</v>
          </cell>
          <cell r="H3973">
            <v>2015</v>
          </cell>
          <cell r="K3973" t="str">
            <v>Нет</v>
          </cell>
          <cell r="M3973" t="str">
            <v>БУТ</v>
          </cell>
          <cell r="N3973" t="str">
            <v>БЕЛОЕ</v>
          </cell>
          <cell r="O3973">
            <v>11</v>
          </cell>
          <cell r="P3973" t="str">
            <v>DOC</v>
          </cell>
          <cell r="Q3973" t="str">
            <v>СУХОЕ</v>
          </cell>
          <cell r="R3973">
            <v>12</v>
          </cell>
          <cell r="S3973" t="str">
            <v>Италия</v>
          </cell>
          <cell r="T3973" t="str">
            <v>Венето</v>
          </cell>
          <cell r="U3973">
            <v>16040</v>
          </cell>
          <cell r="V3973">
            <v>16040</v>
          </cell>
        </row>
        <row r="3974">
          <cell r="A3974" t="str">
            <v>s104531</v>
          </cell>
          <cell r="B3974" t="str">
            <v>s</v>
          </cell>
          <cell r="C3974" t="str">
            <v>104531</v>
          </cell>
          <cell r="E3974" t="str">
            <v>КАСТЕЛЛО ДИ АМА С.Р.Л. СОЧИЕТА АГРИКОЛА</v>
          </cell>
          <cell r="F3974" t="str">
            <v>Аль Поджио (Тоскана)</v>
          </cell>
          <cell r="G3974">
            <v>0.75</v>
          </cell>
          <cell r="H3974">
            <v>2015</v>
          </cell>
          <cell r="K3974" t="str">
            <v>Нет</v>
          </cell>
          <cell r="M3974" t="str">
            <v>БУТ</v>
          </cell>
          <cell r="N3974" t="str">
            <v>БЕЛОЕ</v>
          </cell>
          <cell r="O3974">
            <v>13</v>
          </cell>
          <cell r="P3974" t="str">
            <v>IGT</v>
          </cell>
          <cell r="Q3974" t="str">
            <v>СУХОЕ</v>
          </cell>
          <cell r="R3974">
            <v>6</v>
          </cell>
          <cell r="S3974" t="str">
            <v>Италия</v>
          </cell>
          <cell r="T3974" t="str">
            <v>Тоскана</v>
          </cell>
          <cell r="U3974">
            <v>148</v>
          </cell>
          <cell r="V3974">
            <v>148</v>
          </cell>
        </row>
        <row r="3975">
          <cell r="A3975" t="str">
            <v>s104533</v>
          </cell>
          <cell r="B3975" t="str">
            <v>s</v>
          </cell>
          <cell r="C3975" t="str">
            <v>104533</v>
          </cell>
          <cell r="E3975" t="str">
            <v>Ля Мезон дю Винерон САС</v>
          </cell>
          <cell r="F3975" t="str">
            <v>Набор Брют Даржан в ПУ</v>
          </cell>
          <cell r="G3975">
            <v>0.75</v>
          </cell>
          <cell r="H3975">
            <v>2014</v>
          </cell>
          <cell r="K3975" t="str">
            <v>Нет</v>
          </cell>
          <cell r="M3975" t="str">
            <v>НАБОР</v>
          </cell>
          <cell r="N3975" t="str">
            <v>БЕЛОЕ</v>
          </cell>
          <cell r="O3975">
            <v>12</v>
          </cell>
          <cell r="Q3975" t="str">
            <v>БРЮТ</v>
          </cell>
          <cell r="S3975" t="str">
            <v>Франция</v>
          </cell>
          <cell r="T3975" t="str">
            <v>-</v>
          </cell>
          <cell r="U3975">
            <v>884</v>
          </cell>
          <cell r="V3975">
            <v>884</v>
          </cell>
        </row>
        <row r="3976">
          <cell r="A3976" t="str">
            <v>s104534</v>
          </cell>
          <cell r="B3976" t="str">
            <v>s</v>
          </cell>
          <cell r="C3976" t="str">
            <v>104534</v>
          </cell>
          <cell r="E3976" t="str">
            <v>Ля Мезон дю Винерон САС</v>
          </cell>
          <cell r="F3976" t="str">
            <v>Набор Брют Даржан Розе ПУ</v>
          </cell>
          <cell r="G3976">
            <v>0.75</v>
          </cell>
          <cell r="H3976">
            <v>2015</v>
          </cell>
          <cell r="K3976" t="str">
            <v>Нет</v>
          </cell>
          <cell r="M3976" t="str">
            <v>НАБОР</v>
          </cell>
          <cell r="N3976" t="str">
            <v>РОЗОВОЕ</v>
          </cell>
          <cell r="O3976">
            <v>11.5</v>
          </cell>
          <cell r="Q3976" t="str">
            <v>БРЮТ</v>
          </cell>
          <cell r="S3976" t="str">
            <v>Франция</v>
          </cell>
          <cell r="T3976" t="str">
            <v>-</v>
          </cell>
          <cell r="U3976">
            <v>75</v>
          </cell>
          <cell r="V3976">
            <v>75</v>
          </cell>
        </row>
        <row r="3977">
          <cell r="A3977" t="str">
            <v>s104535</v>
          </cell>
          <cell r="B3977" t="str">
            <v>s</v>
          </cell>
          <cell r="C3977" t="str">
            <v>104535</v>
          </cell>
          <cell r="D3977" t="str">
            <v>ОРИГИНАЛ</v>
          </cell>
          <cell r="E3977" t="str">
            <v>Терре ди Гьяя С.П.А.</v>
          </cell>
          <cell r="F3977" t="str">
            <v>Санджовезе</v>
          </cell>
          <cell r="G3977">
            <v>1</v>
          </cell>
          <cell r="H3977">
            <v>0</v>
          </cell>
          <cell r="K3977" t="str">
            <v>Нет</v>
          </cell>
          <cell r="M3977" t="str">
            <v>ТЕТРАПАК</v>
          </cell>
          <cell r="N3977" t="str">
            <v>КРАСНОЕ</v>
          </cell>
          <cell r="O3977">
            <v>11.5</v>
          </cell>
          <cell r="P3977" t="str">
            <v>IGT</v>
          </cell>
          <cell r="Q3977" t="str">
            <v>П/СУХОЕ</v>
          </cell>
          <cell r="R3977">
            <v>12</v>
          </cell>
          <cell r="S3977" t="str">
            <v>Италия</v>
          </cell>
          <cell r="T3977" t="str">
            <v>Апулия</v>
          </cell>
          <cell r="U3977">
            <v>10497</v>
          </cell>
          <cell r="V3977">
            <v>10497</v>
          </cell>
        </row>
        <row r="3978">
          <cell r="A3978" t="str">
            <v>s104536</v>
          </cell>
          <cell r="B3978" t="str">
            <v>s</v>
          </cell>
          <cell r="C3978" t="str">
            <v>104536</v>
          </cell>
          <cell r="E3978" t="str">
            <v>ЛОРАН-ПЕРРЬЕ</v>
          </cell>
          <cell r="F3978" t="str">
            <v>Брют Лоран-Перье п/у</v>
          </cell>
          <cell r="G3978">
            <v>0.75</v>
          </cell>
          <cell r="H3978">
            <v>0</v>
          </cell>
          <cell r="K3978" t="str">
            <v>Нет</v>
          </cell>
          <cell r="M3978" t="str">
            <v>БУТ</v>
          </cell>
          <cell r="N3978" t="str">
            <v>БЕЛОЕ</v>
          </cell>
          <cell r="O3978">
            <v>12</v>
          </cell>
          <cell r="Q3978" t="str">
            <v>БРЮТ</v>
          </cell>
          <cell r="R3978">
            <v>6</v>
          </cell>
          <cell r="S3978" t="str">
            <v>Франция</v>
          </cell>
          <cell r="T3978" t="str">
            <v>Шампань</v>
          </cell>
          <cell r="U3978">
            <v>20</v>
          </cell>
          <cell r="V3978">
            <v>20</v>
          </cell>
        </row>
        <row r="3979">
          <cell r="A3979" t="str">
            <v>s104537</v>
          </cell>
          <cell r="B3979" t="str">
            <v>s</v>
          </cell>
          <cell r="C3979" t="str">
            <v>104537</v>
          </cell>
          <cell r="E3979" t="str">
            <v>ФЕЛЬСИНА С.П.А. СОЧИЕТА АГРИКОЛА</v>
          </cell>
          <cell r="F3979" t="str">
            <v>И Систри (Тоскана)</v>
          </cell>
          <cell r="G3979">
            <v>0.75</v>
          </cell>
          <cell r="H3979">
            <v>2014</v>
          </cell>
          <cell r="K3979" t="str">
            <v>Нет</v>
          </cell>
          <cell r="M3979" t="str">
            <v>БУТ</v>
          </cell>
          <cell r="N3979" t="str">
            <v>БЕЛОЕ</v>
          </cell>
          <cell r="O3979">
            <v>13.5</v>
          </cell>
          <cell r="P3979" t="str">
            <v>IGT</v>
          </cell>
          <cell r="Q3979" t="str">
            <v>СУХОЕ</v>
          </cell>
          <cell r="R3979" t="str">
            <v>12, 6</v>
          </cell>
          <cell r="S3979" t="str">
            <v>Италия</v>
          </cell>
          <cell r="T3979" t="str">
            <v>Тоскана</v>
          </cell>
          <cell r="U3979">
            <v>121</v>
          </cell>
          <cell r="V3979">
            <v>121</v>
          </cell>
        </row>
        <row r="3980">
          <cell r="A3980" t="str">
            <v>s104542</v>
          </cell>
          <cell r="B3980" t="str">
            <v>s</v>
          </cell>
          <cell r="C3980" t="str">
            <v>104542</v>
          </cell>
          <cell r="E3980" t="str">
            <v>Кло Анри Лимитед</v>
          </cell>
          <cell r="F3980" t="str">
            <v>Пти Кло Пино Нуар (Мальборо)</v>
          </cell>
          <cell r="G3980">
            <v>0.75</v>
          </cell>
          <cell r="H3980">
            <v>2015</v>
          </cell>
          <cell r="K3980" t="str">
            <v>Нет</v>
          </cell>
          <cell r="M3980" t="str">
            <v>БУТ</v>
          </cell>
          <cell r="N3980" t="str">
            <v>КРАСНОЕ</v>
          </cell>
          <cell r="O3980">
            <v>13.5</v>
          </cell>
          <cell r="P3980" t="str">
            <v>AOC</v>
          </cell>
          <cell r="Q3980" t="str">
            <v>СУХОЕ</v>
          </cell>
          <cell r="R3980">
            <v>12</v>
          </cell>
          <cell r="S3980" t="str">
            <v>Новая Зеландия</v>
          </cell>
          <cell r="T3980" t="str">
            <v>Мальборо</v>
          </cell>
          <cell r="U3980">
            <v>502</v>
          </cell>
          <cell r="V3980">
            <v>502</v>
          </cell>
        </row>
        <row r="3981">
          <cell r="A3981" t="str">
            <v>s104545</v>
          </cell>
          <cell r="B3981" t="str">
            <v>s</v>
          </cell>
          <cell r="C3981" t="str">
            <v>104545</v>
          </cell>
          <cell r="F3981" t="str">
            <v>Футляр на 3 бут. Бургонь (дуб) с гравировкой California</v>
          </cell>
          <cell r="G3981">
            <v>0</v>
          </cell>
          <cell r="H3981">
            <v>0</v>
          </cell>
          <cell r="K3981" t="str">
            <v>Нет</v>
          </cell>
          <cell r="M3981" t="str">
            <v>ШТ</v>
          </cell>
          <cell r="O3981">
            <v>0</v>
          </cell>
          <cell r="S3981" t="str">
            <v>РОССИЯ</v>
          </cell>
          <cell r="T3981" t="str">
            <v>-</v>
          </cell>
          <cell r="U3981">
            <v>10</v>
          </cell>
          <cell r="V3981">
            <v>10</v>
          </cell>
        </row>
        <row r="3982">
          <cell r="A3982" t="str">
            <v>s104546</v>
          </cell>
          <cell r="B3982" t="str">
            <v>s</v>
          </cell>
          <cell r="C3982" t="str">
            <v>104546</v>
          </cell>
          <cell r="F3982" t="str">
            <v>Футляр на 3 бут. Бургонь (дуб) с гравировкой Bordeaux</v>
          </cell>
          <cell r="G3982">
            <v>0</v>
          </cell>
          <cell r="H3982">
            <v>0</v>
          </cell>
          <cell r="K3982" t="str">
            <v>Нет</v>
          </cell>
          <cell r="M3982" t="str">
            <v>ШТ</v>
          </cell>
          <cell r="O3982">
            <v>0</v>
          </cell>
          <cell r="S3982" t="str">
            <v>РОССИЯ</v>
          </cell>
          <cell r="T3982" t="str">
            <v>-</v>
          </cell>
          <cell r="U3982">
            <v>50</v>
          </cell>
          <cell r="V3982">
            <v>50</v>
          </cell>
        </row>
        <row r="3983">
          <cell r="A3983" t="str">
            <v>s104547</v>
          </cell>
          <cell r="B3983" t="str">
            <v>s</v>
          </cell>
          <cell r="C3983" t="str">
            <v>104547</v>
          </cell>
          <cell r="F3983" t="str">
            <v>Футляр на 3 бут. Бургонь (дуб) с гравировкой Bourgogne</v>
          </cell>
          <cell r="G3983">
            <v>0</v>
          </cell>
          <cell r="H3983">
            <v>0</v>
          </cell>
          <cell r="K3983" t="str">
            <v>Нет</v>
          </cell>
          <cell r="M3983" t="str">
            <v>ШТ</v>
          </cell>
          <cell r="O3983">
            <v>0</v>
          </cell>
          <cell r="S3983" t="str">
            <v>РОССИЯ</v>
          </cell>
          <cell r="T3983" t="str">
            <v>-</v>
          </cell>
          <cell r="U3983">
            <v>25</v>
          </cell>
          <cell r="V3983">
            <v>25</v>
          </cell>
        </row>
        <row r="3984">
          <cell r="A3984" t="str">
            <v>s104548</v>
          </cell>
          <cell r="B3984" t="str">
            <v>s</v>
          </cell>
          <cell r="C3984" t="str">
            <v>104548</v>
          </cell>
          <cell r="F3984" t="str">
            <v>Футляр на 6 бут. Бургонь (дуб) с гравировкой Bourgogne</v>
          </cell>
          <cell r="G3984">
            <v>0</v>
          </cell>
          <cell r="H3984">
            <v>0</v>
          </cell>
          <cell r="K3984" t="str">
            <v>Нет</v>
          </cell>
          <cell r="M3984" t="str">
            <v>ШТ</v>
          </cell>
          <cell r="O3984">
            <v>0</v>
          </cell>
          <cell r="S3984" t="str">
            <v>РОССИЯ</v>
          </cell>
          <cell r="T3984" t="str">
            <v>-</v>
          </cell>
          <cell r="U3984">
            <v>4</v>
          </cell>
          <cell r="V3984">
            <v>4</v>
          </cell>
        </row>
        <row r="3985">
          <cell r="A3985" t="str">
            <v>s104551</v>
          </cell>
          <cell r="B3985" t="str">
            <v>s</v>
          </cell>
          <cell r="C3985" t="str">
            <v>104551</v>
          </cell>
          <cell r="E3985" t="str">
            <v>КАНТИ ФЭМИЛИ С.П.А.</v>
          </cell>
          <cell r="F3985" t="str">
            <v>Гави</v>
          </cell>
          <cell r="G3985">
            <v>0.75</v>
          </cell>
          <cell r="H3985">
            <v>2016</v>
          </cell>
          <cell r="K3985" t="str">
            <v>Нет</v>
          </cell>
          <cell r="M3985" t="str">
            <v>БУТ</v>
          </cell>
          <cell r="N3985" t="str">
            <v>БЕЛОЕ</v>
          </cell>
          <cell r="O3985">
            <v>12.5</v>
          </cell>
          <cell r="P3985" t="str">
            <v>DOCG</v>
          </cell>
          <cell r="Q3985" t="str">
            <v>СУХОЕ</v>
          </cell>
          <cell r="R3985">
            <v>6</v>
          </cell>
          <cell r="S3985" t="str">
            <v>Италия</v>
          </cell>
          <cell r="T3985" t="str">
            <v>Пьемонт</v>
          </cell>
          <cell r="U3985">
            <v>2214</v>
          </cell>
          <cell r="V3985">
            <v>2214</v>
          </cell>
        </row>
        <row r="3986">
          <cell r="A3986" t="str">
            <v>s104552</v>
          </cell>
          <cell r="B3986" t="str">
            <v>s</v>
          </cell>
          <cell r="C3986" t="str">
            <v>104552</v>
          </cell>
          <cell r="E3986" t="str">
            <v>ООО "Юпитер Инкорпорейтед"</v>
          </cell>
          <cell r="F3986" t="str">
            <v>Водка Онегин 0.7 в ПУ с двумя бокалами</v>
          </cell>
          <cell r="G3986">
            <v>0.7</v>
          </cell>
          <cell r="H3986">
            <v>0</v>
          </cell>
          <cell r="K3986" t="str">
            <v>Нет</v>
          </cell>
          <cell r="M3986" t="str">
            <v>НАБОР</v>
          </cell>
          <cell r="O3986">
            <v>0</v>
          </cell>
          <cell r="S3986" t="str">
            <v>РОССИЯ</v>
          </cell>
          <cell r="T3986" t="str">
            <v>-</v>
          </cell>
          <cell r="U3986">
            <v>1</v>
          </cell>
          <cell r="V3986">
            <v>1</v>
          </cell>
        </row>
        <row r="3987">
          <cell r="A3987" t="str">
            <v>s104553</v>
          </cell>
          <cell r="B3987" t="str">
            <v>s</v>
          </cell>
          <cell r="C3987" t="str">
            <v>104553</v>
          </cell>
          <cell r="D3987" t="str">
            <v>ОРИГИНАЛ</v>
          </cell>
          <cell r="E3987" t="str">
            <v>Ле Селье Жан д'Алибер</v>
          </cell>
          <cell r="F3987" t="str">
            <v>Селексьон де Шато де Бордо</v>
          </cell>
          <cell r="G3987">
            <v>0.75</v>
          </cell>
          <cell r="H3987">
            <v>0</v>
          </cell>
          <cell r="K3987" t="str">
            <v>Нет</v>
          </cell>
          <cell r="M3987" t="str">
            <v>БУТ</v>
          </cell>
          <cell r="N3987" t="str">
            <v>БЕЛОЕ</v>
          </cell>
          <cell r="O3987">
            <v>12</v>
          </cell>
          <cell r="P3987" t="str">
            <v>AOC</v>
          </cell>
          <cell r="Q3987" t="str">
            <v>СУХОЕ</v>
          </cell>
          <cell r="R3987" t="str">
            <v>12, 6, 576</v>
          </cell>
          <cell r="S3987" t="str">
            <v>Франция</v>
          </cell>
          <cell r="T3987" t="str">
            <v>Бордо</v>
          </cell>
          <cell r="U3987">
            <v>705</v>
          </cell>
          <cell r="V3987">
            <v>705</v>
          </cell>
        </row>
        <row r="3988">
          <cell r="A3988" t="str">
            <v>s104556</v>
          </cell>
          <cell r="B3988" t="str">
            <v>s</v>
          </cell>
          <cell r="C3988" t="str">
            <v>104556</v>
          </cell>
          <cell r="E3988" t="str">
            <v>Бодегас де лос Эредерос дель Маркес де Рискаль С.Л.</v>
          </cell>
          <cell r="F3988" t="str">
            <v>Маркес де Рискаль Совиньон Блан</v>
          </cell>
          <cell r="G3988">
            <v>0.75</v>
          </cell>
          <cell r="H3988">
            <v>2016</v>
          </cell>
          <cell r="K3988" t="str">
            <v>Нет</v>
          </cell>
          <cell r="M3988" t="str">
            <v>БУТ</v>
          </cell>
          <cell r="N3988" t="str">
            <v>БЕЛОЕ</v>
          </cell>
          <cell r="O3988">
            <v>12.5</v>
          </cell>
          <cell r="P3988" t="str">
            <v>DO</v>
          </cell>
          <cell r="Q3988" t="str">
            <v>СУХОЕ</v>
          </cell>
          <cell r="R3988" t="str">
            <v>6, 600</v>
          </cell>
          <cell r="S3988" t="str">
            <v>Испания</v>
          </cell>
          <cell r="T3988" t="str">
            <v>Руэда</v>
          </cell>
          <cell r="U3988">
            <v>462</v>
          </cell>
          <cell r="V3988">
            <v>462</v>
          </cell>
        </row>
        <row r="3989">
          <cell r="A3989" t="str">
            <v>s104557</v>
          </cell>
          <cell r="B3989" t="str">
            <v>s</v>
          </cell>
          <cell r="C3989" t="str">
            <v>104557</v>
          </cell>
          <cell r="E3989" t="str">
            <v>Бодегас де лос Эредерос дель Маркес де Рискаль С.Л.</v>
          </cell>
          <cell r="F3989" t="str">
            <v>Маркес де Рискаль Гран Ресерва</v>
          </cell>
          <cell r="G3989">
            <v>0.75</v>
          </cell>
          <cell r="H3989">
            <v>2007</v>
          </cell>
          <cell r="K3989" t="str">
            <v>Нет</v>
          </cell>
          <cell r="M3989" t="str">
            <v>БУТ</v>
          </cell>
          <cell r="N3989" t="str">
            <v>КРАСНОЕ</v>
          </cell>
          <cell r="O3989">
            <v>14</v>
          </cell>
          <cell r="P3989" t="str">
            <v>DOC</v>
          </cell>
          <cell r="Q3989" t="str">
            <v>СУХОЕ</v>
          </cell>
          <cell r="R3989" t="str">
            <v>6, 576</v>
          </cell>
          <cell r="S3989" t="str">
            <v>Испания</v>
          </cell>
          <cell r="T3989" t="str">
            <v>Риоха</v>
          </cell>
          <cell r="U3989">
            <v>36</v>
          </cell>
          <cell r="V3989">
            <v>36</v>
          </cell>
        </row>
        <row r="3990">
          <cell r="A3990" t="str">
            <v>s104558</v>
          </cell>
          <cell r="B3990" t="str">
            <v>s</v>
          </cell>
          <cell r="C3990" t="str">
            <v>104558</v>
          </cell>
          <cell r="E3990" t="str">
            <v>Кантина Вальполичелла Неграр  с.с.а.</v>
          </cell>
          <cell r="F3990" t="str">
            <v>Домини Венети Бардолино Классико</v>
          </cell>
          <cell r="G3990">
            <v>0.75</v>
          </cell>
          <cell r="H3990">
            <v>2016</v>
          </cell>
          <cell r="K3990" t="str">
            <v>Нет</v>
          </cell>
          <cell r="M3990" t="str">
            <v>БУТ</v>
          </cell>
          <cell r="N3990" t="str">
            <v>КРАСНОЕ</v>
          </cell>
          <cell r="O3990">
            <v>12.5</v>
          </cell>
          <cell r="P3990" t="str">
            <v>DOC</v>
          </cell>
          <cell r="Q3990" t="str">
            <v>П/СУХОЕ</v>
          </cell>
          <cell r="R3990" t="str">
            <v>6, 600</v>
          </cell>
          <cell r="S3990" t="str">
            <v>Италия</v>
          </cell>
          <cell r="T3990" t="str">
            <v>Венето</v>
          </cell>
          <cell r="U3990">
            <v>0</v>
          </cell>
          <cell r="V3990">
            <v>0</v>
          </cell>
        </row>
        <row r="3991">
          <cell r="A3991" t="str">
            <v>s104561</v>
          </cell>
          <cell r="B3991" t="str">
            <v>s</v>
          </cell>
          <cell r="C3991" t="str">
            <v>104561</v>
          </cell>
          <cell r="E3991" t="str">
            <v>СС Виньобль Жоливе</v>
          </cell>
          <cell r="F3991" t="str">
            <v>Шато ле Розье (Бордо)</v>
          </cell>
          <cell r="G3991">
            <v>0.75</v>
          </cell>
          <cell r="H3991">
            <v>2015</v>
          </cell>
          <cell r="K3991" t="str">
            <v>Нет</v>
          </cell>
          <cell r="M3991" t="str">
            <v>БУТ</v>
          </cell>
          <cell r="N3991" t="str">
            <v>КРАСНОЕ</v>
          </cell>
          <cell r="O3991">
            <v>13.5</v>
          </cell>
          <cell r="P3991" t="str">
            <v>AOC</v>
          </cell>
          <cell r="Q3991" t="str">
            <v>СУХОЕ</v>
          </cell>
          <cell r="R3991" t="str">
            <v>12, 504</v>
          </cell>
          <cell r="S3991" t="str">
            <v>Франция</v>
          </cell>
          <cell r="T3991" t="str">
            <v>Бордо</v>
          </cell>
          <cell r="U3991">
            <v>314</v>
          </cell>
          <cell r="V3991">
            <v>314</v>
          </cell>
        </row>
        <row r="3992">
          <cell r="A3992" t="str">
            <v>s104567</v>
          </cell>
          <cell r="B3992" t="str">
            <v>s</v>
          </cell>
          <cell r="C3992" t="str">
            <v>104567</v>
          </cell>
          <cell r="D3992" t="str">
            <v>ОРИГИНАЛ</v>
          </cell>
          <cell r="E3992" t="str">
            <v>КристаллГласфабрик Шпигелау ГмбХ</v>
          </cell>
          <cell r="F3992" t="str">
            <v>бокалы с маркировкой "Herederos del Marques de Riscal"</v>
          </cell>
          <cell r="G3992">
            <v>0</v>
          </cell>
          <cell r="H3992">
            <v>0</v>
          </cell>
          <cell r="K3992" t="str">
            <v>Нет</v>
          </cell>
          <cell r="M3992" t="str">
            <v>ШТ</v>
          </cell>
          <cell r="N3992" t="str">
            <v>СТЕКЛО</v>
          </cell>
          <cell r="O3992">
            <v>0</v>
          </cell>
          <cell r="Q3992" t="str">
            <v>БОКАЛ</v>
          </cell>
          <cell r="R3992">
            <v>12</v>
          </cell>
          <cell r="S3992" t="str">
            <v>Германия</v>
          </cell>
          <cell r="U3992">
            <v>287</v>
          </cell>
          <cell r="V3992">
            <v>287</v>
          </cell>
        </row>
        <row r="3993">
          <cell r="A3993" t="str">
            <v>s104569</v>
          </cell>
          <cell r="B3993" t="str">
            <v>s</v>
          </cell>
          <cell r="C3993" t="str">
            <v>104569</v>
          </cell>
          <cell r="E3993" t="str">
            <v>САРЛ Брюнель Пэр э Фис</v>
          </cell>
          <cell r="F3993" t="str">
            <v>Брюнель де ля Гардин (Кот дю Рон)</v>
          </cell>
          <cell r="G3993">
            <v>0.75</v>
          </cell>
          <cell r="H3993">
            <v>2015</v>
          </cell>
          <cell r="K3993" t="str">
            <v>Нет</v>
          </cell>
          <cell r="M3993" t="str">
            <v>БУТ</v>
          </cell>
          <cell r="N3993" t="str">
            <v>КРАСНОЕ</v>
          </cell>
          <cell r="O3993">
            <v>13.5</v>
          </cell>
          <cell r="P3993" t="str">
            <v>AOC</v>
          </cell>
          <cell r="Q3993" t="str">
            <v>СУХОЕ</v>
          </cell>
          <cell r="R3993">
            <v>6</v>
          </cell>
          <cell r="S3993" t="str">
            <v>Франция</v>
          </cell>
          <cell r="T3993" t="str">
            <v>Долина Роны</v>
          </cell>
          <cell r="U3993">
            <v>0</v>
          </cell>
          <cell r="V3993">
            <v>0</v>
          </cell>
        </row>
        <row r="3994">
          <cell r="A3994" t="str">
            <v>s104570</v>
          </cell>
          <cell r="B3994" t="str">
            <v>s</v>
          </cell>
          <cell r="C3994" t="str">
            <v>104570</v>
          </cell>
          <cell r="E3994" t="str">
            <v>САРЛ Брюнель Пэр э Фис</v>
          </cell>
          <cell r="F3994" t="str">
            <v>Брюнель де ля Гардин (Кот дю Рон) в п/у</v>
          </cell>
          <cell r="G3994">
            <v>0.75</v>
          </cell>
          <cell r="H3994">
            <v>2015</v>
          </cell>
          <cell r="K3994" t="str">
            <v>Нет</v>
          </cell>
          <cell r="M3994" t="str">
            <v>БУТ</v>
          </cell>
          <cell r="N3994" t="str">
            <v>КРАСНОЕ</v>
          </cell>
          <cell r="O3994">
            <v>13.5</v>
          </cell>
          <cell r="P3994" t="str">
            <v>AOC</v>
          </cell>
          <cell r="Q3994" t="str">
            <v>СУХОЕ</v>
          </cell>
          <cell r="S3994" t="str">
            <v>Франция</v>
          </cell>
          <cell r="T3994" t="str">
            <v>Долина Роны</v>
          </cell>
          <cell r="U3994">
            <v>78</v>
          </cell>
          <cell r="V3994">
            <v>78</v>
          </cell>
        </row>
        <row r="3995">
          <cell r="A3995" t="str">
            <v>s104572</v>
          </cell>
          <cell r="B3995" t="str">
            <v>s</v>
          </cell>
          <cell r="C3995" t="str">
            <v>104572</v>
          </cell>
          <cell r="E3995" t="str">
            <v>Пратс энд Симингтон Лда</v>
          </cell>
          <cell r="F3995" t="str">
            <v>Празу де Рориш</v>
          </cell>
          <cell r="G3995">
            <v>0.75</v>
          </cell>
          <cell r="H3995">
            <v>2015</v>
          </cell>
          <cell r="K3995" t="str">
            <v>Нет</v>
          </cell>
          <cell r="M3995" t="str">
            <v>БУТ</v>
          </cell>
          <cell r="N3995" t="str">
            <v>КРАСНОЕ</v>
          </cell>
          <cell r="O3995">
            <v>14</v>
          </cell>
          <cell r="P3995" t="str">
            <v>-</v>
          </cell>
          <cell r="Q3995" t="str">
            <v>СУХОЕ</v>
          </cell>
          <cell r="R3995">
            <v>6</v>
          </cell>
          <cell r="S3995" t="str">
            <v>Португалия</v>
          </cell>
          <cell r="T3995" t="str">
            <v>Дору</v>
          </cell>
          <cell r="U3995">
            <v>45</v>
          </cell>
          <cell r="V3995">
            <v>45</v>
          </cell>
        </row>
        <row r="3996">
          <cell r="A3996" t="str">
            <v>s104574</v>
          </cell>
          <cell r="B3996" t="str">
            <v>s</v>
          </cell>
          <cell r="C3996" t="str">
            <v>104574</v>
          </cell>
          <cell r="E3996" t="str">
            <v>Пратс энд Симингтон Лда</v>
          </cell>
          <cell r="F3996" t="str">
            <v>Пост Скриптум де Кризея</v>
          </cell>
          <cell r="G3996">
            <v>0.75</v>
          </cell>
          <cell r="H3996">
            <v>2014</v>
          </cell>
          <cell r="K3996" t="str">
            <v>Нет</v>
          </cell>
          <cell r="M3996" t="str">
            <v>БУТ</v>
          </cell>
          <cell r="N3996" t="str">
            <v>КРАСНОЕ</v>
          </cell>
          <cell r="O3996">
            <v>14</v>
          </cell>
          <cell r="P3996" t="str">
            <v>DOC</v>
          </cell>
          <cell r="Q3996" t="str">
            <v>СУХОЕ</v>
          </cell>
          <cell r="R3996">
            <v>6</v>
          </cell>
          <cell r="S3996" t="str">
            <v>Португалия</v>
          </cell>
          <cell r="T3996" t="str">
            <v>Дору</v>
          </cell>
          <cell r="U3996">
            <v>228</v>
          </cell>
          <cell r="V3996">
            <v>228</v>
          </cell>
        </row>
        <row r="3997">
          <cell r="A3997" t="str">
            <v>s104575</v>
          </cell>
          <cell r="B3997" t="str">
            <v>s</v>
          </cell>
          <cell r="C3997" t="str">
            <v>104575</v>
          </cell>
          <cell r="E3997" t="str">
            <v>Симингтон Фэмили Эстейтс, Виньос, ЛДА.</v>
          </cell>
          <cell r="F3997" t="str">
            <v>Грэм'c Сикс Грейпс Резерв в п/у</v>
          </cell>
          <cell r="G3997">
            <v>0.75</v>
          </cell>
          <cell r="H3997">
            <v>0</v>
          </cell>
          <cell r="K3997" t="str">
            <v>Нет</v>
          </cell>
          <cell r="M3997" t="str">
            <v>БУТ</v>
          </cell>
          <cell r="O3997">
            <v>20</v>
          </cell>
          <cell r="P3997" t="str">
            <v>-</v>
          </cell>
          <cell r="Q3997" t="str">
            <v>ПОРТО</v>
          </cell>
          <cell r="R3997">
            <v>6</v>
          </cell>
          <cell r="S3997" t="str">
            <v>Португалия</v>
          </cell>
          <cell r="T3997" t="str">
            <v>Дору</v>
          </cell>
          <cell r="U3997">
            <v>168</v>
          </cell>
          <cell r="V3997">
            <v>168</v>
          </cell>
        </row>
        <row r="3998">
          <cell r="A3998" t="str">
            <v>s104576</v>
          </cell>
          <cell r="B3998" t="str">
            <v>s</v>
          </cell>
          <cell r="C3998" t="str">
            <v>104576</v>
          </cell>
          <cell r="E3998" t="str">
            <v>Симингтон Фэмили Эстейтс, Виньос, ЛДА.</v>
          </cell>
          <cell r="F3998" t="str">
            <v>Грэм'с Эйджд 40 Еарс Тони в тубе</v>
          </cell>
          <cell r="G3998">
            <v>0.75</v>
          </cell>
          <cell r="H3998">
            <v>0</v>
          </cell>
          <cell r="K3998" t="str">
            <v>Нет</v>
          </cell>
          <cell r="M3998" t="str">
            <v>БУТ</v>
          </cell>
          <cell r="O3998">
            <v>20</v>
          </cell>
          <cell r="P3998" t="str">
            <v>-</v>
          </cell>
          <cell r="Q3998" t="str">
            <v>ПОРТО</v>
          </cell>
          <cell r="R3998" t="str">
            <v>6, 240</v>
          </cell>
          <cell r="S3998" t="str">
            <v>Португалия</v>
          </cell>
          <cell r="T3998" t="str">
            <v>Дору</v>
          </cell>
          <cell r="U3998">
            <v>8</v>
          </cell>
          <cell r="V3998">
            <v>8</v>
          </cell>
        </row>
        <row r="3999">
          <cell r="A3999" t="str">
            <v>s104577</v>
          </cell>
          <cell r="B3999" t="str">
            <v>s</v>
          </cell>
          <cell r="C3999" t="str">
            <v>104577</v>
          </cell>
          <cell r="E3999" t="str">
            <v>Симингтон Фэмили Эстейтс, Виньос, ЛДА.</v>
          </cell>
          <cell r="F3999" t="str">
            <v>Грэм'с Лэйт Ботлд Винтаж в п/у</v>
          </cell>
          <cell r="G3999">
            <v>0.75</v>
          </cell>
          <cell r="H3999">
            <v>2011</v>
          </cell>
          <cell r="K3999" t="str">
            <v>Нет</v>
          </cell>
          <cell r="M3999" t="str">
            <v>БУТ</v>
          </cell>
          <cell r="O3999">
            <v>20</v>
          </cell>
          <cell r="P3999" t="str">
            <v>-</v>
          </cell>
          <cell r="Q3999" t="str">
            <v>ПОРТО</v>
          </cell>
          <cell r="R3999">
            <v>6</v>
          </cell>
          <cell r="S3999" t="str">
            <v>Португалия</v>
          </cell>
          <cell r="T3999" t="str">
            <v>Дору</v>
          </cell>
          <cell r="U3999">
            <v>0</v>
          </cell>
          <cell r="V3999">
            <v>0</v>
          </cell>
        </row>
        <row r="4000">
          <cell r="A4000" t="str">
            <v>s104580</v>
          </cell>
          <cell r="B4000" t="str">
            <v>s</v>
          </cell>
          <cell r="C4000" t="str">
            <v>104580</v>
          </cell>
          <cell r="E4000" t="str">
            <v>Симингтон Фэмили Эстейтс, Виньос, ЛДА.</v>
          </cell>
          <cell r="F4000" t="str">
            <v>Грэм'с Эйджд 30 Еарс Тони в п/у</v>
          </cell>
          <cell r="G4000">
            <v>4.5</v>
          </cell>
          <cell r="H4000">
            <v>0</v>
          </cell>
          <cell r="K4000" t="str">
            <v>Нет</v>
          </cell>
          <cell r="M4000" t="str">
            <v>БУТ</v>
          </cell>
          <cell r="O4000">
            <v>20</v>
          </cell>
          <cell r="P4000" t="str">
            <v>-</v>
          </cell>
          <cell r="Q4000" t="str">
            <v>ПОРТО</v>
          </cell>
          <cell r="S4000" t="str">
            <v>Португалия</v>
          </cell>
          <cell r="T4000" t="str">
            <v>Дору</v>
          </cell>
          <cell r="U4000">
            <v>0</v>
          </cell>
          <cell r="V4000">
            <v>0</v>
          </cell>
        </row>
        <row r="4001">
          <cell r="A4001" t="str">
            <v>s104581</v>
          </cell>
          <cell r="B4001" t="str">
            <v>s</v>
          </cell>
          <cell r="C4001" t="str">
            <v>104581</v>
          </cell>
          <cell r="E4001" t="str">
            <v>Симингтон Фэмили Эстейтс, Виньос, ЛДА.</v>
          </cell>
          <cell r="F4001" t="str">
            <v>Грэм'с Эйджд 40 Еарс Тони в п/у</v>
          </cell>
          <cell r="G4001">
            <v>4.5</v>
          </cell>
          <cell r="H4001">
            <v>0</v>
          </cell>
          <cell r="K4001" t="str">
            <v>Нет</v>
          </cell>
          <cell r="M4001" t="str">
            <v>БУТ</v>
          </cell>
          <cell r="O4001">
            <v>20</v>
          </cell>
          <cell r="P4001" t="str">
            <v>-</v>
          </cell>
          <cell r="Q4001" t="str">
            <v>ПОРТО</v>
          </cell>
          <cell r="S4001" t="str">
            <v>Португалия</v>
          </cell>
          <cell r="T4001" t="str">
            <v>Дору</v>
          </cell>
          <cell r="U4001">
            <v>0</v>
          </cell>
          <cell r="V4001">
            <v>0</v>
          </cell>
        </row>
        <row r="4002">
          <cell r="A4002" t="str">
            <v>s104582</v>
          </cell>
          <cell r="B4002" t="str">
            <v>s</v>
          </cell>
          <cell r="C4002" t="str">
            <v>104582</v>
          </cell>
          <cell r="E4002" t="str">
            <v>Симингтон Фэмили Эстейтс, Виньос, ЛДА.</v>
          </cell>
          <cell r="F4002" t="str">
            <v>Грэм'c Сикс Грейпс Резерв</v>
          </cell>
          <cell r="G4002">
            <v>0.75</v>
          </cell>
          <cell r="H4002">
            <v>0</v>
          </cell>
          <cell r="K4002" t="str">
            <v>Нет</v>
          </cell>
          <cell r="M4002" t="str">
            <v>БУТ</v>
          </cell>
          <cell r="O4002">
            <v>20</v>
          </cell>
          <cell r="P4002" t="str">
            <v>-</v>
          </cell>
          <cell r="Q4002" t="str">
            <v>ПОРТО</v>
          </cell>
          <cell r="R4002">
            <v>6</v>
          </cell>
          <cell r="S4002" t="str">
            <v>Португалия</v>
          </cell>
          <cell r="T4002" t="str">
            <v>Дору</v>
          </cell>
          <cell r="U4002">
            <v>69</v>
          </cell>
          <cell r="V4002">
            <v>69</v>
          </cell>
        </row>
        <row r="4003">
          <cell r="A4003" t="str">
            <v>s104583</v>
          </cell>
          <cell r="B4003" t="str">
            <v>s</v>
          </cell>
          <cell r="C4003" t="str">
            <v>104583</v>
          </cell>
          <cell r="E4003" t="str">
            <v>Симингтон Фэмили Эстейтс, Виньос, ЛДА.</v>
          </cell>
          <cell r="F4003" t="str">
            <v>Грэм'c Экстра Драй Уайт</v>
          </cell>
          <cell r="G4003">
            <v>0.75</v>
          </cell>
          <cell r="H4003">
            <v>0</v>
          </cell>
          <cell r="K4003" t="str">
            <v>Нет</v>
          </cell>
          <cell r="M4003" t="str">
            <v>БУТ</v>
          </cell>
          <cell r="O4003">
            <v>19</v>
          </cell>
          <cell r="P4003" t="str">
            <v>-</v>
          </cell>
          <cell r="Q4003" t="str">
            <v>ПОРТО</v>
          </cell>
          <cell r="R4003">
            <v>6</v>
          </cell>
          <cell r="S4003" t="str">
            <v>Португалия</v>
          </cell>
          <cell r="T4003" t="str">
            <v>Дору</v>
          </cell>
          <cell r="U4003">
            <v>238</v>
          </cell>
          <cell r="V4003">
            <v>238</v>
          </cell>
        </row>
        <row r="4004">
          <cell r="A4004" t="str">
            <v>s104584</v>
          </cell>
          <cell r="B4004" t="str">
            <v>s</v>
          </cell>
          <cell r="C4004" t="str">
            <v>104584</v>
          </cell>
          <cell r="E4004" t="str">
            <v>Симингтон Фэмили Эстейтс, Виньос, ЛДА.</v>
          </cell>
          <cell r="F4004" t="str">
            <v>Грэм'с Эйджд 10 Еарс Тони</v>
          </cell>
          <cell r="G4004">
            <v>0.75</v>
          </cell>
          <cell r="H4004">
            <v>0</v>
          </cell>
          <cell r="K4004" t="str">
            <v>Нет</v>
          </cell>
          <cell r="M4004" t="str">
            <v>БУТ</v>
          </cell>
          <cell r="O4004">
            <v>20</v>
          </cell>
          <cell r="P4004" t="str">
            <v>-</v>
          </cell>
          <cell r="Q4004" t="str">
            <v>ПОРТО</v>
          </cell>
          <cell r="R4004" t="str">
            <v>6, 12, 480</v>
          </cell>
          <cell r="S4004" t="str">
            <v>Португалия</v>
          </cell>
          <cell r="T4004" t="str">
            <v>Дору</v>
          </cell>
          <cell r="U4004">
            <v>111</v>
          </cell>
          <cell r="V4004">
            <v>111</v>
          </cell>
        </row>
        <row r="4005">
          <cell r="A4005" t="str">
            <v>s104585</v>
          </cell>
          <cell r="B4005" t="str">
            <v>s</v>
          </cell>
          <cell r="C4005" t="str">
            <v>104585</v>
          </cell>
          <cell r="E4005" t="str">
            <v>Симингтон Фэмили Эстейтс, Виньос, ЛДА.</v>
          </cell>
          <cell r="F4005" t="str">
            <v>Грэм'с Эйджд 10 Еарс Тони в тубе</v>
          </cell>
          <cell r="G4005">
            <v>0.75</v>
          </cell>
          <cell r="H4005">
            <v>0</v>
          </cell>
          <cell r="K4005" t="str">
            <v>Нет</v>
          </cell>
          <cell r="M4005" t="str">
            <v>БУТ</v>
          </cell>
          <cell r="O4005">
            <v>20</v>
          </cell>
          <cell r="P4005" t="str">
            <v>-</v>
          </cell>
          <cell r="Q4005" t="str">
            <v>ПОРТО</v>
          </cell>
          <cell r="R4005" t="str">
            <v>6, 288</v>
          </cell>
          <cell r="S4005" t="str">
            <v>Португалия</v>
          </cell>
          <cell r="T4005" t="str">
            <v>Дору</v>
          </cell>
          <cell r="U4005">
            <v>81</v>
          </cell>
          <cell r="V4005">
            <v>81</v>
          </cell>
        </row>
        <row r="4006">
          <cell r="A4006" t="str">
            <v>s104586</v>
          </cell>
          <cell r="B4006" t="str">
            <v>s</v>
          </cell>
          <cell r="C4006" t="str">
            <v>104586</v>
          </cell>
          <cell r="E4006" t="str">
            <v>Симингтон Фэмили Эстейтс, Виньос, ЛДА.</v>
          </cell>
          <cell r="F4006" t="str">
            <v>Грэм'с Эйджд 20 Еарс Тони в тубе</v>
          </cell>
          <cell r="G4006">
            <v>0.75</v>
          </cell>
          <cell r="H4006">
            <v>0</v>
          </cell>
          <cell r="K4006" t="str">
            <v>Нет</v>
          </cell>
          <cell r="M4006" t="str">
            <v>БУТ</v>
          </cell>
          <cell r="O4006">
            <v>20</v>
          </cell>
          <cell r="P4006" t="str">
            <v>-</v>
          </cell>
          <cell r="Q4006" t="str">
            <v>ПОРТО</v>
          </cell>
          <cell r="R4006">
            <v>6</v>
          </cell>
          <cell r="S4006" t="str">
            <v>Португалия</v>
          </cell>
          <cell r="T4006" t="str">
            <v>Дору</v>
          </cell>
          <cell r="U4006">
            <v>60</v>
          </cell>
          <cell r="V4006">
            <v>60</v>
          </cell>
        </row>
        <row r="4007">
          <cell r="A4007" t="str">
            <v>s104587</v>
          </cell>
          <cell r="B4007" t="str">
            <v>s</v>
          </cell>
          <cell r="C4007" t="str">
            <v>104587</v>
          </cell>
          <cell r="E4007" t="str">
            <v>Симингтон Фэмили Эстейтс, Виньос, ЛДА.</v>
          </cell>
          <cell r="F4007" t="str">
            <v>Грэм'с Файн Руби</v>
          </cell>
          <cell r="G4007">
            <v>0.75</v>
          </cell>
          <cell r="H4007">
            <v>0</v>
          </cell>
          <cell r="K4007" t="str">
            <v>Нет</v>
          </cell>
          <cell r="M4007" t="str">
            <v>БУТ</v>
          </cell>
          <cell r="O4007">
            <v>19</v>
          </cell>
          <cell r="P4007" t="str">
            <v>-</v>
          </cell>
          <cell r="Q4007" t="str">
            <v>ПОРТО</v>
          </cell>
          <cell r="R4007" t="str">
            <v>6, 504</v>
          </cell>
          <cell r="S4007" t="str">
            <v>Португалия</v>
          </cell>
          <cell r="T4007" t="str">
            <v>Дору</v>
          </cell>
          <cell r="U4007">
            <v>201</v>
          </cell>
          <cell r="V4007">
            <v>201</v>
          </cell>
        </row>
        <row r="4008">
          <cell r="A4008" t="str">
            <v>s104588</v>
          </cell>
          <cell r="B4008" t="str">
            <v>s</v>
          </cell>
          <cell r="C4008" t="str">
            <v>104588</v>
          </cell>
          <cell r="E4008" t="str">
            <v>Симингтон Фэмили Эстейтс, Виньос, ЛДА.</v>
          </cell>
          <cell r="F4008" t="str">
            <v>Грэм'с Файн Тони</v>
          </cell>
          <cell r="G4008">
            <v>0.75</v>
          </cell>
          <cell r="H4008">
            <v>0</v>
          </cell>
          <cell r="K4008" t="str">
            <v>Нет</v>
          </cell>
          <cell r="M4008" t="str">
            <v>БУТ</v>
          </cell>
          <cell r="O4008">
            <v>19</v>
          </cell>
          <cell r="P4008" t="str">
            <v>-</v>
          </cell>
          <cell r="Q4008" t="str">
            <v>ПОРТО</v>
          </cell>
          <cell r="R4008">
            <v>6</v>
          </cell>
          <cell r="S4008" t="str">
            <v>Португалия</v>
          </cell>
          <cell r="T4008" t="str">
            <v>Дору</v>
          </cell>
          <cell r="U4008">
            <v>222</v>
          </cell>
          <cell r="V4008">
            <v>222</v>
          </cell>
        </row>
        <row r="4009">
          <cell r="A4009" t="str">
            <v>s104589</v>
          </cell>
          <cell r="B4009" t="str">
            <v>s</v>
          </cell>
          <cell r="C4009" t="str">
            <v>104589</v>
          </cell>
          <cell r="E4009" t="str">
            <v>Симингтон Фэмили Эстейтс, Виньос, ЛДА.</v>
          </cell>
          <cell r="F4009" t="str">
            <v>Уор'c Кинг'с Тони</v>
          </cell>
          <cell r="G4009">
            <v>0.75</v>
          </cell>
          <cell r="H4009">
            <v>0</v>
          </cell>
          <cell r="K4009" t="str">
            <v>Нет</v>
          </cell>
          <cell r="M4009" t="str">
            <v>БУТ</v>
          </cell>
          <cell r="O4009">
            <v>19</v>
          </cell>
          <cell r="P4009" t="str">
            <v>-</v>
          </cell>
          <cell r="Q4009" t="str">
            <v>ПОРТО</v>
          </cell>
          <cell r="R4009" t="str">
            <v>6, 504</v>
          </cell>
          <cell r="S4009" t="str">
            <v>Португалия</v>
          </cell>
          <cell r="T4009" t="str">
            <v>Дору</v>
          </cell>
          <cell r="U4009">
            <v>1813</v>
          </cell>
          <cell r="V4009">
            <v>1813</v>
          </cell>
        </row>
        <row r="4010">
          <cell r="A4010" t="str">
            <v>s104590</v>
          </cell>
          <cell r="B4010" t="str">
            <v>s</v>
          </cell>
          <cell r="C4010" t="str">
            <v>104590</v>
          </cell>
          <cell r="E4010" t="str">
            <v>Симингтон Фэмили Эстейтс, Виньос, ЛДА.</v>
          </cell>
          <cell r="F4010" t="str">
            <v>Уор'c Отима 10 Еар Олд Тони в п/у</v>
          </cell>
          <cell r="G4010">
            <v>0.5</v>
          </cell>
          <cell r="H4010">
            <v>0</v>
          </cell>
          <cell r="K4010" t="str">
            <v>Нет</v>
          </cell>
          <cell r="M4010" t="str">
            <v>БУТ</v>
          </cell>
          <cell r="O4010">
            <v>20</v>
          </cell>
          <cell r="P4010" t="str">
            <v>-</v>
          </cell>
          <cell r="Q4010" t="str">
            <v>ПОРТО</v>
          </cell>
          <cell r="R4010">
            <v>6</v>
          </cell>
          <cell r="S4010" t="str">
            <v>Португалия</v>
          </cell>
          <cell r="T4010" t="str">
            <v>Дору</v>
          </cell>
          <cell r="U4010">
            <v>409</v>
          </cell>
          <cell r="V4010">
            <v>409</v>
          </cell>
        </row>
        <row r="4011">
          <cell r="A4011" t="str">
            <v>s104591</v>
          </cell>
          <cell r="B4011" t="str">
            <v>s</v>
          </cell>
          <cell r="C4011" t="str">
            <v>104591</v>
          </cell>
          <cell r="E4011" t="str">
            <v>Симингтон Фэмили Эстейтс, Виньос, ЛДА.</v>
          </cell>
          <cell r="F4011" t="str">
            <v>Уор'c Отима 20 Еар Олд Тони в п/у</v>
          </cell>
          <cell r="G4011">
            <v>0.5</v>
          </cell>
          <cell r="H4011">
            <v>0</v>
          </cell>
          <cell r="K4011" t="str">
            <v>Нет</v>
          </cell>
          <cell r="M4011" t="str">
            <v>БУТ</v>
          </cell>
          <cell r="O4011">
            <v>20</v>
          </cell>
          <cell r="P4011" t="str">
            <v>-</v>
          </cell>
          <cell r="Q4011" t="str">
            <v>ПОРТО</v>
          </cell>
          <cell r="R4011" t="str">
            <v>6, 600</v>
          </cell>
          <cell r="S4011" t="str">
            <v>Португалия</v>
          </cell>
          <cell r="T4011" t="str">
            <v>Дору</v>
          </cell>
          <cell r="U4011">
            <v>71</v>
          </cell>
          <cell r="V4011">
            <v>71</v>
          </cell>
        </row>
        <row r="4012">
          <cell r="A4012" t="str">
            <v>s104592</v>
          </cell>
          <cell r="B4012" t="str">
            <v>s</v>
          </cell>
          <cell r="C4012" t="str">
            <v>104592</v>
          </cell>
          <cell r="E4012" t="str">
            <v>Симингтон Фэмили Эстейтс, Виньос, ЛДА.</v>
          </cell>
          <cell r="F4012" t="str">
            <v>Уор'c Херитидж Руби</v>
          </cell>
          <cell r="G4012">
            <v>0.75</v>
          </cell>
          <cell r="H4012">
            <v>0</v>
          </cell>
          <cell r="K4012" t="str">
            <v>Нет</v>
          </cell>
          <cell r="M4012" t="str">
            <v>БУТ</v>
          </cell>
          <cell r="O4012">
            <v>19</v>
          </cell>
          <cell r="P4012" t="str">
            <v>-</v>
          </cell>
          <cell r="Q4012" t="str">
            <v>ПОРТО</v>
          </cell>
          <cell r="R4012">
            <v>6</v>
          </cell>
          <cell r="S4012" t="str">
            <v>Португалия</v>
          </cell>
          <cell r="T4012" t="str">
            <v>Дору</v>
          </cell>
          <cell r="U4012">
            <v>2440</v>
          </cell>
          <cell r="V4012">
            <v>2440</v>
          </cell>
        </row>
        <row r="4013">
          <cell r="A4013" t="str">
            <v>s104593</v>
          </cell>
          <cell r="B4013" t="str">
            <v>s</v>
          </cell>
          <cell r="C4013" t="str">
            <v>104593</v>
          </cell>
          <cell r="E4013" t="str">
            <v>Общество с ограниченной ответственностью "ЛУЙС ИНВЕСТМЕНТС"</v>
          </cell>
          <cell r="F4013" t="str">
            <v>Царь Тигран 7 лет выдержки в п/у</v>
          </cell>
          <cell r="G4013">
            <v>0.5</v>
          </cell>
          <cell r="H4013">
            <v>0</v>
          </cell>
          <cell r="K4013" t="str">
            <v>Нет</v>
          </cell>
          <cell r="M4013" t="str">
            <v>БУТ</v>
          </cell>
          <cell r="O4013">
            <v>40</v>
          </cell>
          <cell r="Q4013" t="str">
            <v>КОНЬЯК АРМ.</v>
          </cell>
          <cell r="R4013">
            <v>6</v>
          </cell>
          <cell r="S4013" t="str">
            <v>Армения</v>
          </cell>
          <cell r="T4013" t="str">
            <v>-</v>
          </cell>
          <cell r="U4013">
            <v>3000</v>
          </cell>
          <cell r="V4013">
            <v>3000</v>
          </cell>
        </row>
        <row r="4014">
          <cell r="A4014" t="str">
            <v>s104594</v>
          </cell>
          <cell r="B4014" t="str">
            <v>s</v>
          </cell>
          <cell r="C4014" t="str">
            <v>104594</v>
          </cell>
          <cell r="E4014" t="str">
            <v>Общество с ограниченной ответственностью "ЛУЙС ИНВЕСТМЕНТС"</v>
          </cell>
          <cell r="F4014" t="str">
            <v>Царь Тигран 7 лет выдержки в п/у</v>
          </cell>
          <cell r="G4014">
            <v>0.7</v>
          </cell>
          <cell r="H4014">
            <v>0</v>
          </cell>
          <cell r="K4014" t="str">
            <v>Нет</v>
          </cell>
          <cell r="M4014" t="str">
            <v>БУТ</v>
          </cell>
          <cell r="O4014">
            <v>40</v>
          </cell>
          <cell r="Q4014" t="str">
            <v>КОНЬЯК АРМ.</v>
          </cell>
          <cell r="R4014">
            <v>6</v>
          </cell>
          <cell r="S4014" t="str">
            <v>Армения</v>
          </cell>
          <cell r="T4014" t="str">
            <v>-</v>
          </cell>
          <cell r="U4014">
            <v>1931</v>
          </cell>
          <cell r="V4014">
            <v>1931</v>
          </cell>
        </row>
        <row r="4015">
          <cell r="A4015" t="str">
            <v>s104595</v>
          </cell>
          <cell r="B4015" t="str">
            <v>s</v>
          </cell>
          <cell r="C4015" t="str">
            <v>104595</v>
          </cell>
          <cell r="E4015" t="str">
            <v>Общество с ограниченной ответственностью "ЛУЙС ИНВЕСТМЕНТС"</v>
          </cell>
          <cell r="F4015" t="str">
            <v>Царь Тигран 10 лет выдержки в п/у</v>
          </cell>
          <cell r="G4015">
            <v>0.5</v>
          </cell>
          <cell r="H4015">
            <v>0</v>
          </cell>
          <cell r="K4015" t="str">
            <v>Нет</v>
          </cell>
          <cell r="M4015" t="str">
            <v>БУТ</v>
          </cell>
          <cell r="O4015">
            <v>40</v>
          </cell>
          <cell r="Q4015" t="str">
            <v>КОНЬЯК АРМ.</v>
          </cell>
          <cell r="R4015">
            <v>6</v>
          </cell>
          <cell r="S4015" t="str">
            <v>Армения</v>
          </cell>
          <cell r="T4015" t="str">
            <v>-</v>
          </cell>
          <cell r="U4015">
            <v>4552</v>
          </cell>
          <cell r="V4015">
            <v>4552</v>
          </cell>
        </row>
        <row r="4016">
          <cell r="A4016" t="str">
            <v>s104596</v>
          </cell>
          <cell r="B4016" t="str">
            <v>s</v>
          </cell>
          <cell r="C4016" t="str">
            <v>104596</v>
          </cell>
          <cell r="E4016" t="str">
            <v>Общество с ограниченной ответственностью "ЛУЙС ИНВЕСТМЕНТС"</v>
          </cell>
          <cell r="F4016" t="str">
            <v>Царь Тигран 10 лет выдержки в п/у</v>
          </cell>
          <cell r="G4016">
            <v>0.7</v>
          </cell>
          <cell r="H4016">
            <v>0</v>
          </cell>
          <cell r="K4016" t="str">
            <v>Нет</v>
          </cell>
          <cell r="M4016" t="str">
            <v>БУТ</v>
          </cell>
          <cell r="O4016">
            <v>40</v>
          </cell>
          <cell r="Q4016" t="str">
            <v>КОНЬЯК АРМ.</v>
          </cell>
          <cell r="R4016">
            <v>6</v>
          </cell>
          <cell r="S4016" t="str">
            <v>Армения</v>
          </cell>
          <cell r="T4016" t="str">
            <v>-</v>
          </cell>
          <cell r="U4016">
            <v>976</v>
          </cell>
          <cell r="V4016">
            <v>976</v>
          </cell>
        </row>
        <row r="4017">
          <cell r="A4017" t="str">
            <v>s104597</v>
          </cell>
          <cell r="B4017" t="str">
            <v>s</v>
          </cell>
          <cell r="C4017" t="str">
            <v>104597</v>
          </cell>
          <cell r="E4017" t="str">
            <v>Общество с ограниченной ответственностью "ЛУЙС ИНВЕСТМЕНТС"</v>
          </cell>
          <cell r="F4017" t="str">
            <v>Царь Тигран 12 лет выдержки в п/у</v>
          </cell>
          <cell r="G4017">
            <v>0.5</v>
          </cell>
          <cell r="H4017">
            <v>0</v>
          </cell>
          <cell r="K4017" t="str">
            <v>Нет</v>
          </cell>
          <cell r="M4017" t="str">
            <v>БУТ</v>
          </cell>
          <cell r="O4017">
            <v>40</v>
          </cell>
          <cell r="Q4017" t="str">
            <v>КОНЬЯК АРМ.</v>
          </cell>
          <cell r="R4017">
            <v>6</v>
          </cell>
          <cell r="S4017" t="str">
            <v>Армения</v>
          </cell>
          <cell r="T4017" t="str">
            <v>-</v>
          </cell>
          <cell r="U4017">
            <v>204</v>
          </cell>
          <cell r="V4017">
            <v>204</v>
          </cell>
        </row>
        <row r="4018">
          <cell r="A4018" t="str">
            <v>s104598</v>
          </cell>
          <cell r="B4018" t="str">
            <v>s</v>
          </cell>
          <cell r="C4018" t="str">
            <v>104598</v>
          </cell>
          <cell r="E4018" t="str">
            <v>Общество с ограниченной ответственностью "ЛУЙС ИНВЕСТМЕНТС"</v>
          </cell>
          <cell r="F4018" t="str">
            <v>Царь Тигран 12 лет выдержки в п/у</v>
          </cell>
          <cell r="G4018">
            <v>0.7</v>
          </cell>
          <cell r="H4018">
            <v>0</v>
          </cell>
          <cell r="K4018" t="str">
            <v>Нет</v>
          </cell>
          <cell r="M4018" t="str">
            <v>БУТ</v>
          </cell>
          <cell r="O4018">
            <v>40</v>
          </cell>
          <cell r="Q4018" t="str">
            <v>КОНЬЯК АРМ.</v>
          </cell>
          <cell r="R4018">
            <v>6</v>
          </cell>
          <cell r="S4018" t="str">
            <v>Армения</v>
          </cell>
          <cell r="T4018" t="str">
            <v>-</v>
          </cell>
          <cell r="U4018">
            <v>225</v>
          </cell>
          <cell r="V4018">
            <v>225</v>
          </cell>
        </row>
        <row r="4019">
          <cell r="A4019" t="str">
            <v>s104599</v>
          </cell>
          <cell r="B4019" t="str">
            <v>s</v>
          </cell>
          <cell r="C4019" t="str">
            <v>104599</v>
          </cell>
          <cell r="E4019" t="str">
            <v>Общество с ограниченной ответственностью "ЛУЙС ИНВЕСТМЕНТС"</v>
          </cell>
          <cell r="F4019" t="str">
            <v>Царь Тигран 15 лет выдержки в п/у</v>
          </cell>
          <cell r="G4019">
            <v>0.7</v>
          </cell>
          <cell r="H4019">
            <v>0</v>
          </cell>
          <cell r="K4019" t="str">
            <v>Нет</v>
          </cell>
          <cell r="M4019" t="str">
            <v>БУТ</v>
          </cell>
          <cell r="O4019">
            <v>40</v>
          </cell>
          <cell r="Q4019" t="str">
            <v>КОНЬЯК АРМ.</v>
          </cell>
          <cell r="R4019">
            <v>6</v>
          </cell>
          <cell r="S4019" t="str">
            <v>Армения</v>
          </cell>
          <cell r="T4019" t="str">
            <v>-</v>
          </cell>
          <cell r="U4019">
            <v>185</v>
          </cell>
          <cell r="V4019">
            <v>185</v>
          </cell>
        </row>
        <row r="4020">
          <cell r="A4020" t="str">
            <v>s104600</v>
          </cell>
          <cell r="B4020" t="str">
            <v>s</v>
          </cell>
          <cell r="C4020" t="str">
            <v>104600</v>
          </cell>
          <cell r="E4020" t="str">
            <v>Общество с ограниченной ответственностью "ЛУЙС ИНВЕСТМЕНТС"</v>
          </cell>
          <cell r="F4020" t="str">
            <v>Царь Тигран 25 лет выдержки в п/у</v>
          </cell>
          <cell r="G4020">
            <v>0.7</v>
          </cell>
          <cell r="H4020">
            <v>0</v>
          </cell>
          <cell r="K4020" t="str">
            <v>Нет</v>
          </cell>
          <cell r="M4020" t="str">
            <v>БУТ</v>
          </cell>
          <cell r="O4020">
            <v>40</v>
          </cell>
          <cell r="Q4020" t="str">
            <v>КОНЬЯК АРМ.</v>
          </cell>
          <cell r="R4020">
            <v>6</v>
          </cell>
          <cell r="S4020" t="str">
            <v>Армения</v>
          </cell>
          <cell r="T4020" t="str">
            <v>-</v>
          </cell>
          <cell r="U4020">
            <v>114</v>
          </cell>
          <cell r="V4020">
            <v>114</v>
          </cell>
        </row>
        <row r="4021">
          <cell r="A4021" t="str">
            <v>s104602</v>
          </cell>
          <cell r="B4021" t="str">
            <v>s</v>
          </cell>
          <cell r="C4021" t="str">
            <v>104602</v>
          </cell>
          <cell r="E4021" t="str">
            <v>Ла Мадонна Сочиета Агрикола а Респонсабилита Лимитата</v>
          </cell>
          <cell r="F4021" t="str">
            <v>Додичи Монтереджо ди Масса Мариттима Ризерва</v>
          </cell>
          <cell r="G4021">
            <v>0.75</v>
          </cell>
          <cell r="H4021">
            <v>2012</v>
          </cell>
          <cell r="K4021" t="str">
            <v>Нет</v>
          </cell>
          <cell r="M4021" t="str">
            <v>БУТ</v>
          </cell>
          <cell r="N4021" t="str">
            <v>КРАСНОЕ</v>
          </cell>
          <cell r="O4021">
            <v>14</v>
          </cell>
          <cell r="Q4021" t="str">
            <v>СУХОЕ</v>
          </cell>
          <cell r="R4021">
            <v>6</v>
          </cell>
          <cell r="S4021" t="str">
            <v>Италия</v>
          </cell>
          <cell r="T4021" t="str">
            <v>Тоскана</v>
          </cell>
          <cell r="U4021">
            <v>64</v>
          </cell>
          <cell r="V4021">
            <v>64</v>
          </cell>
        </row>
        <row r="4022">
          <cell r="A4022" t="str">
            <v>s104610</v>
          </cell>
          <cell r="B4022" t="str">
            <v>s</v>
          </cell>
          <cell r="C4022" t="str">
            <v>104610</v>
          </cell>
          <cell r="E4022" t="str">
            <v>БОДЕГАС ПАЛАСИОС РЕМОНДО, С.А.</v>
          </cell>
          <cell r="F4022" t="str">
            <v>Пласет (Риоха)</v>
          </cell>
          <cell r="G4022">
            <v>0.75</v>
          </cell>
          <cell r="H4022">
            <v>2014</v>
          </cell>
          <cell r="K4022" t="str">
            <v>Нет</v>
          </cell>
          <cell r="M4022" t="str">
            <v>БУТ</v>
          </cell>
          <cell r="N4022" t="str">
            <v>БЕЛОЕ</v>
          </cell>
          <cell r="O4022">
            <v>13.5</v>
          </cell>
          <cell r="P4022" t="str">
            <v>DOC</v>
          </cell>
          <cell r="Q4022" t="str">
            <v>СУХОЕ</v>
          </cell>
          <cell r="R4022">
            <v>6</v>
          </cell>
          <cell r="S4022" t="str">
            <v>Испания</v>
          </cell>
          <cell r="T4022" t="str">
            <v>Риоха</v>
          </cell>
          <cell r="U4022">
            <v>161</v>
          </cell>
          <cell r="V4022">
            <v>161</v>
          </cell>
        </row>
        <row r="4023">
          <cell r="A4023" t="str">
            <v>s104614</v>
          </cell>
          <cell r="B4023" t="str">
            <v>s</v>
          </cell>
          <cell r="C4023" t="str">
            <v>104614</v>
          </cell>
          <cell r="F4023" t="str">
            <v>Книга "Потому что рекольтаны" региональный выпуск/серия SWN</v>
          </cell>
          <cell r="G4023">
            <v>0</v>
          </cell>
          <cell r="H4023">
            <v>0</v>
          </cell>
          <cell r="K4023" t="str">
            <v>Нет</v>
          </cell>
          <cell r="M4023" t="str">
            <v>ШТ</v>
          </cell>
          <cell r="O4023">
            <v>3</v>
          </cell>
          <cell r="S4023" t="str">
            <v>РОССИЯ</v>
          </cell>
          <cell r="T4023" t="str">
            <v>-</v>
          </cell>
          <cell r="U4023">
            <v>546</v>
          </cell>
          <cell r="V4023">
            <v>546</v>
          </cell>
        </row>
        <row r="4024">
          <cell r="A4024" t="str">
            <v>s104618</v>
          </cell>
          <cell r="B4024" t="str">
            <v>s</v>
          </cell>
          <cell r="C4024" t="str">
            <v>104618</v>
          </cell>
          <cell r="E4024" t="str">
            <v>САРЛ Бальдес Жан Люк Тригедина</v>
          </cell>
          <cell r="F4024" t="str">
            <v>Мальбек дю Кло (Каор)</v>
          </cell>
          <cell r="G4024">
            <v>0.75</v>
          </cell>
          <cell r="H4024">
            <v>2012</v>
          </cell>
          <cell r="K4024" t="str">
            <v>Нет</v>
          </cell>
          <cell r="M4024" t="str">
            <v>БУТ</v>
          </cell>
          <cell r="N4024" t="str">
            <v>КРАСНОЕ</v>
          </cell>
          <cell r="O4024">
            <v>13.5</v>
          </cell>
          <cell r="P4024" t="str">
            <v>AOC</v>
          </cell>
          <cell r="Q4024" t="str">
            <v>СУХОЕ</v>
          </cell>
          <cell r="R4024">
            <v>6</v>
          </cell>
          <cell r="S4024" t="str">
            <v>Франция</v>
          </cell>
          <cell r="T4024" t="str">
            <v>Сюд Уэст</v>
          </cell>
          <cell r="U4024">
            <v>324</v>
          </cell>
          <cell r="V4024">
            <v>324</v>
          </cell>
        </row>
        <row r="4025">
          <cell r="A4025" t="str">
            <v>s104624</v>
          </cell>
          <cell r="B4025" t="str">
            <v>s</v>
          </cell>
          <cell r="C4025" t="str">
            <v>104624</v>
          </cell>
          <cell r="E4025" t="str">
            <v>Юньон Кооператив Агриколь э Виниколь де Кото де л'Аларик Канталрик</v>
          </cell>
          <cell r="F4025" t="str">
            <v>Ле Гран Нуар Каберне - Сира</v>
          </cell>
          <cell r="G4025">
            <v>0.75</v>
          </cell>
          <cell r="H4025">
            <v>2015</v>
          </cell>
          <cell r="K4025" t="str">
            <v>Нет</v>
          </cell>
          <cell r="M4025" t="str">
            <v>БУТ</v>
          </cell>
          <cell r="N4025" t="str">
            <v>КРАСНОЕ</v>
          </cell>
          <cell r="O4025">
            <v>13</v>
          </cell>
          <cell r="P4025" t="str">
            <v>IGP</v>
          </cell>
          <cell r="Q4025" t="str">
            <v>П/СУХОЕ</v>
          </cell>
          <cell r="R4025">
            <v>6</v>
          </cell>
          <cell r="S4025" t="str">
            <v>Франция</v>
          </cell>
          <cell r="T4025" t="str">
            <v>Лангедок-Руссийон</v>
          </cell>
          <cell r="U4025">
            <v>367</v>
          </cell>
          <cell r="V4025">
            <v>367</v>
          </cell>
        </row>
        <row r="4026">
          <cell r="A4026" t="str">
            <v>s104625</v>
          </cell>
          <cell r="B4026" t="str">
            <v>s</v>
          </cell>
          <cell r="C4026" t="str">
            <v>104625</v>
          </cell>
          <cell r="E4026" t="str">
            <v>С.С. дю Шато Ненан</v>
          </cell>
          <cell r="F4026" t="str">
            <v>Шато Ненан (Помроль)</v>
          </cell>
          <cell r="G4026">
            <v>1.5</v>
          </cell>
          <cell r="H4026">
            <v>1994</v>
          </cell>
          <cell r="K4026" t="str">
            <v>Нет</v>
          </cell>
          <cell r="M4026" t="str">
            <v>БУТ</v>
          </cell>
          <cell r="N4026" t="str">
            <v>КРАСНОЕ</v>
          </cell>
          <cell r="O4026">
            <v>12.5</v>
          </cell>
          <cell r="P4026" t="str">
            <v>AOC</v>
          </cell>
          <cell r="Q4026" t="str">
            <v>СУХОЕ</v>
          </cell>
          <cell r="R4026" t="str">
            <v>6, 12</v>
          </cell>
          <cell r="S4026" t="str">
            <v>Франция</v>
          </cell>
          <cell r="T4026" t="str">
            <v>Бордо</v>
          </cell>
          <cell r="U4026">
            <v>49</v>
          </cell>
          <cell r="V4026">
            <v>49</v>
          </cell>
        </row>
        <row r="4027">
          <cell r="A4027" t="str">
            <v>s104627</v>
          </cell>
          <cell r="B4027" t="str">
            <v>s</v>
          </cell>
          <cell r="C4027" t="str">
            <v>104627</v>
          </cell>
          <cell r="E4027" t="str">
            <v>С.С.Е.А. Калон Сегюр</v>
          </cell>
          <cell r="F4027" t="str">
            <v>Шато Калон Сегюр Гран Крю Классе (Сент-Эстеф)</v>
          </cell>
          <cell r="G4027">
            <v>0.75</v>
          </cell>
          <cell r="H4027">
            <v>2002</v>
          </cell>
          <cell r="K4027" t="str">
            <v>Нет</v>
          </cell>
          <cell r="M4027" t="str">
            <v>БУТ</v>
          </cell>
          <cell r="N4027" t="str">
            <v>КРАСНОЕ</v>
          </cell>
          <cell r="O4027">
            <v>13</v>
          </cell>
          <cell r="P4027" t="str">
            <v>AOC</v>
          </cell>
          <cell r="Q4027" t="str">
            <v>СУХОЕ</v>
          </cell>
          <cell r="R4027" t="str">
            <v>6, 12</v>
          </cell>
          <cell r="S4027" t="str">
            <v>Франция</v>
          </cell>
          <cell r="T4027" t="str">
            <v>Бордо</v>
          </cell>
          <cell r="U4027">
            <v>1</v>
          </cell>
          <cell r="V4027">
            <v>1</v>
          </cell>
        </row>
        <row r="4028">
          <cell r="A4028" t="str">
            <v>s104628</v>
          </cell>
          <cell r="B4028" t="str">
            <v>s</v>
          </cell>
          <cell r="C4028" t="str">
            <v>104628</v>
          </cell>
          <cell r="E4028" t="str">
            <v>Опус Уан Вайнери</v>
          </cell>
          <cell r="F4028" t="str">
            <v>Опус Уан (Напа Вэлли)</v>
          </cell>
          <cell r="G4028">
            <v>0.75</v>
          </cell>
          <cell r="H4028">
            <v>2013</v>
          </cell>
          <cell r="K4028" t="str">
            <v>Нет</v>
          </cell>
          <cell r="M4028" t="str">
            <v>БУТ</v>
          </cell>
          <cell r="N4028" t="str">
            <v>КРАСНОЕ</v>
          </cell>
          <cell r="O4028">
            <v>14.5</v>
          </cell>
          <cell r="P4028" t="str">
            <v>AOC</v>
          </cell>
          <cell r="Q4028" t="str">
            <v>СУХОЕ</v>
          </cell>
          <cell r="R4028" t="str">
            <v>6, 200</v>
          </cell>
          <cell r="S4028" t="str">
            <v>Соединенные Штаты Америки</v>
          </cell>
          <cell r="T4028" t="str">
            <v>Калифорния</v>
          </cell>
          <cell r="U4028">
            <v>46</v>
          </cell>
          <cell r="V4028">
            <v>46</v>
          </cell>
        </row>
        <row r="4029">
          <cell r="A4029" t="str">
            <v>s104629</v>
          </cell>
          <cell r="B4029" t="str">
            <v>s</v>
          </cell>
          <cell r="C4029" t="str">
            <v>104629</v>
          </cell>
          <cell r="E4029" t="str">
            <v>КОНТЕ ТАСКА Д'АЛЬМЕРИТА СОЧИЕТА АГРИКОЛА А Р.Л.</v>
          </cell>
          <cell r="F4029" t="str">
            <v>Тасканте Гьяя Нера (Сицилия)</v>
          </cell>
          <cell r="G4029">
            <v>0.75</v>
          </cell>
          <cell r="H4029">
            <v>2014</v>
          </cell>
          <cell r="K4029" t="str">
            <v>Нет</v>
          </cell>
          <cell r="M4029" t="str">
            <v>БУТ</v>
          </cell>
          <cell r="N4029" t="str">
            <v>КРАСНОЕ</v>
          </cell>
          <cell r="O4029">
            <v>13.5</v>
          </cell>
          <cell r="P4029" t="str">
            <v>DOC</v>
          </cell>
          <cell r="Q4029" t="str">
            <v>СУХОЕ</v>
          </cell>
          <cell r="R4029">
            <v>6</v>
          </cell>
          <cell r="S4029" t="str">
            <v>Италия</v>
          </cell>
          <cell r="T4029" t="str">
            <v>Сицилия</v>
          </cell>
          <cell r="U4029">
            <v>109</v>
          </cell>
          <cell r="V4029">
            <v>109</v>
          </cell>
        </row>
        <row r="4030">
          <cell r="A4030" t="str">
            <v>s104630</v>
          </cell>
          <cell r="B4030" t="str">
            <v>s</v>
          </cell>
          <cell r="C4030" t="str">
            <v>104630</v>
          </cell>
          <cell r="E4030" t="str">
            <v>ССА Шато Марго</v>
          </cell>
          <cell r="F4030" t="str">
            <v>Шато Марго Премье Гран Крю Классе (Марго)</v>
          </cell>
          <cell r="G4030">
            <v>0.75</v>
          </cell>
          <cell r="H4030">
            <v>2004</v>
          </cell>
          <cell r="K4030" t="str">
            <v>Нет</v>
          </cell>
          <cell r="M4030" t="str">
            <v>БУТ</v>
          </cell>
          <cell r="N4030" t="str">
            <v>КРАСНОЕ</v>
          </cell>
          <cell r="O4030">
            <v>13</v>
          </cell>
          <cell r="P4030" t="str">
            <v>AOC</v>
          </cell>
          <cell r="Q4030" t="str">
            <v>СУХОЕ</v>
          </cell>
          <cell r="R4030" t="str">
            <v>6, 12, 420</v>
          </cell>
          <cell r="S4030" t="str">
            <v>Франция</v>
          </cell>
          <cell r="T4030" t="str">
            <v>Бордо</v>
          </cell>
          <cell r="U4030">
            <v>8</v>
          </cell>
          <cell r="V4030">
            <v>8</v>
          </cell>
        </row>
        <row r="4031">
          <cell r="A4031" t="str">
            <v>s104632</v>
          </cell>
          <cell r="B4031" t="str">
            <v>s</v>
          </cell>
          <cell r="C4031" t="str">
            <v>104632</v>
          </cell>
          <cell r="E4031" t="str">
            <v>ССА Шато Марго</v>
          </cell>
          <cell r="F4031" t="str">
            <v>Шато Марго Премье Гран Крю Классе (Марго)</v>
          </cell>
          <cell r="G4031">
            <v>0.75</v>
          </cell>
          <cell r="H4031">
            <v>1994</v>
          </cell>
          <cell r="K4031" t="str">
            <v>Нет</v>
          </cell>
          <cell r="M4031" t="str">
            <v>БУТ</v>
          </cell>
          <cell r="N4031" t="str">
            <v>КРАСНОЕ</v>
          </cell>
          <cell r="O4031">
            <v>12.5</v>
          </cell>
          <cell r="P4031" t="str">
            <v>AOC</v>
          </cell>
          <cell r="Q4031" t="str">
            <v>СУХОЕ</v>
          </cell>
          <cell r="R4031" t="str">
            <v>6, 12, 420</v>
          </cell>
          <cell r="S4031" t="str">
            <v>Франция</v>
          </cell>
          <cell r="T4031" t="str">
            <v>Бордо</v>
          </cell>
          <cell r="U4031">
            <v>6</v>
          </cell>
          <cell r="V4031">
            <v>6</v>
          </cell>
        </row>
        <row r="4032">
          <cell r="A4032" t="str">
            <v>s104633</v>
          </cell>
          <cell r="B4032" t="str">
            <v>s</v>
          </cell>
          <cell r="C4032" t="str">
            <v>104633</v>
          </cell>
          <cell r="E4032" t="str">
            <v>ССА Шато Марго</v>
          </cell>
          <cell r="F4032" t="str">
            <v>Шато Марго Премье Гран Крю Классе (Марго)</v>
          </cell>
          <cell r="G4032">
            <v>0.75</v>
          </cell>
          <cell r="H4032">
            <v>2012</v>
          </cell>
          <cell r="K4032" t="str">
            <v>Нет</v>
          </cell>
          <cell r="M4032" t="str">
            <v>БУТ</v>
          </cell>
          <cell r="N4032" t="str">
            <v>КРАСНОЕ</v>
          </cell>
          <cell r="O4032">
            <v>13</v>
          </cell>
          <cell r="P4032" t="str">
            <v>AOC</v>
          </cell>
          <cell r="Q4032" t="str">
            <v>СУХОЕ</v>
          </cell>
          <cell r="R4032" t="str">
            <v>6, 12, 420</v>
          </cell>
          <cell r="S4032" t="str">
            <v>Франция</v>
          </cell>
          <cell r="T4032" t="str">
            <v>Бордо</v>
          </cell>
          <cell r="U4032">
            <v>3</v>
          </cell>
          <cell r="V4032">
            <v>3</v>
          </cell>
        </row>
        <row r="4033">
          <cell r="A4033" t="str">
            <v>s104634</v>
          </cell>
          <cell r="B4033" t="str">
            <v>s</v>
          </cell>
          <cell r="C4033" t="str">
            <v>104634</v>
          </cell>
          <cell r="E4033" t="str">
            <v>Маркези Фрескобальди Сочиета Агрикола с.р.л.</v>
          </cell>
          <cell r="F4033" t="str">
            <v>Санта Мария Мореллино ди Скансано</v>
          </cell>
          <cell r="G4033">
            <v>0.75</v>
          </cell>
          <cell r="H4033">
            <v>2015</v>
          </cell>
          <cell r="K4033" t="str">
            <v>Нет</v>
          </cell>
          <cell r="M4033" t="str">
            <v>БУТ</v>
          </cell>
          <cell r="N4033" t="str">
            <v>КРАСНОЕ</v>
          </cell>
          <cell r="O4033">
            <v>13</v>
          </cell>
          <cell r="P4033" t="str">
            <v>DOCG</v>
          </cell>
          <cell r="Q4033" t="str">
            <v>СУХОЕ</v>
          </cell>
          <cell r="R4033" t="str">
            <v>6, 600</v>
          </cell>
          <cell r="S4033" t="str">
            <v>Италия</v>
          </cell>
          <cell r="T4033" t="str">
            <v>Тоскана</v>
          </cell>
          <cell r="U4033">
            <v>18</v>
          </cell>
          <cell r="V4033">
            <v>18</v>
          </cell>
        </row>
        <row r="4034">
          <cell r="A4034" t="str">
            <v>s104636</v>
          </cell>
          <cell r="B4034" t="str">
            <v>s</v>
          </cell>
          <cell r="C4034" t="str">
            <v>104636</v>
          </cell>
          <cell r="E4034" t="str">
            <v>ЕДЦ Н.В.</v>
          </cell>
          <cell r="F4034" t="str">
            <v>Лакки Шираз Каберне Совиньон</v>
          </cell>
          <cell r="G4034">
            <v>0.75</v>
          </cell>
          <cell r="H4034">
            <v>0</v>
          </cell>
          <cell r="K4034" t="str">
            <v>Нет</v>
          </cell>
          <cell r="M4034" t="str">
            <v>БУТ</v>
          </cell>
          <cell r="N4034" t="str">
            <v>КРАСНОЕ</v>
          </cell>
          <cell r="O4034">
            <v>14.5</v>
          </cell>
          <cell r="P4034" t="str">
            <v>-</v>
          </cell>
          <cell r="Q4034" t="str">
            <v>П/СУХОЕ</v>
          </cell>
          <cell r="R4034" t="str">
            <v>6, 600</v>
          </cell>
          <cell r="S4034" t="str">
            <v>Бельгия</v>
          </cell>
          <cell r="T4034" t="str">
            <v>-</v>
          </cell>
          <cell r="U4034">
            <v>24207</v>
          </cell>
          <cell r="V4034">
            <v>24207</v>
          </cell>
        </row>
        <row r="4035">
          <cell r="A4035" t="str">
            <v>s104637</v>
          </cell>
          <cell r="B4035" t="str">
            <v>s</v>
          </cell>
          <cell r="C4035" t="str">
            <v>104637</v>
          </cell>
          <cell r="E4035" t="str">
            <v>Симингтон Фэмили Эстейтс, Виньос, ЛДА.</v>
          </cell>
          <cell r="F4035" t="str">
            <v>Грэм'с "Зэ Тони"</v>
          </cell>
          <cell r="G4035">
            <v>0.75</v>
          </cell>
          <cell r="H4035">
            <v>0</v>
          </cell>
          <cell r="K4035" t="str">
            <v>Нет</v>
          </cell>
          <cell r="M4035" t="str">
            <v>БУТ</v>
          </cell>
          <cell r="O4035">
            <v>20</v>
          </cell>
          <cell r="P4035" t="str">
            <v>-</v>
          </cell>
          <cell r="Q4035" t="str">
            <v>ПОРТО</v>
          </cell>
          <cell r="R4035" t="str">
            <v>6, 480</v>
          </cell>
          <cell r="S4035" t="str">
            <v>Португалия</v>
          </cell>
          <cell r="T4035" t="str">
            <v>Дору</v>
          </cell>
          <cell r="U4035">
            <v>83</v>
          </cell>
          <cell r="V4035">
            <v>83</v>
          </cell>
        </row>
        <row r="4036">
          <cell r="A4036" t="str">
            <v>s104638</v>
          </cell>
          <cell r="B4036" t="str">
            <v>s</v>
          </cell>
          <cell r="C4036" t="str">
            <v>104638</v>
          </cell>
          <cell r="E4036" t="str">
            <v>Симингтон Фэмили Эстейтс, Виньос, ЛДА.</v>
          </cell>
          <cell r="F4036" t="str">
            <v>Грэм'с Эйджд 30 Еарс Тони в тубе</v>
          </cell>
          <cell r="G4036">
            <v>0.75</v>
          </cell>
          <cell r="H4036">
            <v>0</v>
          </cell>
          <cell r="K4036" t="str">
            <v>Нет</v>
          </cell>
          <cell r="M4036" t="str">
            <v>БУТ</v>
          </cell>
          <cell r="O4036">
            <v>20</v>
          </cell>
          <cell r="P4036" t="str">
            <v>-</v>
          </cell>
          <cell r="Q4036" t="str">
            <v>ПОРТО</v>
          </cell>
          <cell r="R4036" t="str">
            <v>6, 480</v>
          </cell>
          <cell r="S4036" t="str">
            <v>Португалия</v>
          </cell>
          <cell r="T4036" t="str">
            <v>Дору</v>
          </cell>
          <cell r="U4036">
            <v>27</v>
          </cell>
          <cell r="V4036">
            <v>27</v>
          </cell>
        </row>
        <row r="4037">
          <cell r="A4037" t="str">
            <v>s104640</v>
          </cell>
          <cell r="B4037" t="str">
            <v>s</v>
          </cell>
          <cell r="C4037" t="str">
            <v>104640</v>
          </cell>
          <cell r="E4037" t="str">
            <v>Бодегас Эмилио Моро С.Л.</v>
          </cell>
          <cell r="F4037" t="str">
            <v>Мальеолус (Рибера дель Дуеро)</v>
          </cell>
          <cell r="G4037">
            <v>0.75</v>
          </cell>
          <cell r="H4037">
            <v>2013</v>
          </cell>
          <cell r="K4037" t="str">
            <v>Нет</v>
          </cell>
          <cell r="M4037" t="str">
            <v>БУТ</v>
          </cell>
          <cell r="N4037" t="str">
            <v>КРАСНОЕ</v>
          </cell>
          <cell r="O4037">
            <v>14</v>
          </cell>
          <cell r="P4037" t="str">
            <v>DO</v>
          </cell>
          <cell r="Q4037" t="str">
            <v>СУХОЕ</v>
          </cell>
          <cell r="R4037">
            <v>6</v>
          </cell>
          <cell r="S4037" t="str">
            <v>Испания</v>
          </cell>
          <cell r="T4037" t="str">
            <v>Рибера дель Дуеро</v>
          </cell>
          <cell r="U4037">
            <v>0</v>
          </cell>
          <cell r="V4037">
            <v>0</v>
          </cell>
        </row>
        <row r="4038">
          <cell r="A4038" t="str">
            <v>s104643</v>
          </cell>
          <cell r="B4038" t="str">
            <v>s</v>
          </cell>
          <cell r="C4038" t="str">
            <v>104643</v>
          </cell>
          <cell r="D4038" t="str">
            <v>ОРИГИНАЛ</v>
          </cell>
          <cell r="E4038" t="str">
            <v>Ф.Е. ТРИМБАХ С.А.</v>
          </cell>
          <cell r="F4038" t="str">
            <v>Гевюрцтраминер Кюве де Сеньор де Рибопьер (Эльзас)</v>
          </cell>
          <cell r="G4038">
            <v>0.75</v>
          </cell>
          <cell r="H4038">
            <v>2011</v>
          </cell>
          <cell r="K4038" t="str">
            <v>Нет</v>
          </cell>
          <cell r="M4038" t="str">
            <v>БУТ</v>
          </cell>
          <cell r="N4038" t="str">
            <v>БЕЛОЕ</v>
          </cell>
          <cell r="O4038">
            <v>14.5</v>
          </cell>
          <cell r="P4038" t="str">
            <v>AOC</v>
          </cell>
          <cell r="Q4038" t="str">
            <v>П/СУХОЕ</v>
          </cell>
          <cell r="R4038" t="str">
            <v>6, 8, 12</v>
          </cell>
          <cell r="S4038" t="str">
            <v>Франция</v>
          </cell>
          <cell r="T4038" t="str">
            <v>Эльзас</v>
          </cell>
          <cell r="U4038">
            <v>27</v>
          </cell>
          <cell r="V4038">
            <v>27</v>
          </cell>
        </row>
        <row r="4039">
          <cell r="A4039" t="str">
            <v>s104643</v>
          </cell>
          <cell r="B4039" t="str">
            <v>s</v>
          </cell>
          <cell r="C4039" t="str">
            <v>104643</v>
          </cell>
          <cell r="D4039" t="str">
            <v>ЭНОТРИЯFRE</v>
          </cell>
          <cell r="E4039" t="str">
            <v>Ф.Е. ТРИМБАХ С.А.</v>
          </cell>
          <cell r="F4039" t="str">
            <v>Гевюрцтраминер Кюве де Сеньор де Рибопьер (Эльзас)</v>
          </cell>
          <cell r="G4039">
            <v>0.75</v>
          </cell>
          <cell r="H4039">
            <v>2011</v>
          </cell>
          <cell r="K4039" t="str">
            <v>Нет</v>
          </cell>
          <cell r="M4039" t="str">
            <v>БУТ</v>
          </cell>
          <cell r="N4039" t="str">
            <v>БЕЛОЕ</v>
          </cell>
          <cell r="O4039">
            <v>14.5</v>
          </cell>
          <cell r="P4039" t="str">
            <v>AOC</v>
          </cell>
          <cell r="Q4039" t="str">
            <v>П/СУХОЕ</v>
          </cell>
          <cell r="R4039" t="str">
            <v>6, 8, 12</v>
          </cell>
          <cell r="S4039" t="str">
            <v>Франция</v>
          </cell>
          <cell r="T4039" t="str">
            <v>Эльзас</v>
          </cell>
          <cell r="U4039">
            <v>2</v>
          </cell>
          <cell r="V4039">
            <v>2</v>
          </cell>
        </row>
        <row r="4040">
          <cell r="A4040" t="str">
            <v>s104644</v>
          </cell>
          <cell r="B4040" t="str">
            <v>s</v>
          </cell>
          <cell r="C4040" t="str">
            <v>104644</v>
          </cell>
          <cell r="D4040" t="str">
            <v>ОРИГИНАЛ</v>
          </cell>
          <cell r="F4040" t="str">
            <v>Lindt 500007 конфеты Линдор Ассорти КОРНЕТ 100г (10)</v>
          </cell>
          <cell r="G4040">
            <v>0</v>
          </cell>
          <cell r="H4040">
            <v>0</v>
          </cell>
          <cell r="K4040" t="str">
            <v>Нет</v>
          </cell>
          <cell r="M4040" t="str">
            <v>ШТ</v>
          </cell>
          <cell r="O4040">
            <v>0</v>
          </cell>
          <cell r="S4040" t="str">
            <v>Швейцария</v>
          </cell>
          <cell r="T4040" t="str">
            <v>-</v>
          </cell>
          <cell r="U4040">
            <v>1</v>
          </cell>
          <cell r="V4040">
            <v>1</v>
          </cell>
        </row>
        <row r="4041">
          <cell r="A4041" t="str">
            <v>s104646</v>
          </cell>
          <cell r="B4041" t="str">
            <v>s</v>
          </cell>
          <cell r="C4041" t="str">
            <v>104646</v>
          </cell>
          <cell r="D4041" t="str">
            <v>ОРИГИНАЛ</v>
          </cell>
          <cell r="F4041" t="str">
            <v>Lindt конфеты Пралине Швейцарская Роскошь 145г (6)</v>
          </cell>
          <cell r="G4041">
            <v>0</v>
          </cell>
          <cell r="H4041">
            <v>0</v>
          </cell>
          <cell r="K4041" t="str">
            <v>Нет</v>
          </cell>
          <cell r="M4041" t="str">
            <v>ШТ</v>
          </cell>
          <cell r="O4041">
            <v>0</v>
          </cell>
          <cell r="S4041" t="str">
            <v>Швейцария</v>
          </cell>
          <cell r="T4041" t="str">
            <v>-</v>
          </cell>
          <cell r="U4041">
            <v>2</v>
          </cell>
          <cell r="V4041">
            <v>2</v>
          </cell>
        </row>
        <row r="4042">
          <cell r="A4042" t="str">
            <v>s104650</v>
          </cell>
          <cell r="B4042" t="str">
            <v>s</v>
          </cell>
          <cell r="C4042" t="str">
            <v>104650</v>
          </cell>
          <cell r="E4042" t="str">
            <v>ДиДжиБи (Пти) Лтд</v>
          </cell>
          <cell r="F4042" t="str">
            <v>Кулемборг Кейп Уайт</v>
          </cell>
          <cell r="G4042">
            <v>0.75</v>
          </cell>
          <cell r="H4042">
            <v>2016</v>
          </cell>
          <cell r="K4042" t="str">
            <v>Нет</v>
          </cell>
          <cell r="M4042" t="str">
            <v>БУТ</v>
          </cell>
          <cell r="N4042" t="str">
            <v>БЕЛОЕ</v>
          </cell>
          <cell r="O4042">
            <v>12</v>
          </cell>
          <cell r="P4042" t="str">
            <v>-</v>
          </cell>
          <cell r="Q4042" t="str">
            <v>П/СУХОЕ</v>
          </cell>
          <cell r="R4042">
            <v>6</v>
          </cell>
          <cell r="S4042" t="str">
            <v>Южная Африка</v>
          </cell>
          <cell r="T4042" t="str">
            <v>Вестерн Кейп</v>
          </cell>
          <cell r="U4042">
            <v>476</v>
          </cell>
          <cell r="V4042">
            <v>476</v>
          </cell>
        </row>
        <row r="4043">
          <cell r="A4043" t="str">
            <v>s104655</v>
          </cell>
          <cell r="B4043" t="str">
            <v>s</v>
          </cell>
          <cell r="C4043" t="str">
            <v>104655</v>
          </cell>
          <cell r="F4043" t="str">
            <v>НАБОР вин Joseph Drouhin</v>
          </cell>
          <cell r="G4043">
            <v>0</v>
          </cell>
          <cell r="H4043">
            <v>0</v>
          </cell>
          <cell r="K4043" t="str">
            <v>Нет</v>
          </cell>
          <cell r="M4043" t="str">
            <v>НАБОР</v>
          </cell>
          <cell r="O4043">
            <v>0</v>
          </cell>
          <cell r="S4043" t="str">
            <v>Франция</v>
          </cell>
          <cell r="U4043">
            <v>3</v>
          </cell>
          <cell r="V4043">
            <v>3</v>
          </cell>
        </row>
        <row r="4044">
          <cell r="A4044" t="str">
            <v>s104656</v>
          </cell>
          <cell r="B4044" t="str">
            <v>s</v>
          </cell>
          <cell r="C4044" t="str">
            <v>104656</v>
          </cell>
          <cell r="D4044" t="str">
            <v>ОРИГИНАЛ</v>
          </cell>
          <cell r="F4044" t="str">
            <v>ЖП Сокровища востока (Хоровод снежинок) 130гр*6шт (Чай фасованный)</v>
          </cell>
          <cell r="G4044">
            <v>0</v>
          </cell>
          <cell r="H4044">
            <v>0</v>
          </cell>
          <cell r="K4044" t="str">
            <v>Нет</v>
          </cell>
          <cell r="M4044" t="str">
            <v>ШТ</v>
          </cell>
          <cell r="O4044">
            <v>0</v>
          </cell>
          <cell r="S4044" t="str">
            <v>РОССИЯ</v>
          </cell>
          <cell r="T4044" t="str">
            <v>-</v>
          </cell>
          <cell r="U4044">
            <v>9</v>
          </cell>
          <cell r="V4044">
            <v>9</v>
          </cell>
        </row>
        <row r="4045">
          <cell r="A4045" t="str">
            <v>s104657</v>
          </cell>
          <cell r="B4045" t="str">
            <v>s</v>
          </cell>
          <cell r="C4045" t="str">
            <v>104657</v>
          </cell>
          <cell r="E4045" t="str">
            <v>Барон Филиппин де Ротшильд Г.Ф.А.</v>
          </cell>
          <cell r="F4045" t="str">
            <v>Шато Мутон Ротшильд (Пойяк)</v>
          </cell>
          <cell r="G4045">
            <v>0.75</v>
          </cell>
          <cell r="H4045">
            <v>1988</v>
          </cell>
          <cell r="K4045" t="str">
            <v>Нет</v>
          </cell>
          <cell r="M4045" t="str">
            <v>БУТ</v>
          </cell>
          <cell r="N4045" t="str">
            <v>КРАСНОЕ</v>
          </cell>
          <cell r="O4045">
            <v>12.5</v>
          </cell>
          <cell r="P4045" t="str">
            <v>AOC</v>
          </cell>
          <cell r="Q4045" t="str">
            <v>СУХОЕ</v>
          </cell>
          <cell r="R4045" t="str">
            <v>12, 6, 360</v>
          </cell>
          <cell r="S4045" t="str">
            <v>Франция</v>
          </cell>
          <cell r="T4045" t="str">
            <v>Бордо</v>
          </cell>
          <cell r="U4045">
            <v>11</v>
          </cell>
          <cell r="V4045">
            <v>11</v>
          </cell>
        </row>
        <row r="4046">
          <cell r="A4046" t="str">
            <v>s104660</v>
          </cell>
          <cell r="B4046" t="str">
            <v>s</v>
          </cell>
          <cell r="C4046" t="str">
            <v>104660</v>
          </cell>
          <cell r="E4046" t="str">
            <v>Чело э Терра С.п.А.</v>
          </cell>
          <cell r="F4046" t="str">
            <v>Шардоне (делле Венецие)</v>
          </cell>
          <cell r="G4046">
            <v>0.75</v>
          </cell>
          <cell r="H4046">
            <v>2016</v>
          </cell>
          <cell r="K4046" t="str">
            <v>Нет</v>
          </cell>
          <cell r="M4046" t="str">
            <v>БУТ</v>
          </cell>
          <cell r="N4046" t="str">
            <v>БЕЛОЕ</v>
          </cell>
          <cell r="O4046">
            <v>12</v>
          </cell>
          <cell r="P4046" t="str">
            <v>IGT</v>
          </cell>
          <cell r="Q4046" t="str">
            <v>П/СУХОЕ</v>
          </cell>
          <cell r="R4046" t="str">
            <v>6, 600</v>
          </cell>
          <cell r="S4046" t="str">
            <v>Италия</v>
          </cell>
          <cell r="T4046" t="str">
            <v>Венето</v>
          </cell>
          <cell r="U4046">
            <v>4323</v>
          </cell>
          <cell r="V4046">
            <v>4323</v>
          </cell>
        </row>
        <row r="4047">
          <cell r="A4047" t="str">
            <v>s104662</v>
          </cell>
          <cell r="B4047" t="str">
            <v>s</v>
          </cell>
          <cell r="C4047" t="str">
            <v>104662</v>
          </cell>
          <cell r="E4047" t="str">
            <v>Канти Фэмили С.П.А.</v>
          </cell>
          <cell r="F4047" t="str">
            <v>Москато д'Асти</v>
          </cell>
          <cell r="G4047">
            <v>0.75</v>
          </cell>
          <cell r="H4047">
            <v>2016</v>
          </cell>
          <cell r="K4047" t="str">
            <v>Нет</v>
          </cell>
          <cell r="M4047" t="str">
            <v>БУТ</v>
          </cell>
          <cell r="N4047" t="str">
            <v>БЕЛОЕ</v>
          </cell>
          <cell r="O4047">
            <v>5.5</v>
          </cell>
          <cell r="P4047" t="str">
            <v>DOCG</v>
          </cell>
          <cell r="Q4047" t="str">
            <v>СЛАДКОЕ</v>
          </cell>
          <cell r="R4047" t="str">
            <v>12, 6, 480</v>
          </cell>
          <cell r="S4047" t="str">
            <v>Италия</v>
          </cell>
          <cell r="T4047" t="str">
            <v>Пьемонт</v>
          </cell>
          <cell r="U4047">
            <v>815</v>
          </cell>
          <cell r="V4047">
            <v>815</v>
          </cell>
        </row>
        <row r="4048">
          <cell r="A4048" t="str">
            <v>s104663</v>
          </cell>
          <cell r="B4048" t="str">
            <v>s</v>
          </cell>
          <cell r="C4048" t="str">
            <v>104663</v>
          </cell>
          <cell r="E4048" t="str">
            <v>ЕАРЛ Домен Марк Крайденвайс</v>
          </cell>
          <cell r="F4048" t="str">
            <v>Кастельберг Рислинг ле Шато (Эльзас Гран Крю)</v>
          </cell>
          <cell r="G4048">
            <v>0.75</v>
          </cell>
          <cell r="H4048">
            <v>2007</v>
          </cell>
          <cell r="K4048" t="str">
            <v>Нет</v>
          </cell>
          <cell r="M4048" t="str">
            <v>БУТ</v>
          </cell>
          <cell r="N4048" t="str">
            <v>БЕЛОЕ</v>
          </cell>
          <cell r="O4048">
            <v>13</v>
          </cell>
          <cell r="P4048" t="str">
            <v>AOC</v>
          </cell>
          <cell r="Q4048" t="str">
            <v>СУХОЕ</v>
          </cell>
          <cell r="R4048" t="str">
            <v>12, 6</v>
          </cell>
          <cell r="S4048" t="str">
            <v>Франция</v>
          </cell>
          <cell r="T4048" t="str">
            <v>Эльзас</v>
          </cell>
          <cell r="U4048">
            <v>32</v>
          </cell>
          <cell r="V4048">
            <v>32</v>
          </cell>
        </row>
        <row r="4049">
          <cell r="A4049" t="str">
            <v>s104664</v>
          </cell>
          <cell r="B4049" t="str">
            <v>s</v>
          </cell>
          <cell r="C4049" t="str">
            <v>104664</v>
          </cell>
          <cell r="E4049" t="str">
            <v>ЕАРЛ Домен Марк Крайденвайс</v>
          </cell>
          <cell r="F4049" t="str">
            <v>Кастельберг Рислинг ле Шато (Эльзас Гран Крю)</v>
          </cell>
          <cell r="G4049">
            <v>0.75</v>
          </cell>
          <cell r="H4049">
            <v>2014</v>
          </cell>
          <cell r="K4049" t="str">
            <v>Нет</v>
          </cell>
          <cell r="M4049" t="str">
            <v>БУТ</v>
          </cell>
          <cell r="N4049" t="str">
            <v>БЕЛОЕ</v>
          </cell>
          <cell r="O4049">
            <v>13.5</v>
          </cell>
          <cell r="P4049" t="str">
            <v>AOC</v>
          </cell>
          <cell r="Q4049" t="str">
            <v>П/СУХОЕ</v>
          </cell>
          <cell r="R4049" t="str">
            <v>12, 6</v>
          </cell>
          <cell r="S4049" t="str">
            <v>Франция</v>
          </cell>
          <cell r="T4049" t="str">
            <v>Эльзас</v>
          </cell>
          <cell r="U4049">
            <v>118</v>
          </cell>
          <cell r="V4049">
            <v>118</v>
          </cell>
        </row>
        <row r="4050">
          <cell r="A4050" t="str">
            <v>s104669</v>
          </cell>
          <cell r="B4050" t="str">
            <v>s</v>
          </cell>
          <cell r="C4050" t="str">
            <v>104669</v>
          </cell>
          <cell r="E4050" t="str">
            <v>С.А.Р.Л. Домен Жан Гриво</v>
          </cell>
          <cell r="F4050" t="str">
            <v>Нюи-Сен-Жорж "О Лавьер"</v>
          </cell>
          <cell r="G4050">
            <v>0.375</v>
          </cell>
          <cell r="H4050">
            <v>2010</v>
          </cell>
          <cell r="K4050" t="str">
            <v>Нет</v>
          </cell>
          <cell r="M4050" t="str">
            <v>БУТ</v>
          </cell>
          <cell r="N4050" t="str">
            <v>КРАСНОЕ</v>
          </cell>
          <cell r="O4050">
            <v>13</v>
          </cell>
          <cell r="P4050" t="str">
            <v>AOC</v>
          </cell>
          <cell r="Q4050" t="str">
            <v>СУХОЕ</v>
          </cell>
          <cell r="R4050" t="str">
            <v>12, 0</v>
          </cell>
          <cell r="S4050" t="str">
            <v>Франция</v>
          </cell>
          <cell r="T4050" t="str">
            <v>Бургундия</v>
          </cell>
          <cell r="U4050">
            <v>0</v>
          </cell>
          <cell r="V4050">
            <v>0</v>
          </cell>
        </row>
        <row r="4051">
          <cell r="A4051" t="str">
            <v>s104671</v>
          </cell>
          <cell r="B4051" t="str">
            <v>s</v>
          </cell>
          <cell r="C4051" t="str">
            <v>104671</v>
          </cell>
          <cell r="E4051" t="str">
            <v>С.А.Р.Л. Домен Жан Гриво</v>
          </cell>
          <cell r="F4051" t="str">
            <v>Нюи-Сен-Жорж Премье Крю "О Будо"</v>
          </cell>
          <cell r="G4051">
            <v>0.375</v>
          </cell>
          <cell r="H4051">
            <v>2010</v>
          </cell>
          <cell r="K4051" t="str">
            <v>Нет</v>
          </cell>
          <cell r="M4051" t="str">
            <v>БУТ</v>
          </cell>
          <cell r="N4051" t="str">
            <v>КРАСНОЕ</v>
          </cell>
          <cell r="O4051">
            <v>13</v>
          </cell>
          <cell r="P4051" t="str">
            <v>AOC</v>
          </cell>
          <cell r="Q4051" t="str">
            <v>СУХОЕ</v>
          </cell>
          <cell r="R4051">
            <v>12</v>
          </cell>
          <cell r="S4051" t="str">
            <v>Франция</v>
          </cell>
          <cell r="T4051" t="str">
            <v>Бургундия</v>
          </cell>
          <cell r="U4051">
            <v>0</v>
          </cell>
          <cell r="V4051">
            <v>0</v>
          </cell>
        </row>
        <row r="4052">
          <cell r="A4052" t="str">
            <v>s104672</v>
          </cell>
          <cell r="B4052" t="str">
            <v>s</v>
          </cell>
          <cell r="C4052" t="str">
            <v>104672</v>
          </cell>
          <cell r="E4052" t="str">
            <v>С.А.Р.Л. Домен Жан Гриво</v>
          </cell>
          <cell r="F4052" t="str">
            <v>Бургонь Пино Нуар</v>
          </cell>
          <cell r="G4052">
            <v>0.75</v>
          </cell>
          <cell r="H4052">
            <v>2011</v>
          </cell>
          <cell r="K4052" t="str">
            <v>Нет</v>
          </cell>
          <cell r="M4052" t="str">
            <v>БУТ</v>
          </cell>
          <cell r="N4052" t="str">
            <v>КРАСНОЕ</v>
          </cell>
          <cell r="O4052">
            <v>12.5</v>
          </cell>
          <cell r="P4052" t="str">
            <v>AOC</v>
          </cell>
          <cell r="Q4052" t="str">
            <v>СУХОЕ</v>
          </cell>
          <cell r="R4052" t="str">
            <v>12, 504</v>
          </cell>
          <cell r="S4052" t="str">
            <v>Франция</v>
          </cell>
          <cell r="T4052" t="str">
            <v>Бургундия</v>
          </cell>
          <cell r="U4052">
            <v>24</v>
          </cell>
          <cell r="V4052">
            <v>24</v>
          </cell>
        </row>
        <row r="4053">
          <cell r="A4053" t="str">
            <v>s104673</v>
          </cell>
          <cell r="B4053" t="str">
            <v>s</v>
          </cell>
          <cell r="C4053" t="str">
            <v>104673</v>
          </cell>
          <cell r="E4053" t="str">
            <v>С.А.Р.Л. Домен Жан Гриво</v>
          </cell>
          <cell r="F4053" t="str">
            <v>Вон-Романе</v>
          </cell>
          <cell r="G4053">
            <v>0.75</v>
          </cell>
          <cell r="H4053">
            <v>2013</v>
          </cell>
          <cell r="K4053" t="str">
            <v>Нет</v>
          </cell>
          <cell r="M4053" t="str">
            <v>БУТ</v>
          </cell>
          <cell r="N4053" t="str">
            <v>КРАСНОЕ</v>
          </cell>
          <cell r="O4053">
            <v>13</v>
          </cell>
          <cell r="P4053" t="str">
            <v>AOC</v>
          </cell>
          <cell r="Q4053" t="str">
            <v>СУХОЕ</v>
          </cell>
          <cell r="R4053" t="str">
            <v>12, 504</v>
          </cell>
          <cell r="S4053" t="str">
            <v>Франция</v>
          </cell>
          <cell r="T4053" t="str">
            <v>Бургундия</v>
          </cell>
          <cell r="U4053">
            <v>32</v>
          </cell>
          <cell r="V4053">
            <v>32</v>
          </cell>
        </row>
        <row r="4054">
          <cell r="A4054" t="str">
            <v>s104674</v>
          </cell>
          <cell r="B4054" t="str">
            <v>s</v>
          </cell>
          <cell r="C4054" t="str">
            <v>104674</v>
          </cell>
          <cell r="E4054" t="str">
            <v>С.А.Р.Л. Домен Жан Гриво</v>
          </cell>
          <cell r="F4054" t="str">
            <v>Шамболь-Мюзиньи "Ла Комб д'Орво"</v>
          </cell>
          <cell r="G4054">
            <v>0.75</v>
          </cell>
          <cell r="H4054">
            <v>2012</v>
          </cell>
          <cell r="K4054" t="str">
            <v>Нет</v>
          </cell>
          <cell r="M4054" t="str">
            <v>БУТ</v>
          </cell>
          <cell r="N4054" t="str">
            <v>КРАСНОЕ</v>
          </cell>
          <cell r="O4054">
            <v>13</v>
          </cell>
          <cell r="P4054" t="str">
            <v>AOC</v>
          </cell>
          <cell r="Q4054" t="str">
            <v>СУХОЕ</v>
          </cell>
          <cell r="R4054">
            <v>12</v>
          </cell>
          <cell r="S4054" t="str">
            <v>Франция</v>
          </cell>
          <cell r="T4054" t="str">
            <v>Бургундия</v>
          </cell>
          <cell r="U4054">
            <v>1</v>
          </cell>
          <cell r="V4054">
            <v>1</v>
          </cell>
        </row>
        <row r="4055">
          <cell r="A4055" t="str">
            <v>s104676</v>
          </cell>
          <cell r="B4055" t="str">
            <v>s</v>
          </cell>
          <cell r="C4055" t="str">
            <v>104676</v>
          </cell>
          <cell r="E4055" t="str">
            <v>С.А.Р.Л. Домен Жан Гриво</v>
          </cell>
          <cell r="F4055" t="str">
            <v>Нюи-Сен-Жорж Премье Крю "О Будо"</v>
          </cell>
          <cell r="G4055">
            <v>0.75</v>
          </cell>
          <cell r="H4055">
            <v>2011</v>
          </cell>
          <cell r="K4055" t="str">
            <v>Нет</v>
          </cell>
          <cell r="M4055" t="str">
            <v>БУТ</v>
          </cell>
          <cell r="N4055" t="str">
            <v>КРАСНОЕ</v>
          </cell>
          <cell r="O4055">
            <v>13</v>
          </cell>
          <cell r="P4055" t="str">
            <v>AOC</v>
          </cell>
          <cell r="Q4055" t="str">
            <v>СУХОЕ</v>
          </cell>
          <cell r="R4055">
            <v>12</v>
          </cell>
          <cell r="S4055" t="str">
            <v>Франция</v>
          </cell>
          <cell r="T4055" t="str">
            <v>Бургундия</v>
          </cell>
          <cell r="U4055">
            <v>48</v>
          </cell>
          <cell r="V4055">
            <v>48</v>
          </cell>
        </row>
        <row r="4056">
          <cell r="A4056" t="str">
            <v>s104677</v>
          </cell>
          <cell r="B4056" t="str">
            <v>s</v>
          </cell>
          <cell r="C4056" t="str">
            <v>104677</v>
          </cell>
          <cell r="E4056" t="str">
            <v>С.А.Р.Л. Домен Жан Гриво</v>
          </cell>
          <cell r="F4056" t="str">
            <v>Вон-Романе Премье Крю "Ле Бо Мон"</v>
          </cell>
          <cell r="G4056">
            <v>0.75</v>
          </cell>
          <cell r="H4056">
            <v>2011</v>
          </cell>
          <cell r="K4056" t="str">
            <v>Нет</v>
          </cell>
          <cell r="M4056" t="str">
            <v>БУТ</v>
          </cell>
          <cell r="N4056" t="str">
            <v>КРАСНОЕ</v>
          </cell>
          <cell r="O4056">
            <v>13</v>
          </cell>
          <cell r="P4056" t="str">
            <v>AOC</v>
          </cell>
          <cell r="Q4056" t="str">
            <v>СУХОЕ</v>
          </cell>
          <cell r="R4056" t="str">
            <v>12, 504</v>
          </cell>
          <cell r="S4056" t="str">
            <v>Франция</v>
          </cell>
          <cell r="T4056" t="str">
            <v>Бургундия</v>
          </cell>
          <cell r="U4056">
            <v>44</v>
          </cell>
          <cell r="V4056">
            <v>44</v>
          </cell>
        </row>
        <row r="4057">
          <cell r="A4057" t="str">
            <v>s104678</v>
          </cell>
          <cell r="B4057" t="str">
            <v>s</v>
          </cell>
          <cell r="C4057" t="str">
            <v>104678</v>
          </cell>
          <cell r="D4057" t="str">
            <v>ОРИГИНАЛ</v>
          </cell>
          <cell r="F4057" t="str">
            <v>330*260*100 Коробка с ручкой и окном_Чмп (МГК цветной - Синий узор)</v>
          </cell>
          <cell r="G4057">
            <v>0</v>
          </cell>
          <cell r="H4057">
            <v>0</v>
          </cell>
          <cell r="K4057" t="str">
            <v>Нет</v>
          </cell>
          <cell r="M4057" t="str">
            <v>ШТ</v>
          </cell>
          <cell r="O4057">
            <v>0</v>
          </cell>
          <cell r="S4057" t="str">
            <v>РОССИЯ</v>
          </cell>
          <cell r="T4057" t="str">
            <v>-</v>
          </cell>
          <cell r="U4057">
            <v>35</v>
          </cell>
          <cell r="V4057">
            <v>35</v>
          </cell>
        </row>
        <row r="4058">
          <cell r="A4058" t="str">
            <v>s104679</v>
          </cell>
          <cell r="B4058" t="str">
            <v>s</v>
          </cell>
          <cell r="C4058" t="str">
            <v>104679</v>
          </cell>
          <cell r="E4058" t="str">
            <v>С.А.Р.Л. Домен Жан Гриво</v>
          </cell>
          <cell r="F4058" t="str">
            <v>Кло де Вужо Гран Крю</v>
          </cell>
          <cell r="G4058">
            <v>0.75</v>
          </cell>
          <cell r="H4058">
            <v>2009</v>
          </cell>
          <cell r="K4058" t="str">
            <v>Нет</v>
          </cell>
          <cell r="M4058" t="str">
            <v>БУТ</v>
          </cell>
          <cell r="N4058" t="str">
            <v>КРАСНОЕ</v>
          </cell>
          <cell r="O4058">
            <v>13.5</v>
          </cell>
          <cell r="P4058" t="str">
            <v>AOC</v>
          </cell>
          <cell r="Q4058" t="str">
            <v>СУХОЕ</v>
          </cell>
          <cell r="R4058" t="str">
            <v>12, 504</v>
          </cell>
          <cell r="S4058" t="str">
            <v>Франция</v>
          </cell>
          <cell r="T4058" t="str">
            <v>Бургундия</v>
          </cell>
          <cell r="U4058">
            <v>19</v>
          </cell>
          <cell r="V4058">
            <v>19</v>
          </cell>
        </row>
        <row r="4059">
          <cell r="A4059" t="str">
            <v>s104680</v>
          </cell>
          <cell r="B4059" t="str">
            <v>s</v>
          </cell>
          <cell r="C4059" t="str">
            <v>104680</v>
          </cell>
          <cell r="E4059" t="str">
            <v>С.А.Р.Л. Домен Жан Гриво</v>
          </cell>
          <cell r="F4059" t="str">
            <v>Ришбур Гран Крю</v>
          </cell>
          <cell r="G4059">
            <v>0.75</v>
          </cell>
          <cell r="H4059">
            <v>2010</v>
          </cell>
          <cell r="K4059" t="str">
            <v>Нет</v>
          </cell>
          <cell r="M4059" t="str">
            <v>БУТ</v>
          </cell>
          <cell r="N4059" t="str">
            <v>КРАСНОЕ</v>
          </cell>
          <cell r="O4059">
            <v>13.5</v>
          </cell>
          <cell r="P4059" t="str">
            <v>AOC</v>
          </cell>
          <cell r="Q4059" t="str">
            <v>СУХОЕ</v>
          </cell>
          <cell r="R4059" t="str">
            <v>6, 12, 504</v>
          </cell>
          <cell r="S4059" t="str">
            <v>Франция</v>
          </cell>
          <cell r="T4059" t="str">
            <v>Бургундия</v>
          </cell>
          <cell r="U4059">
            <v>5</v>
          </cell>
          <cell r="V4059">
            <v>5</v>
          </cell>
        </row>
        <row r="4060">
          <cell r="A4060" t="str">
            <v>s104681</v>
          </cell>
          <cell r="B4060" t="str">
            <v>s</v>
          </cell>
          <cell r="C4060" t="str">
            <v>104681</v>
          </cell>
          <cell r="E4060" t="str">
            <v>Винья Калитерра С.А.</v>
          </cell>
          <cell r="F4060" t="str">
            <v>Такун Каберне Совиньон Ресерва</v>
          </cell>
          <cell r="G4060">
            <v>0.75</v>
          </cell>
          <cell r="H4060">
            <v>2015</v>
          </cell>
          <cell r="K4060" t="str">
            <v>Нет</v>
          </cell>
          <cell r="M4060" t="str">
            <v>БУТ</v>
          </cell>
          <cell r="N4060" t="str">
            <v>КРАСНОЕ</v>
          </cell>
          <cell r="O4060">
            <v>13.5</v>
          </cell>
          <cell r="P4060" t="str">
            <v>-</v>
          </cell>
          <cell r="Q4060" t="str">
            <v>СУХОЕ</v>
          </cell>
          <cell r="R4060" t="str">
            <v>6, 600</v>
          </cell>
          <cell r="S4060" t="str">
            <v>Чили</v>
          </cell>
          <cell r="T4060" t="str">
            <v>Сентраль</v>
          </cell>
          <cell r="U4060">
            <v>1729</v>
          </cell>
          <cell r="V4060">
            <v>1729</v>
          </cell>
        </row>
        <row r="4061">
          <cell r="A4061" t="str">
            <v>s104684</v>
          </cell>
          <cell r="B4061" t="str">
            <v>s</v>
          </cell>
          <cell r="C4061" t="str">
            <v>104684</v>
          </cell>
          <cell r="E4061" t="str">
            <v>Домен А.Ф Гро САС</v>
          </cell>
          <cell r="F4061" t="str">
            <v>Вон-Романе О Реа</v>
          </cell>
          <cell r="G4061">
            <v>0.75</v>
          </cell>
          <cell r="H4061">
            <v>2012</v>
          </cell>
          <cell r="K4061" t="str">
            <v>Нет</v>
          </cell>
          <cell r="M4061" t="str">
            <v>БУТ</v>
          </cell>
          <cell r="N4061" t="str">
            <v>КРАСНОЕ</v>
          </cell>
          <cell r="O4061">
            <v>13</v>
          </cell>
          <cell r="P4061" t="str">
            <v>AOC</v>
          </cell>
          <cell r="Q4061" t="str">
            <v>СУХОЕ</v>
          </cell>
          <cell r="R4061" t="str">
            <v>6, 12, 504</v>
          </cell>
          <cell r="S4061" t="str">
            <v>Франция</v>
          </cell>
          <cell r="T4061" t="str">
            <v>Бургундия</v>
          </cell>
          <cell r="U4061">
            <v>96</v>
          </cell>
          <cell r="V4061">
            <v>96</v>
          </cell>
        </row>
        <row r="4062">
          <cell r="A4062" t="str">
            <v>s104685</v>
          </cell>
          <cell r="B4062" t="str">
            <v>s</v>
          </cell>
          <cell r="C4062" t="str">
            <v>104685</v>
          </cell>
          <cell r="E4062" t="str">
            <v>Домен А.Ф Гро САС</v>
          </cell>
          <cell r="F4062" t="str">
            <v>Вон-Романе Кло де ля Фонтен</v>
          </cell>
          <cell r="G4062">
            <v>0.75</v>
          </cell>
          <cell r="H4062">
            <v>2012</v>
          </cell>
          <cell r="K4062" t="str">
            <v>Нет</v>
          </cell>
          <cell r="M4062" t="str">
            <v>БУТ</v>
          </cell>
          <cell r="N4062" t="str">
            <v>КРАСНОЕ</v>
          </cell>
          <cell r="O4062">
            <v>13</v>
          </cell>
          <cell r="P4062" t="str">
            <v>AOC</v>
          </cell>
          <cell r="Q4062" t="str">
            <v>СУХОЕ</v>
          </cell>
          <cell r="R4062" t="str">
            <v>6, 12, 504</v>
          </cell>
          <cell r="S4062" t="str">
            <v>Франция</v>
          </cell>
          <cell r="T4062" t="str">
            <v>Бургундия</v>
          </cell>
          <cell r="U4062">
            <v>24</v>
          </cell>
          <cell r="V4062">
            <v>24</v>
          </cell>
        </row>
        <row r="4063">
          <cell r="A4063" t="str">
            <v>s104686</v>
          </cell>
          <cell r="B4063" t="str">
            <v>s</v>
          </cell>
          <cell r="C4063" t="str">
            <v>104686</v>
          </cell>
          <cell r="E4063" t="str">
            <v>Домен А.Ф Гро САС</v>
          </cell>
          <cell r="F4063" t="str">
            <v>Ришбур Гран Крю</v>
          </cell>
          <cell r="G4063">
            <v>0.75</v>
          </cell>
          <cell r="H4063">
            <v>2012</v>
          </cell>
          <cell r="K4063" t="str">
            <v>Нет</v>
          </cell>
          <cell r="M4063" t="str">
            <v>БУТ</v>
          </cell>
          <cell r="N4063" t="str">
            <v>КРАСНОЕ</v>
          </cell>
          <cell r="O4063">
            <v>13</v>
          </cell>
          <cell r="P4063" t="str">
            <v>AOC</v>
          </cell>
          <cell r="Q4063" t="str">
            <v>СУХОЕ</v>
          </cell>
          <cell r="R4063" t="str">
            <v>12, 6</v>
          </cell>
          <cell r="S4063" t="str">
            <v>Франция</v>
          </cell>
          <cell r="T4063" t="str">
            <v>Бургундия</v>
          </cell>
          <cell r="U4063">
            <v>27</v>
          </cell>
          <cell r="V4063">
            <v>27</v>
          </cell>
        </row>
        <row r="4064">
          <cell r="A4064" t="str">
            <v>s104687</v>
          </cell>
          <cell r="B4064" t="str">
            <v>s</v>
          </cell>
          <cell r="C4064" t="str">
            <v>104687</v>
          </cell>
          <cell r="E4064" t="str">
            <v>Домен А.Ф Гро САС</v>
          </cell>
          <cell r="F4064" t="str">
            <v>Савиньи-ле-Бон Кло де Гет Премье Крю</v>
          </cell>
          <cell r="G4064">
            <v>0.75</v>
          </cell>
          <cell r="H4064">
            <v>2012</v>
          </cell>
          <cell r="K4064" t="str">
            <v>Нет</v>
          </cell>
          <cell r="M4064" t="str">
            <v>БУТ</v>
          </cell>
          <cell r="N4064" t="str">
            <v>КРАСНОЕ</v>
          </cell>
          <cell r="O4064">
            <v>13</v>
          </cell>
          <cell r="P4064" t="str">
            <v>AOC</v>
          </cell>
          <cell r="Q4064" t="str">
            <v>СУХОЕ</v>
          </cell>
          <cell r="R4064" t="str">
            <v>6, 12</v>
          </cell>
          <cell r="S4064" t="str">
            <v>Франция</v>
          </cell>
          <cell r="T4064" t="str">
            <v>Бургундия</v>
          </cell>
          <cell r="U4064">
            <v>174</v>
          </cell>
          <cell r="V4064">
            <v>174</v>
          </cell>
        </row>
        <row r="4065">
          <cell r="A4065" t="str">
            <v>s104695</v>
          </cell>
          <cell r="B4065" t="str">
            <v>s</v>
          </cell>
          <cell r="C4065" t="str">
            <v>104695</v>
          </cell>
          <cell r="D4065" t="str">
            <v>ОРИГИНАЛ</v>
          </cell>
          <cell r="F4065" t="str">
            <v>Свеча символ года "Морозный петушок" цв. Голубой перламутр</v>
          </cell>
          <cell r="G4065">
            <v>0</v>
          </cell>
          <cell r="H4065">
            <v>0</v>
          </cell>
          <cell r="K4065" t="str">
            <v>Нет</v>
          </cell>
          <cell r="M4065" t="str">
            <v>ШТ</v>
          </cell>
          <cell r="O4065">
            <v>0</v>
          </cell>
          <cell r="S4065" t="str">
            <v>РОССИЯ</v>
          </cell>
          <cell r="T4065" t="str">
            <v>-</v>
          </cell>
          <cell r="U4065">
            <v>1</v>
          </cell>
          <cell r="V4065">
            <v>1</v>
          </cell>
        </row>
        <row r="4066">
          <cell r="A4066" t="str">
            <v>s104696</v>
          </cell>
          <cell r="B4066" t="str">
            <v>s</v>
          </cell>
          <cell r="C4066" t="str">
            <v>104696</v>
          </cell>
          <cell r="D4066" t="str">
            <v>ОРИГИНАЛ</v>
          </cell>
          <cell r="F4066" t="str">
            <v>Свеча символ года "Новогодний петушок" цв.Голубой перламутр</v>
          </cell>
          <cell r="G4066">
            <v>0</v>
          </cell>
          <cell r="H4066">
            <v>0</v>
          </cell>
          <cell r="K4066" t="str">
            <v>Нет</v>
          </cell>
          <cell r="M4066" t="str">
            <v>ШТ</v>
          </cell>
          <cell r="O4066">
            <v>0</v>
          </cell>
          <cell r="S4066" t="str">
            <v>РОССИЯ</v>
          </cell>
          <cell r="T4066" t="str">
            <v>-</v>
          </cell>
          <cell r="U4066">
            <v>6</v>
          </cell>
          <cell r="V4066">
            <v>6</v>
          </cell>
        </row>
        <row r="4067">
          <cell r="A4067" t="str">
            <v>s104714</v>
          </cell>
          <cell r="B4067" t="str">
            <v>s</v>
          </cell>
          <cell r="C4067" t="str">
            <v>104714</v>
          </cell>
          <cell r="E4067" t="str">
            <v>СС Домен Антонен Гийон</v>
          </cell>
          <cell r="F4067" t="str">
            <v>Вольне Премье Крю - Кло де Шен</v>
          </cell>
          <cell r="G4067">
            <v>0.75</v>
          </cell>
          <cell r="H4067">
            <v>2013</v>
          </cell>
          <cell r="K4067" t="str">
            <v>Нет</v>
          </cell>
          <cell r="M4067" t="str">
            <v>БУТ</v>
          </cell>
          <cell r="N4067" t="str">
            <v>КРАСНОЕ</v>
          </cell>
          <cell r="O4067">
            <v>13</v>
          </cell>
          <cell r="P4067" t="str">
            <v>AOC</v>
          </cell>
          <cell r="Q4067" t="str">
            <v>СУХОЕ</v>
          </cell>
          <cell r="R4067" t="str">
            <v>12, 504</v>
          </cell>
          <cell r="S4067" t="str">
            <v>Франция</v>
          </cell>
          <cell r="T4067" t="str">
            <v>Бургундия</v>
          </cell>
          <cell r="U4067">
            <v>21</v>
          </cell>
          <cell r="V4067">
            <v>21</v>
          </cell>
        </row>
        <row r="4068">
          <cell r="A4068" t="str">
            <v>s104723</v>
          </cell>
          <cell r="B4068" t="str">
            <v>s</v>
          </cell>
          <cell r="C4068" t="str">
            <v>104723</v>
          </cell>
          <cell r="E4068" t="str">
            <v>Тенуте ди Тоскана Дистрибуционе с.р.л.</v>
          </cell>
          <cell r="F4068" t="str">
            <v>Кампо Ай Сасси (Россо ди Монтальчино)</v>
          </cell>
          <cell r="G4068">
            <v>0.75</v>
          </cell>
          <cell r="H4068">
            <v>2015</v>
          </cell>
          <cell r="K4068" t="str">
            <v>Нет</v>
          </cell>
          <cell r="M4068" t="str">
            <v>БУТ</v>
          </cell>
          <cell r="N4068" t="str">
            <v>КРАСНОЕ</v>
          </cell>
          <cell r="O4068">
            <v>14</v>
          </cell>
          <cell r="P4068" t="str">
            <v>DOC</v>
          </cell>
          <cell r="Q4068" t="str">
            <v>СУХОЕ</v>
          </cell>
          <cell r="R4068" t="str">
            <v>6, 600</v>
          </cell>
          <cell r="S4068" t="str">
            <v>Италия</v>
          </cell>
          <cell r="T4068" t="str">
            <v>Тоскана</v>
          </cell>
          <cell r="U4068">
            <v>256</v>
          </cell>
          <cell r="V4068">
            <v>256</v>
          </cell>
        </row>
        <row r="4069">
          <cell r="A4069" t="str">
            <v>s104728</v>
          </cell>
          <cell r="B4069" t="str">
            <v>s</v>
          </cell>
          <cell r="C4069" t="str">
            <v>104728</v>
          </cell>
          <cell r="E4069" t="str">
            <v>ТЕНУТА ДИ ДОННАФУГАТА С.Р.Л. СОЧИЕТА АГРИКОЛА</v>
          </cell>
          <cell r="F4069" t="str">
            <v>Седара (Сицилия)</v>
          </cell>
          <cell r="G4069">
            <v>0.75</v>
          </cell>
          <cell r="H4069">
            <v>2015</v>
          </cell>
          <cell r="K4069" t="str">
            <v>Нет</v>
          </cell>
          <cell r="M4069" t="str">
            <v>БУТ</v>
          </cell>
          <cell r="N4069" t="str">
            <v>КРАСНОЕ</v>
          </cell>
          <cell r="O4069">
            <v>13.5</v>
          </cell>
          <cell r="P4069" t="str">
            <v>DOC</v>
          </cell>
          <cell r="Q4069" t="str">
            <v>СУХОЕ</v>
          </cell>
          <cell r="R4069" t="str">
            <v>12, 6</v>
          </cell>
          <cell r="S4069" t="str">
            <v>Италия</v>
          </cell>
          <cell r="T4069" t="str">
            <v>Сицилия</v>
          </cell>
          <cell r="U4069">
            <v>262</v>
          </cell>
          <cell r="V4069">
            <v>262</v>
          </cell>
        </row>
        <row r="4070">
          <cell r="A4070" t="str">
            <v>s104729</v>
          </cell>
          <cell r="B4070" t="str">
            <v>s</v>
          </cell>
          <cell r="C4070" t="str">
            <v>104729</v>
          </cell>
          <cell r="E4070" t="str">
            <v>Адзьенда Агрикола Вьетти с.с.а.</v>
          </cell>
          <cell r="F4070" t="str">
            <v>Барбера д'Альба Тре Винье</v>
          </cell>
          <cell r="G4070">
            <v>0.75</v>
          </cell>
          <cell r="H4070">
            <v>2015</v>
          </cell>
          <cell r="K4070" t="str">
            <v>Нет</v>
          </cell>
          <cell r="M4070" t="str">
            <v>БУТ</v>
          </cell>
          <cell r="N4070" t="str">
            <v>КРАСНОЕ</v>
          </cell>
          <cell r="O4070">
            <v>14</v>
          </cell>
          <cell r="P4070" t="str">
            <v>DOC</v>
          </cell>
          <cell r="Q4070" t="str">
            <v>СУХОЕ</v>
          </cell>
          <cell r="R4070" t="str">
            <v>3, 8, 6, 462</v>
          </cell>
          <cell r="S4070" t="str">
            <v>Италия</v>
          </cell>
          <cell r="T4070" t="str">
            <v>Пьемонт</v>
          </cell>
          <cell r="U4070">
            <v>166</v>
          </cell>
          <cell r="V4070">
            <v>166</v>
          </cell>
        </row>
        <row r="4071">
          <cell r="A4071" t="str">
            <v>s104734</v>
          </cell>
          <cell r="B4071" t="str">
            <v>s</v>
          </cell>
          <cell r="C4071" t="str">
            <v>104734</v>
          </cell>
          <cell r="E4071" t="str">
            <v>ТЕНУТА ДИ ДОННАФУГАТА С.Р.Л. СОЧИЕТА АГРИКОЛА</v>
          </cell>
          <cell r="F4071" t="str">
            <v>Седара (Сицилия)</v>
          </cell>
          <cell r="G4071">
            <v>0.375</v>
          </cell>
          <cell r="H4071">
            <v>2015</v>
          </cell>
          <cell r="K4071" t="str">
            <v>Нет</v>
          </cell>
          <cell r="M4071" t="str">
            <v>БУТ</v>
          </cell>
          <cell r="N4071" t="str">
            <v>КРАСНОЕ</v>
          </cell>
          <cell r="O4071">
            <v>13.5</v>
          </cell>
          <cell r="P4071" t="str">
            <v>DOC</v>
          </cell>
          <cell r="Q4071" t="str">
            <v>СУХОЕ</v>
          </cell>
          <cell r="R4071" t="str">
            <v>12, 1 080</v>
          </cell>
          <cell r="S4071" t="str">
            <v>Италия</v>
          </cell>
          <cell r="T4071" t="str">
            <v>Сицилия</v>
          </cell>
          <cell r="U4071">
            <v>22</v>
          </cell>
          <cell r="V4071">
            <v>22</v>
          </cell>
        </row>
        <row r="4072">
          <cell r="A4072" t="str">
            <v>s104735</v>
          </cell>
          <cell r="B4072" t="str">
            <v>s</v>
          </cell>
          <cell r="C4072" t="str">
            <v>104735</v>
          </cell>
          <cell r="E4072" t="str">
            <v>ССА Шато де ля Гардин Брюнель э Фис</v>
          </cell>
          <cell r="F4072" t="str">
            <v>Шато де ля Гардин (Шатонеф-дю-Пап)</v>
          </cell>
          <cell r="G4072">
            <v>0.75</v>
          </cell>
          <cell r="H4072">
            <v>2009</v>
          </cell>
          <cell r="K4072" t="str">
            <v>Нет</v>
          </cell>
          <cell r="M4072" t="str">
            <v>БУТ</v>
          </cell>
          <cell r="N4072" t="str">
            <v>КРАСНОЕ</v>
          </cell>
          <cell r="O4072">
            <v>14.5</v>
          </cell>
          <cell r="P4072" t="str">
            <v>AOC</v>
          </cell>
          <cell r="Q4072" t="str">
            <v>СУХОЕ</v>
          </cell>
          <cell r="R4072" t="str">
            <v>12, 6, 420</v>
          </cell>
          <cell r="S4072" t="str">
            <v>Франция</v>
          </cell>
          <cell r="T4072" t="str">
            <v>Долина Роны</v>
          </cell>
          <cell r="U4072">
            <v>60</v>
          </cell>
          <cell r="V4072">
            <v>60</v>
          </cell>
        </row>
        <row r="4073">
          <cell r="A4073" t="str">
            <v>s104736</v>
          </cell>
          <cell r="B4073" t="str">
            <v>s</v>
          </cell>
          <cell r="C4073" t="str">
            <v>104736</v>
          </cell>
          <cell r="E4073" t="str">
            <v>ССЕА ля Рокет</v>
          </cell>
          <cell r="F4073" t="str">
            <v>Кло ля Рокет (Шатонеф-дю-Пап)</v>
          </cell>
          <cell r="G4073">
            <v>0.75</v>
          </cell>
          <cell r="H4073">
            <v>2015</v>
          </cell>
          <cell r="K4073" t="str">
            <v>Нет</v>
          </cell>
          <cell r="M4073" t="str">
            <v>БУТ</v>
          </cell>
          <cell r="N4073" t="str">
            <v>БЕЛОЕ</v>
          </cell>
          <cell r="O4073">
            <v>13.5</v>
          </cell>
          <cell r="P4073" t="str">
            <v>AOC</v>
          </cell>
          <cell r="Q4073" t="str">
            <v>СУХОЕ</v>
          </cell>
          <cell r="R4073">
            <v>12</v>
          </cell>
          <cell r="S4073" t="str">
            <v>Франция</v>
          </cell>
          <cell r="T4073" t="str">
            <v>Долина Роны</v>
          </cell>
          <cell r="U4073">
            <v>36</v>
          </cell>
          <cell r="V4073">
            <v>36</v>
          </cell>
        </row>
        <row r="4074">
          <cell r="A4074" t="str">
            <v>s104737</v>
          </cell>
          <cell r="B4074" t="str">
            <v>s</v>
          </cell>
          <cell r="C4074" t="str">
            <v>104737</v>
          </cell>
          <cell r="E4074" t="str">
            <v>ССЕА Домен де Пальер</v>
          </cell>
          <cell r="F4074" t="str">
            <v>Ле Пальер Террас дю Диабль (Жигондас)</v>
          </cell>
          <cell r="G4074">
            <v>0.75</v>
          </cell>
          <cell r="H4074">
            <v>2013</v>
          </cell>
          <cell r="K4074" t="str">
            <v>Нет</v>
          </cell>
          <cell r="M4074" t="str">
            <v>БУТ</v>
          </cell>
          <cell r="N4074" t="str">
            <v>КРАСНОЕ</v>
          </cell>
          <cell r="O4074">
            <v>14.5</v>
          </cell>
          <cell r="P4074" t="str">
            <v>AOC</v>
          </cell>
          <cell r="Q4074" t="str">
            <v>СУХОЕ</v>
          </cell>
          <cell r="R4074" t="str">
            <v>12, 432</v>
          </cell>
          <cell r="S4074" t="str">
            <v>Франция</v>
          </cell>
          <cell r="T4074" t="str">
            <v>Долина Роны</v>
          </cell>
          <cell r="U4074">
            <v>14</v>
          </cell>
          <cell r="V4074">
            <v>14</v>
          </cell>
        </row>
        <row r="4075">
          <cell r="A4075" t="str">
            <v>s104745</v>
          </cell>
          <cell r="B4075" t="str">
            <v>s</v>
          </cell>
          <cell r="C4075" t="str">
            <v>104745</v>
          </cell>
          <cell r="E4075" t="str">
            <v>Зе Бергкельдер</v>
          </cell>
          <cell r="F4075" t="str">
            <v>Ту Оушенс Пинотаж</v>
          </cell>
          <cell r="G4075">
            <v>0.75</v>
          </cell>
          <cell r="H4075">
            <v>2016</v>
          </cell>
          <cell r="K4075" t="str">
            <v>Нет</v>
          </cell>
          <cell r="M4075" t="str">
            <v>БУТ</v>
          </cell>
          <cell r="N4075" t="str">
            <v>КРАСНОЕ</v>
          </cell>
          <cell r="O4075">
            <v>13.5</v>
          </cell>
          <cell r="P4075" t="str">
            <v>-</v>
          </cell>
          <cell r="Q4075" t="str">
            <v>П/СУХОЕ</v>
          </cell>
          <cell r="R4075" t="str">
            <v>6, 600</v>
          </cell>
          <cell r="S4075" t="str">
            <v>Южная Африка</v>
          </cell>
          <cell r="T4075" t="str">
            <v>Вестерн Кейп</v>
          </cell>
          <cell r="U4075">
            <v>1902</v>
          </cell>
          <cell r="V4075">
            <v>1902</v>
          </cell>
        </row>
        <row r="4076">
          <cell r="A4076" t="str">
            <v>s104747</v>
          </cell>
          <cell r="B4076" t="str">
            <v>s</v>
          </cell>
          <cell r="C4076" t="str">
            <v>104747</v>
          </cell>
          <cell r="E4076" t="str">
            <v>Зе Бергкельдер</v>
          </cell>
          <cell r="F4076" t="str">
            <v>Ту Оушенс Совиньон Блан</v>
          </cell>
          <cell r="G4076">
            <v>0.75</v>
          </cell>
          <cell r="H4076">
            <v>2016</v>
          </cell>
          <cell r="K4076" t="str">
            <v>Нет</v>
          </cell>
          <cell r="M4076" t="str">
            <v>БУТ</v>
          </cell>
          <cell r="N4076" t="str">
            <v>БЕЛОЕ</v>
          </cell>
          <cell r="O4076">
            <v>13</v>
          </cell>
          <cell r="P4076" t="str">
            <v>-</v>
          </cell>
          <cell r="Q4076" t="str">
            <v>П/СУХОЕ</v>
          </cell>
          <cell r="R4076">
            <v>6</v>
          </cell>
          <cell r="S4076" t="str">
            <v>Южная Африка</v>
          </cell>
          <cell r="T4076" t="str">
            <v>Вестерн Кейп</v>
          </cell>
          <cell r="U4076">
            <v>1290</v>
          </cell>
          <cell r="V4076">
            <v>1290</v>
          </cell>
        </row>
        <row r="4077">
          <cell r="A4077" t="str">
            <v>s104748</v>
          </cell>
          <cell r="B4077" t="str">
            <v>s</v>
          </cell>
          <cell r="C4077" t="str">
            <v>104748</v>
          </cell>
          <cell r="E4077" t="str">
            <v>Бодегас Викторианас, С.А.</v>
          </cell>
          <cell r="F4077" t="str">
            <v>Сантана Темпранильо</v>
          </cell>
          <cell r="G4077">
            <v>3</v>
          </cell>
          <cell r="H4077">
            <v>0</v>
          </cell>
          <cell r="K4077" t="str">
            <v>Нет</v>
          </cell>
          <cell r="M4077" t="str">
            <v>ТЕТРАПАК</v>
          </cell>
          <cell r="N4077" t="str">
            <v>КРАСНОЕ</v>
          </cell>
          <cell r="O4077">
            <v>13</v>
          </cell>
          <cell r="P4077" t="str">
            <v>VT</v>
          </cell>
          <cell r="Q4077" t="str">
            <v>СУХОЕ</v>
          </cell>
          <cell r="R4077">
            <v>4</v>
          </cell>
          <cell r="S4077" t="str">
            <v>Испания</v>
          </cell>
          <cell r="T4077" t="str">
            <v>Кастилия-Ла-Манча</v>
          </cell>
          <cell r="U4077">
            <v>531</v>
          </cell>
          <cell r="V4077">
            <v>531</v>
          </cell>
        </row>
        <row r="4078">
          <cell r="A4078" t="str">
            <v>s104757</v>
          </cell>
          <cell r="B4078" t="str">
            <v>s</v>
          </cell>
          <cell r="C4078" t="str">
            <v>104757</v>
          </cell>
          <cell r="E4078" t="str">
            <v>КАВИРО СОЧ. КООП. АГРИКОЛА</v>
          </cell>
          <cell r="F4078" t="str">
            <v>Алеотти Ламбруско дель Эмилия Бьянко</v>
          </cell>
          <cell r="G4078">
            <v>0.75</v>
          </cell>
          <cell r="H4078">
            <v>0</v>
          </cell>
          <cell r="K4078" t="str">
            <v>Нет</v>
          </cell>
          <cell r="M4078" t="str">
            <v>БУТ</v>
          </cell>
          <cell r="N4078" t="str">
            <v>БЕЛОЕ</v>
          </cell>
          <cell r="O4078">
            <v>8</v>
          </cell>
          <cell r="P4078" t="str">
            <v>IGT</v>
          </cell>
          <cell r="Q4078" t="str">
            <v>П/СЛАДКОЕ</v>
          </cell>
          <cell r="R4078">
            <v>6</v>
          </cell>
          <cell r="S4078" t="str">
            <v>Италия</v>
          </cell>
          <cell r="T4078" t="str">
            <v>Эмилия-Романия</v>
          </cell>
          <cell r="U4078">
            <v>658</v>
          </cell>
          <cell r="V4078">
            <v>658</v>
          </cell>
        </row>
        <row r="4079">
          <cell r="A4079" t="str">
            <v>s104760</v>
          </cell>
          <cell r="B4079" t="str">
            <v>s</v>
          </cell>
          <cell r="C4079" t="str">
            <v>104760</v>
          </cell>
          <cell r="E4079" t="str">
            <v>ШУР ПАК ДЭНМАРК А/С</v>
          </cell>
          <cell r="F4079" t="str">
            <v>Дроп Стоп "Simple" в подарочной упаковке</v>
          </cell>
          <cell r="G4079">
            <v>0</v>
          </cell>
          <cell r="H4079">
            <v>0</v>
          </cell>
          <cell r="K4079" t="str">
            <v>Нет</v>
          </cell>
          <cell r="M4079" t="str">
            <v>ШТ</v>
          </cell>
          <cell r="N4079" t="str">
            <v>МЕТ-ПЛАСТ</v>
          </cell>
          <cell r="O4079">
            <v>0</v>
          </cell>
          <cell r="Q4079" t="str">
            <v>ДРОП-СТОП</v>
          </cell>
          <cell r="R4079" t="str">
            <v>5 000, 2 000, 3</v>
          </cell>
          <cell r="S4079" t="str">
            <v>Дания</v>
          </cell>
          <cell r="T4079" t="str">
            <v>Дания</v>
          </cell>
          <cell r="U4079">
            <v>1116</v>
          </cell>
          <cell r="V4079">
            <v>1116</v>
          </cell>
        </row>
        <row r="4080">
          <cell r="A4080" t="str">
            <v>s104761</v>
          </cell>
          <cell r="B4080" t="str">
            <v>s</v>
          </cell>
          <cell r="C4080" t="str">
            <v>104761</v>
          </cell>
          <cell r="E4080" t="str">
            <v>Кав д'Эсклан</v>
          </cell>
          <cell r="F4080" t="str">
            <v>Уисперин Энджел (Кот де Прованс)</v>
          </cell>
          <cell r="G4080">
            <v>0.375</v>
          </cell>
          <cell r="H4080">
            <v>2016</v>
          </cell>
          <cell r="K4080" t="str">
            <v>Нет</v>
          </cell>
          <cell r="M4080" t="str">
            <v>БУТ</v>
          </cell>
          <cell r="N4080" t="str">
            <v>РОЗОВОЕ</v>
          </cell>
          <cell r="O4080">
            <v>13</v>
          </cell>
          <cell r="P4080" t="str">
            <v>AOC</v>
          </cell>
          <cell r="Q4080" t="str">
            <v>СУХОЕ</v>
          </cell>
          <cell r="R4080">
            <v>24</v>
          </cell>
          <cell r="S4080" t="str">
            <v>Франция</v>
          </cell>
          <cell r="T4080" t="str">
            <v>Прованс</v>
          </cell>
          <cell r="U4080">
            <v>62</v>
          </cell>
          <cell r="V4080">
            <v>62</v>
          </cell>
        </row>
        <row r="4081">
          <cell r="A4081" t="str">
            <v>s104762</v>
          </cell>
          <cell r="B4081" t="str">
            <v>s</v>
          </cell>
          <cell r="C4081" t="str">
            <v>104762</v>
          </cell>
          <cell r="E4081" t="str">
            <v>Кав д'Эсклан</v>
          </cell>
          <cell r="F4081" t="str">
            <v>Уисперин Энджел (Кот де Прованс)</v>
          </cell>
          <cell r="G4081">
            <v>0.75</v>
          </cell>
          <cell r="H4081">
            <v>2016</v>
          </cell>
          <cell r="K4081" t="str">
            <v>Нет</v>
          </cell>
          <cell r="M4081" t="str">
            <v>БУТ</v>
          </cell>
          <cell r="N4081" t="str">
            <v>РОЗОВОЕ</v>
          </cell>
          <cell r="O4081">
            <v>13</v>
          </cell>
          <cell r="P4081" t="str">
            <v>AOC</v>
          </cell>
          <cell r="Q4081" t="str">
            <v>СУХОЕ</v>
          </cell>
          <cell r="R4081" t="str">
            <v>6, 396</v>
          </cell>
          <cell r="S4081" t="str">
            <v>Франция</v>
          </cell>
          <cell r="T4081" t="str">
            <v>Прованс</v>
          </cell>
          <cell r="U4081">
            <v>0</v>
          </cell>
          <cell r="V4081">
            <v>0</v>
          </cell>
        </row>
        <row r="4082">
          <cell r="A4082" t="str">
            <v>s104764</v>
          </cell>
          <cell r="B4082" t="str">
            <v>s</v>
          </cell>
          <cell r="C4082" t="str">
            <v>104764</v>
          </cell>
          <cell r="E4082" t="str">
            <v>Чело э Терра С.п.А.</v>
          </cell>
          <cell r="F4082" t="str">
            <v>Пино Гриджо (делле Венецие)</v>
          </cell>
          <cell r="G4082">
            <v>0.187</v>
          </cell>
          <cell r="H4082">
            <v>2016</v>
          </cell>
          <cell r="K4082" t="str">
            <v>Нет</v>
          </cell>
          <cell r="M4082" t="str">
            <v>БУТ</v>
          </cell>
          <cell r="N4082" t="str">
            <v>БЕЛОЕ</v>
          </cell>
          <cell r="O4082">
            <v>12</v>
          </cell>
          <cell r="P4082" t="str">
            <v>IGT</v>
          </cell>
          <cell r="Q4082" t="str">
            <v>П/СУХОЕ</v>
          </cell>
          <cell r="R4082" t="str">
            <v>24, 1 728</v>
          </cell>
          <cell r="S4082" t="str">
            <v>Италия</v>
          </cell>
          <cell r="T4082" t="str">
            <v>Венето</v>
          </cell>
          <cell r="U4082">
            <v>4202</v>
          </cell>
          <cell r="V4082">
            <v>4202</v>
          </cell>
        </row>
        <row r="4083">
          <cell r="A4083" t="str">
            <v>s104765</v>
          </cell>
          <cell r="B4083" t="str">
            <v>s</v>
          </cell>
          <cell r="C4083" t="str">
            <v>104765</v>
          </cell>
          <cell r="E4083" t="str">
            <v>Чело э Терра С.п.А.</v>
          </cell>
          <cell r="F4083" t="str">
            <v>Таи Пино Гриджо (Венето)</v>
          </cell>
          <cell r="G4083">
            <v>0.75</v>
          </cell>
          <cell r="H4083">
            <v>2016</v>
          </cell>
          <cell r="K4083" t="str">
            <v>Нет</v>
          </cell>
          <cell r="M4083" t="str">
            <v>БУТ</v>
          </cell>
          <cell r="N4083" t="str">
            <v>БЕЛОЕ</v>
          </cell>
          <cell r="O4083">
            <v>12</v>
          </cell>
          <cell r="P4083" t="str">
            <v>IGT</v>
          </cell>
          <cell r="Q4083" t="str">
            <v>П/СУХОЕ</v>
          </cell>
          <cell r="R4083" t="str">
            <v>6, 600</v>
          </cell>
          <cell r="S4083" t="str">
            <v>Италия</v>
          </cell>
          <cell r="T4083" t="str">
            <v>Венето</v>
          </cell>
          <cell r="U4083">
            <v>17718</v>
          </cell>
          <cell r="V4083">
            <v>17718</v>
          </cell>
        </row>
        <row r="4084">
          <cell r="A4084" t="str">
            <v>s104782</v>
          </cell>
          <cell r="B4084" t="str">
            <v>s</v>
          </cell>
          <cell r="C4084" t="str">
            <v>104782</v>
          </cell>
          <cell r="E4084" t="str">
            <v>САРЛ ле Виньобль де Бютлер</v>
          </cell>
          <cell r="F4084" t="str">
            <v>Шато де Грав (Грав)</v>
          </cell>
          <cell r="G4084">
            <v>0.75</v>
          </cell>
          <cell r="H4084">
            <v>2016</v>
          </cell>
          <cell r="K4084" t="str">
            <v>Нет</v>
          </cell>
          <cell r="M4084" t="str">
            <v>БУТ</v>
          </cell>
          <cell r="N4084" t="str">
            <v>БЕЛОЕ</v>
          </cell>
          <cell r="O4084">
            <v>12.5</v>
          </cell>
          <cell r="P4084" t="str">
            <v>AOC</v>
          </cell>
          <cell r="Q4084" t="str">
            <v>СУХОЕ</v>
          </cell>
          <cell r="R4084" t="str">
            <v>2, 6</v>
          </cell>
          <cell r="S4084" t="str">
            <v>Франция</v>
          </cell>
          <cell r="T4084" t="str">
            <v>Бордо</v>
          </cell>
          <cell r="U4084">
            <v>74</v>
          </cell>
          <cell r="V4084">
            <v>74</v>
          </cell>
        </row>
        <row r="4085">
          <cell r="A4085" t="str">
            <v>s104783</v>
          </cell>
          <cell r="B4085" t="str">
            <v>s</v>
          </cell>
          <cell r="C4085" t="str">
            <v>104783</v>
          </cell>
          <cell r="E4085" t="str">
            <v>ССЕА Домен Мишель Ноэлла</v>
          </cell>
          <cell r="F4085" t="str">
            <v>Море-Сен-Дени Премье Крю ле Сорбе</v>
          </cell>
          <cell r="G4085">
            <v>0.75</v>
          </cell>
          <cell r="H4085">
            <v>2014</v>
          </cell>
          <cell r="K4085" t="str">
            <v>Нет</v>
          </cell>
          <cell r="M4085" t="str">
            <v>БУТ</v>
          </cell>
          <cell r="N4085" t="str">
            <v>КРАСНОЕ</v>
          </cell>
          <cell r="O4085">
            <v>13.5</v>
          </cell>
          <cell r="P4085" t="str">
            <v>AOC</v>
          </cell>
          <cell r="Q4085" t="str">
            <v>СУХОЕ</v>
          </cell>
          <cell r="R4085">
            <v>6</v>
          </cell>
          <cell r="S4085" t="str">
            <v>Франция</v>
          </cell>
          <cell r="T4085" t="str">
            <v>Бургундия</v>
          </cell>
          <cell r="U4085">
            <v>96</v>
          </cell>
          <cell r="V4085">
            <v>96</v>
          </cell>
        </row>
        <row r="4086">
          <cell r="A4086" t="str">
            <v>s104785</v>
          </cell>
          <cell r="B4086" t="str">
            <v>s</v>
          </cell>
          <cell r="C4086" t="str">
            <v>104785</v>
          </cell>
          <cell r="F4086" t="str">
            <v>Шкаф для вина GASTRORAG /JC-48</v>
          </cell>
          <cell r="G4086">
            <v>0</v>
          </cell>
          <cell r="H4086">
            <v>0</v>
          </cell>
          <cell r="K4086" t="str">
            <v>Нет</v>
          </cell>
          <cell r="M4086" t="str">
            <v>ШТ</v>
          </cell>
          <cell r="O4086">
            <v>0</v>
          </cell>
          <cell r="S4086" t="str">
            <v>РОССИЯ</v>
          </cell>
          <cell r="T4086" t="str">
            <v>-</v>
          </cell>
          <cell r="U4086">
            <v>2</v>
          </cell>
          <cell r="V4086">
            <v>2</v>
          </cell>
        </row>
        <row r="4087">
          <cell r="A4087" t="str">
            <v>s104786</v>
          </cell>
          <cell r="B4087" t="str">
            <v>s</v>
          </cell>
          <cell r="C4087" t="str">
            <v>104786</v>
          </cell>
          <cell r="E4087" t="str">
            <v>Кантина Вальполичелла Неграр  с.с.а.</v>
          </cell>
          <cell r="F4087" t="str">
            <v>Домини Венети Амароне делла Вальполичелла Классико</v>
          </cell>
          <cell r="G4087">
            <v>0.75</v>
          </cell>
          <cell r="H4087">
            <v>2013</v>
          </cell>
          <cell r="K4087" t="str">
            <v>Нет</v>
          </cell>
          <cell r="M4087" t="str">
            <v>БУТ</v>
          </cell>
          <cell r="N4087" t="str">
            <v>КРАСНОЕ</v>
          </cell>
          <cell r="O4087">
            <v>15.5</v>
          </cell>
          <cell r="P4087" t="str">
            <v>DOCG</v>
          </cell>
          <cell r="Q4087" t="str">
            <v>П/СУХОЕ</v>
          </cell>
          <cell r="R4087" t="str">
            <v>6, 600</v>
          </cell>
          <cell r="S4087" t="str">
            <v>Италия</v>
          </cell>
          <cell r="T4087" t="str">
            <v>Венето</v>
          </cell>
          <cell r="U4087">
            <v>0</v>
          </cell>
          <cell r="V4087">
            <v>0</v>
          </cell>
        </row>
        <row r="4088">
          <cell r="A4088" t="str">
            <v>s104789</v>
          </cell>
          <cell r="B4088" t="str">
            <v>s</v>
          </cell>
          <cell r="C4088" t="str">
            <v>104789</v>
          </cell>
          <cell r="E4088" t="str">
            <v>Чело э Терра С.п.А.</v>
          </cell>
          <cell r="F4088" t="str">
            <v>Пассапарола Просекко</v>
          </cell>
          <cell r="G4088">
            <v>0.75</v>
          </cell>
          <cell r="H4088">
            <v>0</v>
          </cell>
          <cell r="K4088" t="str">
            <v>Нет</v>
          </cell>
          <cell r="M4088" t="str">
            <v>БУТ</v>
          </cell>
          <cell r="N4088" t="str">
            <v>БЕЛОЕ</v>
          </cell>
          <cell r="O4088">
            <v>11</v>
          </cell>
          <cell r="P4088" t="str">
            <v>DOC</v>
          </cell>
          <cell r="Q4088" t="str">
            <v>БРЮТ</v>
          </cell>
          <cell r="R4088" t="str">
            <v>2, 6, 384</v>
          </cell>
          <cell r="S4088" t="str">
            <v>Италия</v>
          </cell>
          <cell r="T4088" t="str">
            <v>Венето</v>
          </cell>
          <cell r="U4088">
            <v>4449</v>
          </cell>
          <cell r="V4088">
            <v>4449</v>
          </cell>
        </row>
        <row r="4089">
          <cell r="A4089" t="str">
            <v>s104790</v>
          </cell>
          <cell r="B4089" t="str">
            <v>s</v>
          </cell>
          <cell r="C4089" t="str">
            <v>104790</v>
          </cell>
          <cell r="E4089" t="str">
            <v>Каза Дефра С.П.А.</v>
          </cell>
          <cell r="F4089" t="str">
            <v>Просекко</v>
          </cell>
          <cell r="G4089">
            <v>0.2</v>
          </cell>
          <cell r="H4089">
            <v>0</v>
          </cell>
          <cell r="K4089" t="str">
            <v>Нет</v>
          </cell>
          <cell r="M4089" t="str">
            <v>БУТ</v>
          </cell>
          <cell r="N4089" t="str">
            <v>БЕЛОЕ</v>
          </cell>
          <cell r="O4089">
            <v>10.5</v>
          </cell>
          <cell r="P4089" t="str">
            <v>DOC</v>
          </cell>
          <cell r="Q4089" t="str">
            <v>СУХОЕ</v>
          </cell>
          <cell r="R4089" t="str">
            <v>12, 24, 6</v>
          </cell>
          <cell r="S4089" t="str">
            <v>Италия</v>
          </cell>
          <cell r="T4089" t="str">
            <v>Венето</v>
          </cell>
          <cell r="U4089">
            <v>1496</v>
          </cell>
          <cell r="V4089">
            <v>1496</v>
          </cell>
        </row>
        <row r="4090">
          <cell r="A4090" t="str">
            <v>s104791</v>
          </cell>
          <cell r="B4090" t="str">
            <v>s</v>
          </cell>
          <cell r="C4090" t="str">
            <v>104791</v>
          </cell>
          <cell r="D4090" t="str">
            <v>ОРИГИНАЛ</v>
          </cell>
          <cell r="E4090" t="str">
            <v>Каза Дефра С.П.А.</v>
          </cell>
          <cell r="F4090" t="str">
            <v>Просекко</v>
          </cell>
          <cell r="G4090">
            <v>0.75</v>
          </cell>
          <cell r="H4090">
            <v>0</v>
          </cell>
          <cell r="K4090" t="str">
            <v>Нет</v>
          </cell>
          <cell r="M4090" t="str">
            <v>БУТ</v>
          </cell>
          <cell r="N4090" t="str">
            <v>БЕЛОЕ</v>
          </cell>
          <cell r="O4090">
            <v>11</v>
          </cell>
          <cell r="P4090" t="str">
            <v>DOC</v>
          </cell>
          <cell r="Q4090" t="str">
            <v>БРЮТ</v>
          </cell>
          <cell r="R4090">
            <v>6</v>
          </cell>
          <cell r="S4090" t="str">
            <v>Италия</v>
          </cell>
          <cell r="T4090" t="str">
            <v>Венето</v>
          </cell>
          <cell r="U4090">
            <v>13067</v>
          </cell>
          <cell r="V4090">
            <v>13067</v>
          </cell>
        </row>
        <row r="4091">
          <cell r="A4091" t="str">
            <v>s104792</v>
          </cell>
          <cell r="B4091" t="str">
            <v>s</v>
          </cell>
          <cell r="C4091" t="str">
            <v>104792</v>
          </cell>
          <cell r="E4091" t="str">
            <v>Канти Фэмили С.П.А.</v>
          </cell>
          <cell r="F4091" t="str">
            <v>Асти</v>
          </cell>
          <cell r="G4091">
            <v>0.75</v>
          </cell>
          <cell r="H4091">
            <v>2016</v>
          </cell>
          <cell r="K4091" t="str">
            <v>Нет</v>
          </cell>
          <cell r="M4091" t="str">
            <v>БУТ</v>
          </cell>
          <cell r="N4091" t="str">
            <v>БЕЛОЕ</v>
          </cell>
          <cell r="O4091">
            <v>7</v>
          </cell>
          <cell r="P4091" t="str">
            <v>DOCG</v>
          </cell>
          <cell r="Q4091" t="str">
            <v>СЛАДКОЕ</v>
          </cell>
          <cell r="R4091" t="str">
            <v>6, 384</v>
          </cell>
          <cell r="S4091" t="str">
            <v>Италия</v>
          </cell>
          <cell r="T4091" t="str">
            <v>Пьемонт</v>
          </cell>
          <cell r="U4091">
            <v>11436</v>
          </cell>
          <cell r="V4091">
            <v>11436</v>
          </cell>
        </row>
        <row r="4092">
          <cell r="A4092" t="str">
            <v>s104793</v>
          </cell>
          <cell r="B4092" t="str">
            <v>s</v>
          </cell>
          <cell r="C4092" t="str">
            <v>104793</v>
          </cell>
          <cell r="E4092" t="str">
            <v>Канти Фэмили С.П.А.</v>
          </cell>
          <cell r="F4092" t="str">
            <v>Просекко</v>
          </cell>
          <cell r="G4092">
            <v>0.75</v>
          </cell>
          <cell r="H4092">
            <v>2016</v>
          </cell>
          <cell r="K4092" t="str">
            <v>Нет</v>
          </cell>
          <cell r="M4092" t="str">
            <v>БУТ</v>
          </cell>
          <cell r="N4092" t="str">
            <v>БЕЛОЕ</v>
          </cell>
          <cell r="O4092">
            <v>11</v>
          </cell>
          <cell r="P4092" t="str">
            <v>DOC</v>
          </cell>
          <cell r="Q4092" t="str">
            <v>СУХОЕ</v>
          </cell>
          <cell r="R4092" t="str">
            <v>6, 384</v>
          </cell>
          <cell r="S4092" t="str">
            <v>Италия</v>
          </cell>
          <cell r="T4092" t="str">
            <v>Венето</v>
          </cell>
          <cell r="U4092">
            <v>12979</v>
          </cell>
          <cell r="V4092">
            <v>12979</v>
          </cell>
        </row>
        <row r="4093">
          <cell r="A4093" t="str">
            <v>s104797</v>
          </cell>
          <cell r="B4093" t="str">
            <v>s</v>
          </cell>
          <cell r="C4093" t="str">
            <v>104797</v>
          </cell>
          <cell r="E4093" t="str">
            <v>С.А Шато д'Икем</v>
          </cell>
          <cell r="F4093" t="str">
            <v>Игрек (Бордо)</v>
          </cell>
          <cell r="G4093">
            <v>1.5</v>
          </cell>
          <cell r="H4093">
            <v>2012</v>
          </cell>
          <cell r="K4093" t="str">
            <v>Нет</v>
          </cell>
          <cell r="M4093" t="str">
            <v>БУТ</v>
          </cell>
          <cell r="N4093" t="str">
            <v>БЕЛОЕ</v>
          </cell>
          <cell r="O4093">
            <v>14.5</v>
          </cell>
          <cell r="P4093" t="str">
            <v>AOC</v>
          </cell>
          <cell r="Q4093" t="str">
            <v>П/СУХОЕ</v>
          </cell>
          <cell r="R4093">
            <v>6</v>
          </cell>
          <cell r="S4093" t="str">
            <v>Франция</v>
          </cell>
          <cell r="T4093" t="str">
            <v>Бордо</v>
          </cell>
          <cell r="U4093">
            <v>6</v>
          </cell>
          <cell r="V4093">
            <v>0</v>
          </cell>
        </row>
        <row r="4094">
          <cell r="A4094" t="str">
            <v>s104798</v>
          </cell>
          <cell r="B4094" t="str">
            <v>s</v>
          </cell>
          <cell r="C4094" t="str">
            <v>104798</v>
          </cell>
          <cell r="E4094" t="str">
            <v>Ле Винерон дю Сьёр д'Арк Сосьете Кооператив Агриколь</v>
          </cell>
          <cell r="F4094" t="str">
            <v>Гранд Кюве 1531 де Эмери (Креман де Лиму)</v>
          </cell>
          <cell r="G4094">
            <v>0.75</v>
          </cell>
          <cell r="H4094">
            <v>0</v>
          </cell>
          <cell r="K4094" t="str">
            <v>Нет</v>
          </cell>
          <cell r="M4094" t="str">
            <v>БУТ</v>
          </cell>
          <cell r="N4094" t="str">
            <v>БЕЛОЕ</v>
          </cell>
          <cell r="O4094">
            <v>12.5</v>
          </cell>
          <cell r="P4094" t="str">
            <v>AOC</v>
          </cell>
          <cell r="Q4094" t="str">
            <v>БРЮТ</v>
          </cell>
          <cell r="R4094" t="str">
            <v>12, 6</v>
          </cell>
          <cell r="S4094" t="str">
            <v>Франция</v>
          </cell>
          <cell r="T4094" t="str">
            <v>Лангедок-Руссийон</v>
          </cell>
          <cell r="U4094">
            <v>1007</v>
          </cell>
          <cell r="V4094">
            <v>1007</v>
          </cell>
        </row>
        <row r="4095">
          <cell r="A4095" t="str">
            <v>s104799</v>
          </cell>
          <cell r="B4095" t="str">
            <v>s</v>
          </cell>
          <cell r="C4095" t="str">
            <v>104799</v>
          </cell>
          <cell r="E4095" t="str">
            <v>Тринидад Дистиллерс Лимитед</v>
          </cell>
          <cell r="F4095" t="str">
            <v>Ангостура Эйджид 7 Еарс темный</v>
          </cell>
          <cell r="G4095">
            <v>0.7</v>
          </cell>
          <cell r="H4095">
            <v>0</v>
          </cell>
          <cell r="K4095" t="str">
            <v>Нет</v>
          </cell>
          <cell r="M4095" t="str">
            <v>БУТ</v>
          </cell>
          <cell r="O4095">
            <v>40</v>
          </cell>
          <cell r="P4095" t="str">
            <v>-</v>
          </cell>
          <cell r="Q4095" t="str">
            <v>РОМ ВЫДЕРЖ.</v>
          </cell>
          <cell r="R4095" t="str">
            <v>6, 600</v>
          </cell>
          <cell r="S4095" t="str">
            <v>Тринидад и Тобаго</v>
          </cell>
          <cell r="T4095" t="str">
            <v>-</v>
          </cell>
          <cell r="U4095">
            <v>233</v>
          </cell>
          <cell r="V4095">
            <v>233</v>
          </cell>
        </row>
        <row r="4096">
          <cell r="A4096" t="str">
            <v>s104805</v>
          </cell>
          <cell r="B4096" t="str">
            <v>s</v>
          </cell>
          <cell r="C4096" t="str">
            <v>104805</v>
          </cell>
          <cell r="D4096" t="str">
            <v>ОРИГИНАЛ</v>
          </cell>
          <cell r="E4096" t="str">
            <v>Бёрн Стюарт Дистиллерс Лимитед</v>
          </cell>
          <cell r="F4096" t="str">
            <v>Ангостура Резерва Светлый</v>
          </cell>
          <cell r="G4096">
            <v>1</v>
          </cell>
          <cell r="H4096">
            <v>0</v>
          </cell>
          <cell r="K4096" t="str">
            <v>Нет</v>
          </cell>
          <cell r="M4096" t="str">
            <v>БУТ</v>
          </cell>
          <cell r="O4096">
            <v>37.5</v>
          </cell>
          <cell r="P4096" t="str">
            <v>-</v>
          </cell>
          <cell r="Q4096" t="str">
            <v>РОМ ВЫДЕРЖ.</v>
          </cell>
          <cell r="R4096">
            <v>6</v>
          </cell>
          <cell r="S4096" t="str">
            <v>Соединенное Королевство</v>
          </cell>
          <cell r="T4096" t="str">
            <v>-</v>
          </cell>
          <cell r="U4096">
            <v>477</v>
          </cell>
          <cell r="V4096">
            <v>477</v>
          </cell>
        </row>
        <row r="4097">
          <cell r="A4097" t="str">
            <v>s104812</v>
          </cell>
          <cell r="B4097" t="str">
            <v>s</v>
          </cell>
          <cell r="C4097" t="str">
            <v>104812</v>
          </cell>
          <cell r="E4097" t="str">
            <v>Тринидад Дистиллерс Лимитед</v>
          </cell>
          <cell r="F4097" t="str">
            <v>Ангостура 1824 Эйджид 12 Еарс</v>
          </cell>
          <cell r="G4097">
            <v>0.7</v>
          </cell>
          <cell r="H4097">
            <v>0</v>
          </cell>
          <cell r="K4097" t="str">
            <v>Нет</v>
          </cell>
          <cell r="M4097" t="str">
            <v>БУТ</v>
          </cell>
          <cell r="O4097">
            <v>40</v>
          </cell>
          <cell r="P4097" t="str">
            <v>-</v>
          </cell>
          <cell r="Q4097" t="str">
            <v>РОМ ВЫДЕРЖ.</v>
          </cell>
          <cell r="R4097" t="str">
            <v>6, 300</v>
          </cell>
          <cell r="S4097" t="str">
            <v>Тринидад и Тобаго</v>
          </cell>
          <cell r="T4097" t="str">
            <v>-</v>
          </cell>
          <cell r="U4097">
            <v>21</v>
          </cell>
          <cell r="V4097">
            <v>21</v>
          </cell>
        </row>
        <row r="4098">
          <cell r="A4098" t="str">
            <v>s104814</v>
          </cell>
          <cell r="B4098" t="str">
            <v>s</v>
          </cell>
          <cell r="C4098" t="str">
            <v>104814</v>
          </cell>
          <cell r="D4098" t="str">
            <v>ОРИГИНАЛ</v>
          </cell>
          <cell r="E4098" t="str">
            <v>Бёрн Стюарт Дистиллерс Лимитед</v>
          </cell>
          <cell r="F4098" t="str">
            <v>Ангостура Резерва светлый</v>
          </cell>
          <cell r="G4098">
            <v>0.7</v>
          </cell>
          <cell r="H4098">
            <v>0</v>
          </cell>
          <cell r="K4098" t="str">
            <v>Нет</v>
          </cell>
          <cell r="M4098" t="str">
            <v>БУТ</v>
          </cell>
          <cell r="O4098">
            <v>37.5</v>
          </cell>
          <cell r="P4098" t="str">
            <v>-</v>
          </cell>
          <cell r="Q4098" t="str">
            <v>РОМ ВЫДЕРЖ.</v>
          </cell>
          <cell r="R4098">
            <v>6</v>
          </cell>
          <cell r="S4098" t="str">
            <v>Соединенное Королевство</v>
          </cell>
          <cell r="T4098" t="str">
            <v>-</v>
          </cell>
          <cell r="U4098">
            <v>83</v>
          </cell>
          <cell r="V4098">
            <v>83</v>
          </cell>
        </row>
        <row r="4099">
          <cell r="A4099" t="str">
            <v>s104818</v>
          </cell>
          <cell r="B4099" t="str">
            <v>s</v>
          </cell>
          <cell r="C4099" t="str">
            <v>104818</v>
          </cell>
          <cell r="E4099" t="str">
            <v>Тринидад Дистиллерс Лимитед</v>
          </cell>
          <cell r="F4099" t="str">
            <v>Ангостура Эйджид 5 Еарс золото</v>
          </cell>
          <cell r="G4099">
            <v>0.7</v>
          </cell>
          <cell r="H4099">
            <v>0</v>
          </cell>
          <cell r="K4099" t="str">
            <v>Нет</v>
          </cell>
          <cell r="M4099" t="str">
            <v>БУТ</v>
          </cell>
          <cell r="O4099">
            <v>40</v>
          </cell>
          <cell r="P4099" t="str">
            <v>-</v>
          </cell>
          <cell r="Q4099" t="str">
            <v>РОМ ВЫДЕРЖ.</v>
          </cell>
          <cell r="R4099">
            <v>6</v>
          </cell>
          <cell r="S4099" t="str">
            <v>Тринидад и Тобаго</v>
          </cell>
          <cell r="T4099" t="str">
            <v>-</v>
          </cell>
          <cell r="U4099">
            <v>447</v>
          </cell>
          <cell r="V4099">
            <v>447</v>
          </cell>
        </row>
        <row r="4100">
          <cell r="A4100" t="str">
            <v>s104819</v>
          </cell>
          <cell r="B4100" t="str">
            <v>s</v>
          </cell>
          <cell r="C4100" t="str">
            <v>104819</v>
          </cell>
          <cell r="D4100" t="str">
            <v>ОРИГИНАЛ</v>
          </cell>
          <cell r="E4100" t="str">
            <v>Демерара Дистиллерс Лимитед</v>
          </cell>
          <cell r="F4100" t="str">
            <v>Пират ИксО Резерв</v>
          </cell>
          <cell r="G4100">
            <v>0.75</v>
          </cell>
          <cell r="H4100">
            <v>0</v>
          </cell>
          <cell r="K4100" t="str">
            <v>Нет</v>
          </cell>
          <cell r="M4100" t="str">
            <v>БУТ</v>
          </cell>
          <cell r="O4100">
            <v>40</v>
          </cell>
          <cell r="P4100" t="str">
            <v>-</v>
          </cell>
          <cell r="Q4100" t="str">
            <v>РОМ ВЫДЕРЖ.</v>
          </cell>
          <cell r="R4100">
            <v>6</v>
          </cell>
          <cell r="S4100" t="str">
            <v>Гайана</v>
          </cell>
          <cell r="U4100">
            <v>818</v>
          </cell>
          <cell r="V4100">
            <v>818</v>
          </cell>
        </row>
        <row r="4101">
          <cell r="A4101" t="str">
            <v>s104823</v>
          </cell>
          <cell r="B4101" t="str">
            <v>s</v>
          </cell>
          <cell r="C4101" t="str">
            <v>104823</v>
          </cell>
          <cell r="E4101" t="str">
            <v>САРЛ Жан Жак Венсан э Фис</v>
          </cell>
          <cell r="F4101" t="str">
            <v>Шато-Фюиссе Тэт де Крю (Пуйи-Фюиссе)</v>
          </cell>
          <cell r="G4101">
            <v>0.75</v>
          </cell>
          <cell r="H4101">
            <v>2014</v>
          </cell>
          <cell r="K4101" t="str">
            <v>Нет</v>
          </cell>
          <cell r="M4101" t="str">
            <v>БУТ</v>
          </cell>
          <cell r="N4101" t="str">
            <v>БЕЛОЕ</v>
          </cell>
          <cell r="O4101">
            <v>13.5</v>
          </cell>
          <cell r="P4101" t="str">
            <v>AOC</v>
          </cell>
          <cell r="Q4101" t="str">
            <v>СУХОЕ</v>
          </cell>
          <cell r="R4101" t="str">
            <v>12, 6, 504</v>
          </cell>
          <cell r="S4101" t="str">
            <v>Франция</v>
          </cell>
          <cell r="T4101" t="str">
            <v>Бургундия</v>
          </cell>
          <cell r="U4101">
            <v>112</v>
          </cell>
          <cell r="V4101">
            <v>112</v>
          </cell>
        </row>
        <row r="4102">
          <cell r="A4102" t="str">
            <v>s104828</v>
          </cell>
          <cell r="B4102" t="str">
            <v>s</v>
          </cell>
          <cell r="C4102" t="str">
            <v>104828</v>
          </cell>
          <cell r="E4102" t="str">
            <v>Мезон Жинесте СА</v>
          </cell>
          <cell r="F4102" t="str">
            <v>Ле Бордо де Ситран (Бордо Сюперьор)</v>
          </cell>
          <cell r="G4102">
            <v>0.75</v>
          </cell>
          <cell r="H4102">
            <v>2015</v>
          </cell>
          <cell r="K4102" t="str">
            <v>Нет</v>
          </cell>
          <cell r="M4102" t="str">
            <v>БУТ</v>
          </cell>
          <cell r="N4102" t="str">
            <v>КРАСНОЕ</v>
          </cell>
          <cell r="O4102">
            <v>13</v>
          </cell>
          <cell r="P4102" t="str">
            <v>AOC</v>
          </cell>
          <cell r="Q4102" t="str">
            <v>СУХОЕ</v>
          </cell>
          <cell r="R4102" t="str">
            <v>6, 462</v>
          </cell>
          <cell r="S4102" t="str">
            <v>Франция</v>
          </cell>
          <cell r="T4102" t="str">
            <v>Бордо</v>
          </cell>
          <cell r="U4102">
            <v>633</v>
          </cell>
          <cell r="V4102">
            <v>633</v>
          </cell>
        </row>
        <row r="4103">
          <cell r="A4103" t="str">
            <v>s104829</v>
          </cell>
          <cell r="B4103" t="str">
            <v>s</v>
          </cell>
          <cell r="C4103" t="str">
            <v>104829</v>
          </cell>
          <cell r="E4103" t="str">
            <v>Леонсио Арису С.А.</v>
          </cell>
          <cell r="F4103" t="str">
            <v>Вионье Ла Линда</v>
          </cell>
          <cell r="G4103">
            <v>0.75</v>
          </cell>
          <cell r="H4103">
            <v>2016</v>
          </cell>
          <cell r="K4103" t="str">
            <v>Нет</v>
          </cell>
          <cell r="M4103" t="str">
            <v>БУТ</v>
          </cell>
          <cell r="N4103" t="str">
            <v>БЕЛОЕ</v>
          </cell>
          <cell r="O4103">
            <v>12.7</v>
          </cell>
          <cell r="P4103" t="str">
            <v>-</v>
          </cell>
          <cell r="Q4103" t="str">
            <v>СУХОЕ</v>
          </cell>
          <cell r="R4103" t="str">
            <v>6, 576</v>
          </cell>
          <cell r="S4103" t="str">
            <v>Аргентина</v>
          </cell>
          <cell r="T4103" t="str">
            <v>Мендоса</v>
          </cell>
          <cell r="U4103">
            <v>1420</v>
          </cell>
          <cell r="V4103">
            <v>1420</v>
          </cell>
        </row>
        <row r="4104">
          <cell r="A4104" t="str">
            <v>s104830</v>
          </cell>
          <cell r="B4104" t="str">
            <v>s</v>
          </cell>
          <cell r="C4104" t="str">
            <v>104830</v>
          </cell>
          <cell r="E4104" t="str">
            <v>Леонсио Арису С.А.</v>
          </cell>
          <cell r="F4104" t="str">
            <v>Луиджи Боска Мальбек Вердо Финка Лос Ноблес</v>
          </cell>
          <cell r="G4104">
            <v>0.75</v>
          </cell>
          <cell r="H4104">
            <v>2012</v>
          </cell>
          <cell r="K4104" t="str">
            <v>Нет</v>
          </cell>
          <cell r="M4104" t="str">
            <v>БУТ</v>
          </cell>
          <cell r="N4104" t="str">
            <v>КРАСНОЕ</v>
          </cell>
          <cell r="O4104">
            <v>14.4</v>
          </cell>
          <cell r="P4104" t="str">
            <v>-</v>
          </cell>
          <cell r="Q4104" t="str">
            <v>СУХОЕ</v>
          </cell>
          <cell r="R4104" t="str">
            <v>6, 264</v>
          </cell>
          <cell r="S4104" t="str">
            <v>Аргентина</v>
          </cell>
          <cell r="T4104" t="str">
            <v>Мендоса</v>
          </cell>
          <cell r="U4104">
            <v>56</v>
          </cell>
          <cell r="V4104">
            <v>56</v>
          </cell>
        </row>
        <row r="4105">
          <cell r="A4105" t="str">
            <v>s104831</v>
          </cell>
          <cell r="B4105" t="str">
            <v>s</v>
          </cell>
          <cell r="C4105" t="str">
            <v>104831</v>
          </cell>
          <cell r="E4105" t="str">
            <v>Леонсио Арису С.А.</v>
          </cell>
          <cell r="F4105" t="str">
            <v>Мальбек Ла Линда</v>
          </cell>
          <cell r="G4105">
            <v>0.75</v>
          </cell>
          <cell r="H4105">
            <v>2015</v>
          </cell>
          <cell r="K4105" t="str">
            <v>Нет</v>
          </cell>
          <cell r="M4105" t="str">
            <v>БУТ</v>
          </cell>
          <cell r="N4105" t="str">
            <v>КРАСНОЕ</v>
          </cell>
          <cell r="O4105">
            <v>13.4</v>
          </cell>
          <cell r="P4105" t="str">
            <v>-</v>
          </cell>
          <cell r="Q4105" t="str">
            <v>СУХОЕ</v>
          </cell>
          <cell r="R4105">
            <v>6</v>
          </cell>
          <cell r="S4105" t="str">
            <v>Аргентина</v>
          </cell>
          <cell r="T4105" t="str">
            <v>Мендоса</v>
          </cell>
          <cell r="U4105">
            <v>3178</v>
          </cell>
          <cell r="V4105">
            <v>3178</v>
          </cell>
        </row>
        <row r="4106">
          <cell r="A4106" t="str">
            <v>s104834</v>
          </cell>
          <cell r="B4106" t="str">
            <v>s</v>
          </cell>
          <cell r="C4106" t="str">
            <v>104834</v>
          </cell>
          <cell r="E4106" t="str">
            <v>Те Мата Эстейт Вайнери Лимитед</v>
          </cell>
          <cell r="F4106" t="str">
            <v>Кейп Крест Совиньон блан</v>
          </cell>
          <cell r="G4106">
            <v>0.75</v>
          </cell>
          <cell r="H4106">
            <v>2015</v>
          </cell>
          <cell r="K4106" t="str">
            <v>Нет</v>
          </cell>
          <cell r="M4106" t="str">
            <v>БУТ</v>
          </cell>
          <cell r="N4106" t="str">
            <v>БЕЛОЕ</v>
          </cell>
          <cell r="O4106">
            <v>13.5</v>
          </cell>
          <cell r="P4106" t="str">
            <v>-</v>
          </cell>
          <cell r="Q4106" t="str">
            <v>СУХОЕ</v>
          </cell>
          <cell r="R4106" t="str">
            <v>6, 12</v>
          </cell>
          <cell r="S4106" t="str">
            <v>Новая Зеландия</v>
          </cell>
          <cell r="T4106" t="str">
            <v>Хокс Бей</v>
          </cell>
          <cell r="U4106">
            <v>360</v>
          </cell>
          <cell r="V4106">
            <v>360</v>
          </cell>
        </row>
        <row r="4107">
          <cell r="A4107" t="str">
            <v>s104836</v>
          </cell>
          <cell r="B4107" t="str">
            <v>s</v>
          </cell>
          <cell r="C4107" t="str">
            <v>104836</v>
          </cell>
          <cell r="E4107" t="str">
            <v>Те Мата Эстейт Вайнери Лимитед</v>
          </cell>
          <cell r="F4107" t="str">
            <v>Шардоне Эстейт Виньярдc</v>
          </cell>
          <cell r="G4107">
            <v>0.75</v>
          </cell>
          <cell r="H4107">
            <v>2015</v>
          </cell>
          <cell r="K4107" t="str">
            <v>Нет</v>
          </cell>
          <cell r="M4107" t="str">
            <v>БУТ</v>
          </cell>
          <cell r="N4107" t="str">
            <v>БЕЛОЕ</v>
          </cell>
          <cell r="O4107">
            <v>13.5</v>
          </cell>
          <cell r="P4107" t="str">
            <v>-</v>
          </cell>
          <cell r="Q4107" t="str">
            <v>СУХОЕ</v>
          </cell>
          <cell r="R4107">
            <v>6</v>
          </cell>
          <cell r="S4107" t="str">
            <v>Новая Зеландия</v>
          </cell>
          <cell r="T4107" t="str">
            <v>Хокс Бей</v>
          </cell>
          <cell r="U4107">
            <v>99</v>
          </cell>
          <cell r="V4107">
            <v>99</v>
          </cell>
        </row>
        <row r="4108">
          <cell r="A4108" t="str">
            <v>s104837</v>
          </cell>
          <cell r="B4108" t="str">
            <v>s</v>
          </cell>
          <cell r="C4108" t="str">
            <v>104837</v>
          </cell>
          <cell r="E4108" t="str">
            <v>Те Мата Эстейт Вайнери Лимитед</v>
          </cell>
          <cell r="F4108" t="str">
            <v>Совиньон Блан Эстейт Виньярдc</v>
          </cell>
          <cell r="G4108">
            <v>0.75</v>
          </cell>
          <cell r="H4108">
            <v>2016</v>
          </cell>
          <cell r="K4108" t="str">
            <v>Нет</v>
          </cell>
          <cell r="M4108" t="str">
            <v>БУТ</v>
          </cell>
          <cell r="N4108" t="str">
            <v>БЕЛОЕ</v>
          </cell>
          <cell r="O4108">
            <v>12</v>
          </cell>
          <cell r="P4108" t="str">
            <v>-</v>
          </cell>
          <cell r="Q4108" t="str">
            <v>СУХОЕ</v>
          </cell>
          <cell r="R4108" t="str">
            <v>6, 12, 480</v>
          </cell>
          <cell r="S4108" t="str">
            <v>Новая Зеландия</v>
          </cell>
          <cell r="T4108" t="str">
            <v>Хокс Бей</v>
          </cell>
          <cell r="U4108">
            <v>1742</v>
          </cell>
          <cell r="V4108">
            <v>1742</v>
          </cell>
        </row>
        <row r="4109">
          <cell r="A4109" t="str">
            <v>s104845</v>
          </cell>
          <cell r="B4109" t="str">
            <v>s</v>
          </cell>
          <cell r="C4109" t="str">
            <v>104845</v>
          </cell>
          <cell r="E4109" t="str">
            <v>Мезон Бушар Пэр э Фис САС</v>
          </cell>
          <cell r="F4109" t="str">
            <v>Мерсо ле Клу</v>
          </cell>
          <cell r="G4109">
            <v>0.75</v>
          </cell>
          <cell r="H4109">
            <v>2014</v>
          </cell>
          <cell r="K4109" t="str">
            <v>Нет</v>
          </cell>
          <cell r="M4109" t="str">
            <v>БУТ</v>
          </cell>
          <cell r="N4109" t="str">
            <v>БЕЛОЕ</v>
          </cell>
          <cell r="O4109">
            <v>13</v>
          </cell>
          <cell r="P4109" t="str">
            <v>AOC</v>
          </cell>
          <cell r="Q4109" t="str">
            <v>СУХОЕ</v>
          </cell>
          <cell r="R4109">
            <v>6</v>
          </cell>
          <cell r="S4109" t="str">
            <v>Франция</v>
          </cell>
          <cell r="T4109" t="str">
            <v>Бургундия</v>
          </cell>
          <cell r="U4109">
            <v>88</v>
          </cell>
          <cell r="V4109">
            <v>88</v>
          </cell>
        </row>
        <row r="4110">
          <cell r="A4110" t="str">
            <v>s104846</v>
          </cell>
          <cell r="B4110" t="str">
            <v>s</v>
          </cell>
          <cell r="C4110" t="str">
            <v>104846</v>
          </cell>
          <cell r="E4110" t="str">
            <v>Пр.И.В.И. с.р.л.</v>
          </cell>
          <cell r="F4110" t="str">
            <v>Ламбруско дель Эмилия Амабиле</v>
          </cell>
          <cell r="G4110">
            <v>0.75</v>
          </cell>
          <cell r="H4110">
            <v>0</v>
          </cell>
          <cell r="K4110" t="str">
            <v>Нет</v>
          </cell>
          <cell r="M4110" t="str">
            <v>БУТ</v>
          </cell>
          <cell r="N4110" t="str">
            <v>БЕЛОЕ</v>
          </cell>
          <cell r="O4110">
            <v>7.5</v>
          </cell>
          <cell r="P4110" t="str">
            <v>IGT</v>
          </cell>
          <cell r="Q4110" t="str">
            <v>П/СЛАДКОЕ</v>
          </cell>
          <cell r="R4110">
            <v>6</v>
          </cell>
          <cell r="S4110" t="str">
            <v>Италия</v>
          </cell>
          <cell r="T4110" t="str">
            <v>Эмилия-Романия</v>
          </cell>
          <cell r="U4110">
            <v>10</v>
          </cell>
          <cell r="V4110">
            <v>10</v>
          </cell>
        </row>
        <row r="4111">
          <cell r="A4111" t="str">
            <v>s104847</v>
          </cell>
          <cell r="B4111" t="str">
            <v>s</v>
          </cell>
          <cell r="C4111" t="str">
            <v>104847</v>
          </cell>
          <cell r="E4111" t="str">
            <v>Пр.И.В.И. с.р.л.</v>
          </cell>
          <cell r="F4111" t="str">
            <v>Ламбруско дель Эмилия Амабиле</v>
          </cell>
          <cell r="G4111">
            <v>0.75</v>
          </cell>
          <cell r="H4111">
            <v>0</v>
          </cell>
          <cell r="K4111" t="str">
            <v>Нет</v>
          </cell>
          <cell r="M4111" t="str">
            <v>БУТ</v>
          </cell>
          <cell r="N4111" t="str">
            <v>КРАСНОЕ</v>
          </cell>
          <cell r="O4111">
            <v>7.5</v>
          </cell>
          <cell r="P4111" t="str">
            <v>IGT</v>
          </cell>
          <cell r="Q4111" t="str">
            <v>П/СЛАДКОЕ</v>
          </cell>
          <cell r="R4111">
            <v>6</v>
          </cell>
          <cell r="S4111" t="str">
            <v>Италия</v>
          </cell>
          <cell r="T4111" t="str">
            <v>Эмилия-Романия</v>
          </cell>
          <cell r="U4111">
            <v>2129</v>
          </cell>
          <cell r="V4111">
            <v>2129</v>
          </cell>
        </row>
        <row r="4112">
          <cell r="A4112" t="str">
            <v>s104848</v>
          </cell>
          <cell r="B4112" t="str">
            <v>s</v>
          </cell>
          <cell r="C4112" t="str">
            <v>104848</v>
          </cell>
          <cell r="E4112" t="str">
            <v>Пр.И.В.И. с.р.л.</v>
          </cell>
          <cell r="F4112" t="str">
            <v>Ламбруско дель Эмилия Подери Альти</v>
          </cell>
          <cell r="G4112">
            <v>0.75</v>
          </cell>
          <cell r="H4112">
            <v>0</v>
          </cell>
          <cell r="K4112" t="str">
            <v>Нет</v>
          </cell>
          <cell r="M4112" t="str">
            <v>БУТ</v>
          </cell>
          <cell r="N4112" t="str">
            <v>БЕЛОЕ</v>
          </cell>
          <cell r="O4112">
            <v>7.5</v>
          </cell>
          <cell r="P4112" t="str">
            <v>IGT</v>
          </cell>
          <cell r="Q4112" t="str">
            <v>П/СЛАДКОЕ</v>
          </cell>
          <cell r="R4112" t="str">
            <v>6, 480</v>
          </cell>
          <cell r="S4112" t="str">
            <v>Италия</v>
          </cell>
          <cell r="T4112" t="str">
            <v>Эмилия-Романия</v>
          </cell>
          <cell r="U4112">
            <v>5242</v>
          </cell>
          <cell r="V4112">
            <v>5242</v>
          </cell>
        </row>
        <row r="4113">
          <cell r="A4113" t="str">
            <v>s104849</v>
          </cell>
          <cell r="B4113" t="str">
            <v>s</v>
          </cell>
          <cell r="C4113" t="str">
            <v>104849</v>
          </cell>
          <cell r="E4113" t="str">
            <v>Пр.И.В.И. с.р.л.</v>
          </cell>
          <cell r="F4113" t="str">
            <v>Ламбруско дель Эмилия Подери Альти</v>
          </cell>
          <cell r="G4113">
            <v>1.5</v>
          </cell>
          <cell r="H4113">
            <v>0</v>
          </cell>
          <cell r="K4113" t="str">
            <v>Нет</v>
          </cell>
          <cell r="M4113" t="str">
            <v>БУТ</v>
          </cell>
          <cell r="N4113" t="str">
            <v>БЕЛОЕ</v>
          </cell>
          <cell r="O4113">
            <v>7.5</v>
          </cell>
          <cell r="P4113" t="str">
            <v>IGT</v>
          </cell>
          <cell r="Q4113" t="str">
            <v>П/СЛАДКОЕ</v>
          </cell>
          <cell r="R4113" t="str">
            <v>6, 288</v>
          </cell>
          <cell r="S4113" t="str">
            <v>Италия</v>
          </cell>
          <cell r="T4113" t="str">
            <v>Эмилия-Романия</v>
          </cell>
          <cell r="U4113">
            <v>836</v>
          </cell>
          <cell r="V4113">
            <v>836</v>
          </cell>
        </row>
        <row r="4114">
          <cell r="A4114" t="str">
            <v>s104853</v>
          </cell>
          <cell r="B4114" t="str">
            <v>s</v>
          </cell>
          <cell r="C4114" t="str">
            <v>104853</v>
          </cell>
          <cell r="E4114" t="str">
            <v>Пр.И.В.И. с.р.л.</v>
          </cell>
          <cell r="F4114" t="str">
            <v>Ламбруско Граспаросса ди Каст</v>
          </cell>
          <cell r="G4114">
            <v>0.75</v>
          </cell>
          <cell r="H4114">
            <v>0</v>
          </cell>
          <cell r="K4114" t="str">
            <v>Нет</v>
          </cell>
          <cell r="M4114" t="str">
            <v>БУТ</v>
          </cell>
          <cell r="N4114" t="str">
            <v>КРАСНОЕ</v>
          </cell>
          <cell r="O4114">
            <v>8</v>
          </cell>
          <cell r="P4114" t="str">
            <v>DOC</v>
          </cell>
          <cell r="Q4114" t="str">
            <v>П/СЛАДКОЕ</v>
          </cell>
          <cell r="R4114">
            <v>6</v>
          </cell>
          <cell r="S4114" t="str">
            <v>Италия</v>
          </cell>
          <cell r="T4114" t="str">
            <v>Эмилия-Романия</v>
          </cell>
          <cell r="U4114">
            <v>570</v>
          </cell>
          <cell r="V4114">
            <v>570</v>
          </cell>
        </row>
        <row r="4115">
          <cell r="A4115" t="str">
            <v>s104854</v>
          </cell>
          <cell r="B4115" t="str">
            <v>s</v>
          </cell>
          <cell r="C4115" t="str">
            <v>104854</v>
          </cell>
          <cell r="E4115" t="str">
            <v>Пр.И.В.И. с.р.л.</v>
          </cell>
          <cell r="F4115" t="str">
            <v>Ламбруско Саламино ди С.Кроче</v>
          </cell>
          <cell r="G4115">
            <v>0.75</v>
          </cell>
          <cell r="H4115">
            <v>0</v>
          </cell>
          <cell r="K4115" t="str">
            <v>Нет</v>
          </cell>
          <cell r="M4115" t="str">
            <v>БУТ</v>
          </cell>
          <cell r="N4115" t="str">
            <v>КРАСНОЕ</v>
          </cell>
          <cell r="O4115">
            <v>7.5</v>
          </cell>
          <cell r="P4115" t="str">
            <v>DOC</v>
          </cell>
          <cell r="Q4115" t="str">
            <v>П/СЛАДКОЕ</v>
          </cell>
          <cell r="R4115">
            <v>6</v>
          </cell>
          <cell r="S4115" t="str">
            <v>Италия</v>
          </cell>
          <cell r="T4115" t="str">
            <v>Эмилия-Романия</v>
          </cell>
          <cell r="U4115">
            <v>3528</v>
          </cell>
          <cell r="V4115">
            <v>3528</v>
          </cell>
        </row>
        <row r="4116">
          <cell r="A4116" t="str">
            <v>s104856</v>
          </cell>
          <cell r="B4116" t="str">
            <v>s</v>
          </cell>
          <cell r="C4116" t="str">
            <v>104856</v>
          </cell>
          <cell r="E4116" t="str">
            <v>Арманьяк Самаленc В Е В А САС</v>
          </cell>
          <cell r="F4116" t="str">
            <v>Самаленс Миллезим Баз Арманьяк в дер.кор.</v>
          </cell>
          <cell r="G4116">
            <v>0.7</v>
          </cell>
          <cell r="H4116">
            <v>1967</v>
          </cell>
          <cell r="K4116" t="str">
            <v>Нет</v>
          </cell>
          <cell r="M4116" t="str">
            <v>БУТ</v>
          </cell>
          <cell r="O4116">
            <v>42</v>
          </cell>
          <cell r="Q4116" t="str">
            <v>АРМАН</v>
          </cell>
          <cell r="R4116" t="str">
            <v>6, 144</v>
          </cell>
          <cell r="S4116" t="str">
            <v>Франция</v>
          </cell>
          <cell r="T4116" t="str">
            <v>-</v>
          </cell>
          <cell r="U4116">
            <v>1</v>
          </cell>
          <cell r="V4116">
            <v>1</v>
          </cell>
        </row>
        <row r="4117">
          <cell r="A4117" t="str">
            <v>s104857</v>
          </cell>
          <cell r="B4117" t="str">
            <v>s</v>
          </cell>
          <cell r="C4117" t="str">
            <v>104857</v>
          </cell>
          <cell r="E4117" t="str">
            <v>Пр.И.В.И. с.р.л.</v>
          </cell>
          <cell r="F4117" t="str">
            <v>Ламбруско дель Эмилия Россо Подери Альти</v>
          </cell>
          <cell r="G4117">
            <v>1.5</v>
          </cell>
          <cell r="H4117">
            <v>0</v>
          </cell>
          <cell r="K4117" t="str">
            <v>Нет</v>
          </cell>
          <cell r="M4117" t="str">
            <v>БУТ</v>
          </cell>
          <cell r="N4117" t="str">
            <v>КРАСНОЕ</v>
          </cell>
          <cell r="O4117">
            <v>7.5</v>
          </cell>
          <cell r="P4117" t="str">
            <v>IGP</v>
          </cell>
          <cell r="Q4117" t="str">
            <v>П/СЛАДКОЕ</v>
          </cell>
          <cell r="R4117" t="str">
            <v>6, 288</v>
          </cell>
          <cell r="S4117" t="str">
            <v>Италия</v>
          </cell>
          <cell r="T4117" t="str">
            <v>Эмилия-Романия</v>
          </cell>
          <cell r="U4117">
            <v>885</v>
          </cell>
          <cell r="V4117">
            <v>885</v>
          </cell>
        </row>
        <row r="4118">
          <cell r="A4118" t="str">
            <v>s104858</v>
          </cell>
          <cell r="B4118" t="str">
            <v>s</v>
          </cell>
          <cell r="C4118" t="str">
            <v>104858</v>
          </cell>
          <cell r="E4118" t="str">
            <v>Пр.И.В.И. с.р.л.</v>
          </cell>
          <cell r="F4118" t="str">
            <v>Ламбруско дель Эмилия Торре Колле Розато</v>
          </cell>
          <cell r="G4118">
            <v>0.75</v>
          </cell>
          <cell r="H4118">
            <v>0</v>
          </cell>
          <cell r="K4118" t="str">
            <v>Нет</v>
          </cell>
          <cell r="M4118" t="str">
            <v>БУТ</v>
          </cell>
          <cell r="N4118" t="str">
            <v>РОЗОВОЕ</v>
          </cell>
          <cell r="O4118">
            <v>7.5</v>
          </cell>
          <cell r="P4118" t="str">
            <v>IGP</v>
          </cell>
          <cell r="Q4118" t="str">
            <v>П/СЛАДКОЕ</v>
          </cell>
          <cell r="R4118">
            <v>6</v>
          </cell>
          <cell r="S4118" t="str">
            <v>Италия</v>
          </cell>
          <cell r="T4118" t="str">
            <v>Эмилия-Романия</v>
          </cell>
          <cell r="U4118">
            <v>6035</v>
          </cell>
          <cell r="V4118">
            <v>6035</v>
          </cell>
        </row>
        <row r="4119">
          <cell r="A4119" t="str">
            <v>s104859</v>
          </cell>
          <cell r="B4119" t="str">
            <v>s</v>
          </cell>
          <cell r="C4119" t="str">
            <v>104859</v>
          </cell>
          <cell r="E4119" t="str">
            <v>Пр.И.В.И. с.р.л.</v>
          </cell>
          <cell r="F4119" t="str">
            <v>Ламбруско Саламино ди С.Кроче Торре Колле</v>
          </cell>
          <cell r="G4119">
            <v>0.75</v>
          </cell>
          <cell r="H4119">
            <v>0</v>
          </cell>
          <cell r="K4119" t="str">
            <v>Нет</v>
          </cell>
          <cell r="M4119" t="str">
            <v>БУТ</v>
          </cell>
          <cell r="N4119" t="str">
            <v>КРАСНОЕ</v>
          </cell>
          <cell r="O4119">
            <v>10</v>
          </cell>
          <cell r="P4119" t="str">
            <v>DOC</v>
          </cell>
          <cell r="Q4119" t="str">
            <v>БРЮТ</v>
          </cell>
          <cell r="R4119">
            <v>6</v>
          </cell>
          <cell r="S4119" t="str">
            <v>Италия</v>
          </cell>
          <cell r="T4119" t="str">
            <v>Эмилия-Романия</v>
          </cell>
          <cell r="U4119">
            <v>3024</v>
          </cell>
          <cell r="V4119">
            <v>3024</v>
          </cell>
        </row>
        <row r="4120">
          <cell r="A4120" t="str">
            <v>s104860</v>
          </cell>
          <cell r="B4120" t="str">
            <v>s</v>
          </cell>
          <cell r="C4120" t="str">
            <v>104860</v>
          </cell>
          <cell r="E4120" t="str">
            <v>Пр.И.В.И. с.р.л.</v>
          </cell>
          <cell r="F4120" t="str">
            <v>Ламбруско дель Эмилия Торре Колле Бьянко</v>
          </cell>
          <cell r="G4120">
            <v>0.75</v>
          </cell>
          <cell r="H4120">
            <v>0</v>
          </cell>
          <cell r="K4120" t="str">
            <v>Нет</v>
          </cell>
          <cell r="M4120" t="str">
            <v>БУТ</v>
          </cell>
          <cell r="N4120" t="str">
            <v>БЕЛОЕ</v>
          </cell>
          <cell r="O4120">
            <v>7.5</v>
          </cell>
          <cell r="P4120" t="str">
            <v>IGP</v>
          </cell>
          <cell r="Q4120" t="str">
            <v>П/СЛАДКОЕ</v>
          </cell>
          <cell r="R4120">
            <v>6</v>
          </cell>
          <cell r="S4120" t="str">
            <v>Италия</v>
          </cell>
          <cell r="T4120" t="str">
            <v>Эмилия-Романия</v>
          </cell>
          <cell r="U4120">
            <v>5546</v>
          </cell>
          <cell r="V4120">
            <v>5546</v>
          </cell>
        </row>
        <row r="4121">
          <cell r="A4121" t="str">
            <v>s104864</v>
          </cell>
          <cell r="B4121" t="str">
            <v>s</v>
          </cell>
          <cell r="C4121" t="str">
            <v>104864</v>
          </cell>
          <cell r="E4121" t="str">
            <v>ССЕА Анри Брюнье э Фис</v>
          </cell>
          <cell r="F4121" t="str">
            <v>Телеграмм (Шатонеф дю Пап)</v>
          </cell>
          <cell r="G4121">
            <v>0.375</v>
          </cell>
          <cell r="H4121">
            <v>2014</v>
          </cell>
          <cell r="K4121" t="str">
            <v>Нет</v>
          </cell>
          <cell r="M4121" t="str">
            <v>БУТ</v>
          </cell>
          <cell r="N4121" t="str">
            <v>КРАСНОЕ</v>
          </cell>
          <cell r="O4121">
            <v>14.5</v>
          </cell>
          <cell r="P4121" t="str">
            <v>AOC</v>
          </cell>
          <cell r="Q4121" t="str">
            <v>СУХОЕ</v>
          </cell>
          <cell r="R4121" t="str">
            <v>12, 24, 6, 360</v>
          </cell>
          <cell r="S4121" t="str">
            <v>Франция</v>
          </cell>
          <cell r="T4121" t="str">
            <v>Долина Роны</v>
          </cell>
          <cell r="U4121">
            <v>14</v>
          </cell>
          <cell r="V4121">
            <v>14</v>
          </cell>
        </row>
        <row r="4122">
          <cell r="A4122" t="str">
            <v>s104867</v>
          </cell>
          <cell r="B4122" t="str">
            <v>s</v>
          </cell>
          <cell r="C4122" t="str">
            <v>104867</v>
          </cell>
          <cell r="E4122" t="str">
            <v>НОНИНО ДИСТИЛЛАТОРИ С.Р.Л.</v>
          </cell>
          <cell r="F4122" t="str">
            <v>Крю Моновитиньо Пиколит (в п/у)</v>
          </cell>
          <cell r="G4122">
            <v>0.5</v>
          </cell>
          <cell r="H4122">
            <v>0</v>
          </cell>
          <cell r="K4122" t="str">
            <v>Нет</v>
          </cell>
          <cell r="M4122" t="str">
            <v>БУТ</v>
          </cell>
          <cell r="O4122">
            <v>50</v>
          </cell>
          <cell r="P4122" t="str">
            <v>-</v>
          </cell>
          <cell r="Q4122" t="str">
            <v>ГРАППА</v>
          </cell>
          <cell r="R4122">
            <v>6</v>
          </cell>
          <cell r="S4122" t="str">
            <v>Италия</v>
          </cell>
          <cell r="T4122" t="str">
            <v>-</v>
          </cell>
          <cell r="U4122">
            <v>12</v>
          </cell>
          <cell r="V4122">
            <v>12</v>
          </cell>
        </row>
        <row r="4123">
          <cell r="A4123" t="str">
            <v>s104869</v>
          </cell>
          <cell r="B4123" t="str">
            <v>s</v>
          </cell>
          <cell r="C4123" t="str">
            <v>104869</v>
          </cell>
          <cell r="E4123" t="str">
            <v>НОНИНО ДИСТИЛЛАТОРИ С.Р.Л.</v>
          </cell>
          <cell r="F4123" t="str">
            <v>Иль Пирус ди Нонино в п/у</v>
          </cell>
          <cell r="G4123">
            <v>0.7</v>
          </cell>
          <cell r="H4123">
            <v>0</v>
          </cell>
          <cell r="K4123" t="str">
            <v>Нет</v>
          </cell>
          <cell r="M4123" t="str">
            <v>БУТ</v>
          </cell>
          <cell r="O4123">
            <v>43</v>
          </cell>
          <cell r="P4123" t="str">
            <v>-</v>
          </cell>
          <cell r="Q4123" t="str">
            <v>ФР_ДИСТ</v>
          </cell>
          <cell r="R4123">
            <v>6</v>
          </cell>
          <cell r="S4123" t="str">
            <v>Италия</v>
          </cell>
          <cell r="T4123" t="str">
            <v>-</v>
          </cell>
          <cell r="U4123">
            <v>145</v>
          </cell>
          <cell r="V4123">
            <v>145</v>
          </cell>
        </row>
        <row r="4124">
          <cell r="A4124" t="str">
            <v>s104872</v>
          </cell>
          <cell r="B4124" t="str">
            <v>s</v>
          </cell>
          <cell r="C4124" t="str">
            <v>104872</v>
          </cell>
          <cell r="E4124" t="str">
            <v>НОНИНО ДИСТИЛЛАТОРИ С.Р.Л.</v>
          </cell>
          <cell r="F4124" t="str">
            <v>иль Мерло ди Нонино Моновитиньо в п/у</v>
          </cell>
          <cell r="G4124">
            <v>0.7</v>
          </cell>
          <cell r="H4124">
            <v>0</v>
          </cell>
          <cell r="K4124" t="str">
            <v>Нет</v>
          </cell>
          <cell r="M4124" t="str">
            <v>БУТ</v>
          </cell>
          <cell r="O4124">
            <v>41</v>
          </cell>
          <cell r="P4124" t="str">
            <v>-</v>
          </cell>
          <cell r="Q4124" t="str">
            <v>ГРАППА</v>
          </cell>
          <cell r="R4124">
            <v>6</v>
          </cell>
          <cell r="S4124" t="str">
            <v>Италия</v>
          </cell>
          <cell r="T4124" t="str">
            <v>-</v>
          </cell>
          <cell r="U4124">
            <v>14</v>
          </cell>
          <cell r="V4124">
            <v>14</v>
          </cell>
        </row>
        <row r="4125">
          <cell r="A4125" t="str">
            <v>s104876</v>
          </cell>
          <cell r="B4125" t="str">
            <v>s</v>
          </cell>
          <cell r="C4125" t="str">
            <v>104876</v>
          </cell>
          <cell r="E4125" t="str">
            <v>НОНИНО ДИСТИЛЛАТОРИ С.Р.Л.</v>
          </cell>
          <cell r="F4125" t="str">
            <v>Ло Шардоне ди Нонино ин баррик Моновитиньо в п/у</v>
          </cell>
          <cell r="G4125">
            <v>0.7</v>
          </cell>
          <cell r="H4125">
            <v>0</v>
          </cell>
          <cell r="K4125" t="str">
            <v>Нет</v>
          </cell>
          <cell r="M4125" t="str">
            <v>БУТ</v>
          </cell>
          <cell r="O4125">
            <v>41</v>
          </cell>
          <cell r="P4125" t="str">
            <v>-</v>
          </cell>
          <cell r="Q4125" t="str">
            <v>ГРАППА</v>
          </cell>
          <cell r="R4125" t="str">
            <v>6, 540</v>
          </cell>
          <cell r="S4125" t="str">
            <v>Италия</v>
          </cell>
          <cell r="T4125" t="str">
            <v>-</v>
          </cell>
          <cell r="U4125">
            <v>187</v>
          </cell>
          <cell r="V4125">
            <v>187</v>
          </cell>
        </row>
        <row r="4126">
          <cell r="A4126" t="str">
            <v>s104878</v>
          </cell>
          <cell r="B4126" t="str">
            <v>s</v>
          </cell>
          <cell r="C4126" t="str">
            <v>104878</v>
          </cell>
          <cell r="E4126" t="str">
            <v>СОЧ. АГР. НЕГРИ ВИНЬЕТИ С.Р.Л.</v>
          </cell>
          <cell r="F4126" t="str">
            <v>Сасси Кьюзи (Тоскана)</v>
          </cell>
          <cell r="G4126">
            <v>0.75</v>
          </cell>
          <cell r="H4126">
            <v>2011</v>
          </cell>
          <cell r="K4126" t="str">
            <v>Нет</v>
          </cell>
          <cell r="M4126" t="str">
            <v>БУТ</v>
          </cell>
          <cell r="N4126" t="str">
            <v>КРАСНОЕ</v>
          </cell>
          <cell r="O4126">
            <v>14.5</v>
          </cell>
          <cell r="P4126" t="str">
            <v>IGT</v>
          </cell>
          <cell r="Q4126" t="str">
            <v>СУХОЕ</v>
          </cell>
          <cell r="R4126">
            <v>6</v>
          </cell>
          <cell r="S4126" t="str">
            <v>Италия</v>
          </cell>
          <cell r="T4126" t="str">
            <v>Тоскана</v>
          </cell>
          <cell r="U4126">
            <v>730</v>
          </cell>
          <cell r="V4126">
            <v>730</v>
          </cell>
        </row>
        <row r="4127">
          <cell r="A4127" t="str">
            <v>s104879</v>
          </cell>
          <cell r="B4127" t="str">
            <v>s</v>
          </cell>
          <cell r="C4127" t="str">
            <v>104879</v>
          </cell>
          <cell r="D4127" t="str">
            <v>МЕТРО</v>
          </cell>
          <cell r="E4127" t="str">
            <v>СОЧ. АГР. НЕГРИ ВИНЬЕТИ С.Р.Л.</v>
          </cell>
          <cell r="F4127" t="str">
            <v>Сасси Кьюзи (Тоскана)</v>
          </cell>
          <cell r="G4127">
            <v>0.75</v>
          </cell>
          <cell r="H4127">
            <v>2012</v>
          </cell>
          <cell r="K4127" t="str">
            <v>Нет</v>
          </cell>
          <cell r="M4127" t="str">
            <v>БУТ</v>
          </cell>
          <cell r="N4127" t="str">
            <v>КРАСНОЕ</v>
          </cell>
          <cell r="O4127">
            <v>13.5</v>
          </cell>
          <cell r="P4127" t="str">
            <v>IGT</v>
          </cell>
          <cell r="Q4127" t="str">
            <v>СУХОЕ</v>
          </cell>
          <cell r="R4127">
            <v>6</v>
          </cell>
          <cell r="S4127" t="str">
            <v>Италия</v>
          </cell>
          <cell r="T4127" t="str">
            <v>Тоскана</v>
          </cell>
          <cell r="U4127">
            <v>2321</v>
          </cell>
          <cell r="V4127">
            <v>2321</v>
          </cell>
        </row>
        <row r="4128">
          <cell r="A4128" t="str">
            <v>s104880</v>
          </cell>
          <cell r="B4128" t="str">
            <v>s</v>
          </cell>
          <cell r="C4128" t="str">
            <v>104880</v>
          </cell>
          <cell r="E4128" t="str">
            <v>НОНИНО ДИСТИЛЛАТОРИ С.Р.Л.</v>
          </cell>
          <cell r="F4128" t="str">
            <v>Моновитиньо Ризерва иль Просекко ин баррик в п/у</v>
          </cell>
          <cell r="G4128">
            <v>0.7</v>
          </cell>
          <cell r="H4128">
            <v>0</v>
          </cell>
          <cell r="K4128" t="str">
            <v>Нет</v>
          </cell>
          <cell r="M4128" t="str">
            <v>БУТ</v>
          </cell>
          <cell r="O4128">
            <v>41</v>
          </cell>
          <cell r="P4128" t="str">
            <v>-</v>
          </cell>
          <cell r="Q4128" t="str">
            <v>ГРАППА</v>
          </cell>
          <cell r="R4128" t="str">
            <v>2, 6</v>
          </cell>
          <cell r="S4128" t="str">
            <v>Италия</v>
          </cell>
          <cell r="T4128" t="str">
            <v>-</v>
          </cell>
          <cell r="U4128">
            <v>1</v>
          </cell>
          <cell r="V4128">
            <v>1</v>
          </cell>
        </row>
        <row r="4129">
          <cell r="A4129" t="str">
            <v>s104881</v>
          </cell>
          <cell r="B4129" t="str">
            <v>s</v>
          </cell>
          <cell r="C4129" t="str">
            <v>104881</v>
          </cell>
          <cell r="D4129" t="str">
            <v>МЕТРО</v>
          </cell>
          <cell r="E4129" t="str">
            <v>СОЧ. АГР. НЕГРИ ВИНЬЕТИ С.Р.Л.</v>
          </cell>
          <cell r="F4129" t="str">
            <v>Сасси Кьюзи (Тоскана)</v>
          </cell>
          <cell r="G4129">
            <v>0.75</v>
          </cell>
          <cell r="H4129">
            <v>2013</v>
          </cell>
          <cell r="K4129" t="str">
            <v>Нет</v>
          </cell>
          <cell r="M4129" t="str">
            <v>БУТ</v>
          </cell>
          <cell r="N4129" t="str">
            <v>КРАСНОЕ</v>
          </cell>
          <cell r="O4129">
            <v>13.5</v>
          </cell>
          <cell r="P4129" t="str">
            <v>IGT</v>
          </cell>
          <cell r="Q4129" t="str">
            <v>СУХОЕ</v>
          </cell>
          <cell r="R4129">
            <v>6</v>
          </cell>
          <cell r="S4129" t="str">
            <v>Италия</v>
          </cell>
          <cell r="T4129" t="str">
            <v>Тоскана</v>
          </cell>
          <cell r="U4129">
            <v>1352</v>
          </cell>
          <cell r="V4129">
            <v>1352</v>
          </cell>
        </row>
        <row r="4130">
          <cell r="A4130" t="str">
            <v>s104881</v>
          </cell>
          <cell r="B4130" t="str">
            <v>s</v>
          </cell>
          <cell r="C4130" t="str">
            <v>104881</v>
          </cell>
          <cell r="D4130" t="str">
            <v>ОРИГИНАЛ</v>
          </cell>
          <cell r="E4130" t="str">
            <v>СОЧ. АГР. НЕГРИ ВИНЬЕТИ С.Р.Л.</v>
          </cell>
          <cell r="F4130" t="str">
            <v>Сасси Кьюзи (Тоскана)</v>
          </cell>
          <cell r="G4130">
            <v>0.75</v>
          </cell>
          <cell r="H4130">
            <v>2013</v>
          </cell>
          <cell r="K4130" t="str">
            <v>Нет</v>
          </cell>
          <cell r="M4130" t="str">
            <v>БУТ</v>
          </cell>
          <cell r="N4130" t="str">
            <v>КРАСНОЕ</v>
          </cell>
          <cell r="O4130">
            <v>13.5</v>
          </cell>
          <cell r="P4130" t="str">
            <v>IGT</v>
          </cell>
          <cell r="Q4130" t="str">
            <v>СУХОЕ</v>
          </cell>
          <cell r="R4130">
            <v>6</v>
          </cell>
          <cell r="S4130" t="str">
            <v>Италия</v>
          </cell>
          <cell r="T4130" t="str">
            <v>Тоскана</v>
          </cell>
          <cell r="U4130">
            <v>528</v>
          </cell>
          <cell r="V4130">
            <v>528</v>
          </cell>
        </row>
        <row r="4131">
          <cell r="A4131" t="str">
            <v>s104883</v>
          </cell>
          <cell r="B4131" t="str">
            <v>s</v>
          </cell>
          <cell r="C4131" t="str">
            <v>104883</v>
          </cell>
          <cell r="E4131" t="str">
            <v>НОНИНО ДИСТИЛЛАТОРИ С.Р.Л.</v>
          </cell>
          <cell r="F4131" t="str">
            <v>Нонино Джойелло дистиллято ди Мьеле д'Акача в п/у</v>
          </cell>
          <cell r="G4131">
            <v>0.35</v>
          </cell>
          <cell r="H4131">
            <v>0</v>
          </cell>
          <cell r="K4131" t="str">
            <v>Нет</v>
          </cell>
          <cell r="M4131" t="str">
            <v>БУТ</v>
          </cell>
          <cell r="O4131">
            <v>37</v>
          </cell>
          <cell r="P4131" t="str">
            <v>-</v>
          </cell>
          <cell r="Q4131" t="str">
            <v>МЕД_ДИСТ</v>
          </cell>
          <cell r="R4131" t="str">
            <v>12, 6</v>
          </cell>
          <cell r="S4131" t="str">
            <v>Италия</v>
          </cell>
          <cell r="T4131" t="str">
            <v>-</v>
          </cell>
          <cell r="U4131">
            <v>24</v>
          </cell>
          <cell r="V4131">
            <v>24</v>
          </cell>
        </row>
        <row r="4132">
          <cell r="A4132" t="str">
            <v>s104887</v>
          </cell>
          <cell r="B4132" t="str">
            <v>s</v>
          </cell>
          <cell r="C4132" t="str">
            <v>104887</v>
          </cell>
          <cell r="E4132" t="str">
            <v>НОНИНО ДИСТИЛЛАТОРИ С.Р.Л.</v>
          </cell>
          <cell r="F4132" t="str">
            <v>Традиционе Нонино</v>
          </cell>
          <cell r="G4132">
            <v>1</v>
          </cell>
          <cell r="H4132">
            <v>0</v>
          </cell>
          <cell r="K4132" t="str">
            <v>Нет</v>
          </cell>
          <cell r="M4132" t="str">
            <v>БУТ</v>
          </cell>
          <cell r="O4132">
            <v>41</v>
          </cell>
          <cell r="P4132" t="str">
            <v>-</v>
          </cell>
          <cell r="Q4132" t="str">
            <v>ГРАППА</v>
          </cell>
          <cell r="R4132">
            <v>6</v>
          </cell>
          <cell r="S4132" t="str">
            <v>Италия</v>
          </cell>
          <cell r="T4132" t="str">
            <v>-</v>
          </cell>
          <cell r="U4132">
            <v>121</v>
          </cell>
          <cell r="V4132">
            <v>121</v>
          </cell>
        </row>
        <row r="4133">
          <cell r="A4133" t="str">
            <v>s104888</v>
          </cell>
          <cell r="B4133" t="str">
            <v>s</v>
          </cell>
          <cell r="C4133" t="str">
            <v>104888</v>
          </cell>
          <cell r="E4133" t="str">
            <v>НОНИНО ДИСТИЛЛАТОРИ С.Р.Л.</v>
          </cell>
          <cell r="F4133" t="str">
            <v>УЭ Иль Просекко ди Нонино Моновитиньо в п/у</v>
          </cell>
          <cell r="G4133">
            <v>0.7</v>
          </cell>
          <cell r="H4133">
            <v>0</v>
          </cell>
          <cell r="K4133" t="str">
            <v>Нет</v>
          </cell>
          <cell r="M4133" t="str">
            <v>БУТ</v>
          </cell>
          <cell r="O4133">
            <v>38</v>
          </cell>
          <cell r="P4133" t="str">
            <v>-</v>
          </cell>
          <cell r="Q4133" t="str">
            <v>ВИН_ДИСТ</v>
          </cell>
          <cell r="R4133">
            <v>6</v>
          </cell>
          <cell r="S4133" t="str">
            <v>Италия</v>
          </cell>
          <cell r="T4133" t="str">
            <v>-</v>
          </cell>
          <cell r="U4133">
            <v>0</v>
          </cell>
          <cell r="V4133">
            <v>0</v>
          </cell>
        </row>
        <row r="4134">
          <cell r="A4134" t="str">
            <v>s104889</v>
          </cell>
          <cell r="B4134" t="str">
            <v>s</v>
          </cell>
          <cell r="C4134" t="str">
            <v>104889</v>
          </cell>
          <cell r="E4134" t="str">
            <v>НОНИНО ДИСТИЛЛАТОРИ С.Р.Л.</v>
          </cell>
          <cell r="F4134" t="str">
            <v>УЭ Ла Мальвазия ди Нонино Моновитиньо в п/у</v>
          </cell>
          <cell r="G4134">
            <v>0.7</v>
          </cell>
          <cell r="H4134">
            <v>0</v>
          </cell>
          <cell r="K4134" t="str">
            <v>Нет</v>
          </cell>
          <cell r="M4134" t="str">
            <v>БУТ</v>
          </cell>
          <cell r="O4134">
            <v>38</v>
          </cell>
          <cell r="P4134" t="str">
            <v>-</v>
          </cell>
          <cell r="Q4134" t="str">
            <v>ВИН_ДИСТ</v>
          </cell>
          <cell r="R4134">
            <v>6</v>
          </cell>
          <cell r="S4134" t="str">
            <v>Италия</v>
          </cell>
          <cell r="T4134" t="str">
            <v>-</v>
          </cell>
          <cell r="U4134">
            <v>30</v>
          </cell>
          <cell r="V4134">
            <v>30</v>
          </cell>
        </row>
        <row r="4135">
          <cell r="A4135" t="str">
            <v>s104890</v>
          </cell>
          <cell r="B4135" t="str">
            <v>s</v>
          </cell>
          <cell r="C4135" t="str">
            <v>104890</v>
          </cell>
          <cell r="E4135" t="str">
            <v>НОНИНО ДИСТИЛЛАТОРИ С.Р.Л.</v>
          </cell>
          <cell r="F4135" t="str">
            <v>иль Москато ди Нонино Моновитиньо в п/у</v>
          </cell>
          <cell r="G4135">
            <v>0.7</v>
          </cell>
          <cell r="H4135">
            <v>0</v>
          </cell>
          <cell r="K4135" t="str">
            <v>Нет</v>
          </cell>
          <cell r="M4135" t="str">
            <v>БУТ</v>
          </cell>
          <cell r="O4135">
            <v>41</v>
          </cell>
          <cell r="P4135" t="str">
            <v>-</v>
          </cell>
          <cell r="Q4135" t="str">
            <v>ГРАППА</v>
          </cell>
          <cell r="R4135">
            <v>6</v>
          </cell>
          <cell r="S4135" t="str">
            <v>Италия</v>
          </cell>
          <cell r="T4135" t="str">
            <v>-</v>
          </cell>
          <cell r="U4135">
            <v>101</v>
          </cell>
          <cell r="V4135">
            <v>101</v>
          </cell>
        </row>
        <row r="4136">
          <cell r="A4136" t="str">
            <v>s104892</v>
          </cell>
          <cell r="B4136" t="str">
            <v>s</v>
          </cell>
          <cell r="C4136" t="str">
            <v>104892</v>
          </cell>
          <cell r="E4136" t="str">
            <v>СОЧ. АГР. НЕГРИ ВИНЬЕТИ С.Р.Л.</v>
          </cell>
          <cell r="F4136" t="str">
            <v>Кьянти Классико</v>
          </cell>
          <cell r="G4136">
            <v>0.75</v>
          </cell>
          <cell r="H4136">
            <v>2006</v>
          </cell>
          <cell r="K4136" t="str">
            <v>Нет</v>
          </cell>
          <cell r="M4136" t="str">
            <v>БУТ</v>
          </cell>
          <cell r="N4136" t="str">
            <v>КРАСНОЕ</v>
          </cell>
          <cell r="O4136">
            <v>13</v>
          </cell>
          <cell r="P4136" t="str">
            <v>DOCG</v>
          </cell>
          <cell r="Q4136" t="str">
            <v>СУХОЕ</v>
          </cell>
          <cell r="R4136">
            <v>6</v>
          </cell>
          <cell r="S4136" t="str">
            <v>Италия</v>
          </cell>
          <cell r="T4136" t="str">
            <v>Тоскана</v>
          </cell>
          <cell r="U4136">
            <v>127</v>
          </cell>
          <cell r="V4136">
            <v>127</v>
          </cell>
        </row>
        <row r="4137">
          <cell r="A4137" t="str">
            <v>s104893</v>
          </cell>
          <cell r="B4137" t="str">
            <v>s</v>
          </cell>
          <cell r="C4137" t="str">
            <v>104893</v>
          </cell>
          <cell r="E4137" t="str">
            <v>СОЧ. АГР. НЕГРИ ВИНЬЕТИ С.Р.Л.</v>
          </cell>
          <cell r="F4137" t="str">
            <v>Кьянти Классико</v>
          </cell>
          <cell r="G4137">
            <v>0.75</v>
          </cell>
          <cell r="H4137">
            <v>2007</v>
          </cell>
          <cell r="K4137" t="str">
            <v>Нет</v>
          </cell>
          <cell r="M4137" t="str">
            <v>БУТ</v>
          </cell>
          <cell r="N4137" t="str">
            <v>КРАСНОЕ</v>
          </cell>
          <cell r="O4137">
            <v>14.5</v>
          </cell>
          <cell r="P4137" t="str">
            <v>DOCG</v>
          </cell>
          <cell r="Q4137" t="str">
            <v>СУХОЕ</v>
          </cell>
          <cell r="R4137">
            <v>6</v>
          </cell>
          <cell r="S4137" t="str">
            <v>Италия</v>
          </cell>
          <cell r="T4137" t="str">
            <v>Тоскана</v>
          </cell>
          <cell r="U4137">
            <v>38</v>
          </cell>
          <cell r="V4137">
            <v>38</v>
          </cell>
        </row>
        <row r="4138">
          <cell r="A4138" t="str">
            <v>s104894</v>
          </cell>
          <cell r="B4138" t="str">
            <v>s</v>
          </cell>
          <cell r="C4138" t="str">
            <v>104894</v>
          </cell>
          <cell r="E4138" t="str">
            <v>СОЧ. АГР. НЕГРИ ВИНЬЕТИ С.Р.Л.</v>
          </cell>
          <cell r="F4138" t="str">
            <v>Кьянти Классико</v>
          </cell>
          <cell r="G4138">
            <v>0.75</v>
          </cell>
          <cell r="H4138">
            <v>2008</v>
          </cell>
          <cell r="K4138" t="str">
            <v>Нет</v>
          </cell>
          <cell r="M4138" t="str">
            <v>БУТ</v>
          </cell>
          <cell r="N4138" t="str">
            <v>КРАСНОЕ</v>
          </cell>
          <cell r="O4138">
            <v>14.5</v>
          </cell>
          <cell r="P4138" t="str">
            <v>DOCG</v>
          </cell>
          <cell r="Q4138" t="str">
            <v>СУХОЕ</v>
          </cell>
          <cell r="R4138">
            <v>6</v>
          </cell>
          <cell r="S4138" t="str">
            <v>Италия</v>
          </cell>
          <cell r="T4138" t="str">
            <v>Тоскана</v>
          </cell>
          <cell r="U4138">
            <v>97</v>
          </cell>
          <cell r="V4138">
            <v>97</v>
          </cell>
        </row>
        <row r="4139">
          <cell r="A4139" t="str">
            <v>s104896</v>
          </cell>
          <cell r="B4139" t="str">
            <v>s</v>
          </cell>
          <cell r="C4139" t="str">
            <v>104896</v>
          </cell>
          <cell r="E4139" t="str">
            <v>НОНИНО ДИСТИЛЛАТОРИ С.Р.Л.</v>
          </cell>
          <cell r="F4139" t="str">
            <v>Нонино Ризерва АнтикаКюве инвеккиата ин баррик  в п/у</v>
          </cell>
          <cell r="G4139">
            <v>0.7</v>
          </cell>
          <cell r="H4139">
            <v>0</v>
          </cell>
          <cell r="K4139" t="str">
            <v>Нет</v>
          </cell>
          <cell r="M4139" t="str">
            <v>БУТ</v>
          </cell>
          <cell r="O4139">
            <v>43</v>
          </cell>
          <cell r="P4139" t="str">
            <v>-</v>
          </cell>
          <cell r="Q4139" t="str">
            <v>ГРАППА</v>
          </cell>
          <cell r="R4139">
            <v>6</v>
          </cell>
          <cell r="S4139" t="str">
            <v>Италия</v>
          </cell>
          <cell r="T4139" t="str">
            <v>-</v>
          </cell>
          <cell r="U4139">
            <v>12</v>
          </cell>
          <cell r="V4139">
            <v>12</v>
          </cell>
        </row>
        <row r="4140">
          <cell r="A4140" t="str">
            <v>s104899</v>
          </cell>
          <cell r="B4140" t="str">
            <v>s</v>
          </cell>
          <cell r="C4140" t="str">
            <v>104899</v>
          </cell>
          <cell r="E4140" t="str">
            <v>Дзенато Адзьенда Витивиникола С.Р.Л.</v>
          </cell>
          <cell r="F4140" t="str">
            <v>Лугана Сан Бенедетто</v>
          </cell>
          <cell r="G4140">
            <v>0.75</v>
          </cell>
          <cell r="H4140">
            <v>2015</v>
          </cell>
          <cell r="K4140" t="str">
            <v>Нет</v>
          </cell>
          <cell r="M4140" t="str">
            <v>БУТ</v>
          </cell>
          <cell r="N4140" t="str">
            <v>БЕЛОЕ</v>
          </cell>
          <cell r="O4140">
            <v>13</v>
          </cell>
          <cell r="P4140" t="str">
            <v>DOC</v>
          </cell>
          <cell r="Q4140" t="str">
            <v>П/СУХОЕ</v>
          </cell>
          <cell r="R4140" t="str">
            <v>3, 6, 396</v>
          </cell>
          <cell r="S4140" t="str">
            <v>Италия</v>
          </cell>
          <cell r="T4140" t="str">
            <v>Венето</v>
          </cell>
          <cell r="U4140">
            <v>0</v>
          </cell>
          <cell r="V4140">
            <v>0</v>
          </cell>
        </row>
        <row r="4141">
          <cell r="A4141" t="str">
            <v>s104900</v>
          </cell>
          <cell r="B4141" t="str">
            <v>s</v>
          </cell>
          <cell r="C4141" t="str">
            <v>104900</v>
          </cell>
          <cell r="E4141" t="str">
            <v>Дзенато Адзьенда Витивиникола С.Р.Л.</v>
          </cell>
          <cell r="F4141" t="str">
            <v>Амароне Классико делла Вальполичелла Ризерва Серджо Дзенато</v>
          </cell>
          <cell r="G4141">
            <v>0.75</v>
          </cell>
          <cell r="H4141">
            <v>2010</v>
          </cell>
          <cell r="K4141" t="str">
            <v>Нет</v>
          </cell>
          <cell r="M4141" t="str">
            <v>БУТ</v>
          </cell>
          <cell r="O4141">
            <v>17</v>
          </cell>
          <cell r="P4141" t="str">
            <v>DOCG</v>
          </cell>
          <cell r="Q4141" t="str">
            <v>ЛИКЁРН_ВИНО</v>
          </cell>
          <cell r="R4141" t="str">
            <v>6, 0</v>
          </cell>
          <cell r="S4141" t="str">
            <v>Италия</v>
          </cell>
          <cell r="T4141" t="str">
            <v>Венето</v>
          </cell>
          <cell r="U4141">
            <v>0</v>
          </cell>
          <cell r="V4141">
            <v>0</v>
          </cell>
        </row>
        <row r="4142">
          <cell r="A4142" t="str">
            <v>s104901</v>
          </cell>
          <cell r="B4142" t="str">
            <v>s</v>
          </cell>
          <cell r="C4142" t="str">
            <v>104901</v>
          </cell>
          <cell r="E4142" t="str">
            <v>Винья Калитерра С.А.</v>
          </cell>
          <cell r="F4142" t="str">
            <v>Шардоне Ресерва</v>
          </cell>
          <cell r="G4142">
            <v>0.75</v>
          </cell>
          <cell r="H4142">
            <v>2016</v>
          </cell>
          <cell r="K4142" t="str">
            <v>Нет</v>
          </cell>
          <cell r="M4142" t="str">
            <v>БУТ</v>
          </cell>
          <cell r="N4142" t="str">
            <v>БЕЛОЕ</v>
          </cell>
          <cell r="O4142">
            <v>13</v>
          </cell>
          <cell r="P4142" t="str">
            <v>DO</v>
          </cell>
          <cell r="Q4142" t="str">
            <v>СУХОЕ</v>
          </cell>
          <cell r="R4142">
            <v>6</v>
          </cell>
          <cell r="S4142" t="str">
            <v>Чили</v>
          </cell>
          <cell r="T4142" t="str">
            <v>Касабланка</v>
          </cell>
          <cell r="U4142">
            <v>350</v>
          </cell>
          <cell r="V4142">
            <v>350</v>
          </cell>
        </row>
        <row r="4143">
          <cell r="A4143" t="str">
            <v>s104902</v>
          </cell>
          <cell r="B4143" t="str">
            <v>s</v>
          </cell>
          <cell r="C4143" t="str">
            <v>104902</v>
          </cell>
          <cell r="E4143" t="str">
            <v>Винья Калитерра С.А.</v>
          </cell>
          <cell r="F4143" t="str">
            <v>Каберне Совиньон Ресерва</v>
          </cell>
          <cell r="G4143">
            <v>0.75</v>
          </cell>
          <cell r="H4143">
            <v>2015</v>
          </cell>
          <cell r="K4143" t="str">
            <v>Нет</v>
          </cell>
          <cell r="M4143" t="str">
            <v>БУТ</v>
          </cell>
          <cell r="N4143" t="str">
            <v>КРАСНОЕ</v>
          </cell>
          <cell r="O4143">
            <v>13.5</v>
          </cell>
          <cell r="P4143" t="str">
            <v>DO</v>
          </cell>
          <cell r="Q4143" t="str">
            <v>СУХОЕ</v>
          </cell>
          <cell r="R4143" t="str">
            <v>6, 600</v>
          </cell>
          <cell r="S4143" t="str">
            <v>Чили</v>
          </cell>
          <cell r="T4143" t="str">
            <v>Кольчагуа</v>
          </cell>
          <cell r="U4143">
            <v>23</v>
          </cell>
          <cell r="V4143">
            <v>23</v>
          </cell>
        </row>
        <row r="4144">
          <cell r="A4144" t="str">
            <v>s104904</v>
          </cell>
          <cell r="B4144" t="str">
            <v>s</v>
          </cell>
          <cell r="C4144" t="str">
            <v>104904</v>
          </cell>
          <cell r="E4144" t="str">
            <v>Дзенато Адзьенда Витивиникола С.Р.Л.</v>
          </cell>
          <cell r="F4144" t="str">
            <v>Лугана Ризерва Серджио Дзенато</v>
          </cell>
          <cell r="G4144">
            <v>0.75</v>
          </cell>
          <cell r="H4144">
            <v>2014</v>
          </cell>
          <cell r="K4144" t="str">
            <v>Нет</v>
          </cell>
          <cell r="M4144" t="str">
            <v>БУТ</v>
          </cell>
          <cell r="N4144" t="str">
            <v>БЕЛОЕ</v>
          </cell>
          <cell r="O4144">
            <v>13.5</v>
          </cell>
          <cell r="P4144" t="str">
            <v>DOC</v>
          </cell>
          <cell r="Q4144" t="str">
            <v>П/СУХОЕ</v>
          </cell>
          <cell r="R4144" t="str">
            <v>6, 12, 462</v>
          </cell>
          <cell r="S4144" t="str">
            <v>Италия</v>
          </cell>
          <cell r="T4144" t="str">
            <v>Венето</v>
          </cell>
          <cell r="U4144">
            <v>234</v>
          </cell>
          <cell r="V4144">
            <v>234</v>
          </cell>
        </row>
        <row r="4145">
          <cell r="A4145" t="str">
            <v>s104905</v>
          </cell>
          <cell r="B4145" t="str">
            <v>s</v>
          </cell>
          <cell r="C4145" t="str">
            <v>104905</v>
          </cell>
          <cell r="E4145" t="str">
            <v>Дзенато Адзьенда Витивиникола С.Р.Л.</v>
          </cell>
          <cell r="F4145" t="str">
            <v>Рипасса Вальполичелла Супериоре</v>
          </cell>
          <cell r="G4145">
            <v>0.75</v>
          </cell>
          <cell r="H4145">
            <v>2013</v>
          </cell>
          <cell r="K4145" t="str">
            <v>Нет</v>
          </cell>
          <cell r="M4145" t="str">
            <v>БУТ</v>
          </cell>
          <cell r="N4145" t="str">
            <v>КРАСНОЕ</v>
          </cell>
          <cell r="O4145">
            <v>14</v>
          </cell>
          <cell r="P4145" t="str">
            <v>DOC</v>
          </cell>
          <cell r="Q4145" t="str">
            <v>П/СУХОЕ</v>
          </cell>
          <cell r="R4145" t="str">
            <v>6, 420</v>
          </cell>
          <cell r="S4145" t="str">
            <v>Италия</v>
          </cell>
          <cell r="T4145" t="str">
            <v>Венето</v>
          </cell>
          <cell r="U4145">
            <v>551</v>
          </cell>
          <cell r="V4145">
            <v>551</v>
          </cell>
        </row>
        <row r="4146">
          <cell r="A4146" t="str">
            <v>s104906</v>
          </cell>
          <cell r="B4146" t="str">
            <v>s</v>
          </cell>
          <cell r="C4146" t="str">
            <v>104906</v>
          </cell>
          <cell r="E4146" t="str">
            <v>Бодегас Гран Феудо СЛ</v>
          </cell>
          <cell r="F4146" t="str">
            <v>Гран Феудо Росадо</v>
          </cell>
          <cell r="G4146">
            <v>0.75</v>
          </cell>
          <cell r="H4146">
            <v>2016</v>
          </cell>
          <cell r="K4146" t="str">
            <v>Нет</v>
          </cell>
          <cell r="M4146" t="str">
            <v>БУТ</v>
          </cell>
          <cell r="N4146" t="str">
            <v>РОЗОВОЕ</v>
          </cell>
          <cell r="O4146">
            <v>13</v>
          </cell>
          <cell r="P4146" t="str">
            <v>DO</v>
          </cell>
          <cell r="Q4146" t="str">
            <v>СУХОЕ</v>
          </cell>
          <cell r="R4146">
            <v>6</v>
          </cell>
          <cell r="S4146" t="str">
            <v>Испания</v>
          </cell>
          <cell r="T4146" t="str">
            <v>Наварра</v>
          </cell>
          <cell r="U4146">
            <v>852</v>
          </cell>
          <cell r="V4146">
            <v>852</v>
          </cell>
        </row>
        <row r="4147">
          <cell r="A4147" t="str">
            <v>s104908</v>
          </cell>
          <cell r="B4147" t="str">
            <v>s</v>
          </cell>
          <cell r="C4147" t="str">
            <v>104908</v>
          </cell>
          <cell r="E4147" t="str">
            <v>СОЧ. АГР. НЕГРИ ВИНЬЕТИ С.Р.Л.</v>
          </cell>
          <cell r="F4147" t="str">
            <v>Кьянти Классико</v>
          </cell>
          <cell r="G4147">
            <v>0.75</v>
          </cell>
          <cell r="H4147">
            <v>2009</v>
          </cell>
          <cell r="K4147" t="str">
            <v>Нет</v>
          </cell>
          <cell r="M4147" t="str">
            <v>БУТ</v>
          </cell>
          <cell r="N4147" t="str">
            <v>КРАСНОЕ</v>
          </cell>
          <cell r="O4147">
            <v>14.4</v>
          </cell>
          <cell r="P4147" t="str">
            <v>DOCG</v>
          </cell>
          <cell r="Q4147" t="str">
            <v>СУХОЕ</v>
          </cell>
          <cell r="R4147">
            <v>6</v>
          </cell>
          <cell r="S4147" t="str">
            <v>Италия</v>
          </cell>
          <cell r="T4147" t="str">
            <v>Тоскана</v>
          </cell>
          <cell r="U4147">
            <v>320</v>
          </cell>
          <cell r="V4147">
            <v>320</v>
          </cell>
        </row>
        <row r="4148">
          <cell r="A4148" t="str">
            <v>s104909</v>
          </cell>
          <cell r="B4148" t="str">
            <v>s</v>
          </cell>
          <cell r="C4148" t="str">
            <v>104909</v>
          </cell>
          <cell r="E4148" t="str">
            <v>СОЧ. АГР. НЕГРИ ВИНЬЕТИ С.Р.Л.</v>
          </cell>
          <cell r="F4148" t="str">
            <v>Кьянти Классико</v>
          </cell>
          <cell r="G4148">
            <v>0.75</v>
          </cell>
          <cell r="H4148">
            <v>2010</v>
          </cell>
          <cell r="K4148" t="str">
            <v>Нет</v>
          </cell>
          <cell r="M4148" t="str">
            <v>БУТ</v>
          </cell>
          <cell r="N4148" t="str">
            <v>КРАСНОЕ</v>
          </cell>
          <cell r="O4148">
            <v>14.5</v>
          </cell>
          <cell r="P4148" t="str">
            <v>DOCG</v>
          </cell>
          <cell r="Q4148" t="str">
            <v>СУХОЕ</v>
          </cell>
          <cell r="R4148">
            <v>6</v>
          </cell>
          <cell r="S4148" t="str">
            <v>Италия</v>
          </cell>
          <cell r="T4148" t="str">
            <v>Тоскана</v>
          </cell>
          <cell r="U4148">
            <v>258</v>
          </cell>
          <cell r="V4148">
            <v>258</v>
          </cell>
        </row>
        <row r="4149">
          <cell r="A4149" t="str">
            <v>s104910</v>
          </cell>
          <cell r="B4149" t="str">
            <v>s</v>
          </cell>
          <cell r="C4149" t="str">
            <v>104910</v>
          </cell>
          <cell r="E4149" t="str">
            <v>СОЧ. АГР. НЕГРИ ВИНЬЕТИ С.Р.Л.</v>
          </cell>
          <cell r="F4149" t="str">
            <v>Кьянти Классико</v>
          </cell>
          <cell r="G4149">
            <v>0.75</v>
          </cell>
          <cell r="H4149">
            <v>2011</v>
          </cell>
          <cell r="K4149" t="str">
            <v>Нет</v>
          </cell>
          <cell r="M4149" t="str">
            <v>БУТ</v>
          </cell>
          <cell r="N4149" t="str">
            <v>КРАСНОЕ</v>
          </cell>
          <cell r="O4149">
            <v>14.5</v>
          </cell>
          <cell r="P4149" t="str">
            <v>DOCG</v>
          </cell>
          <cell r="Q4149" t="str">
            <v>СУХОЕ</v>
          </cell>
          <cell r="R4149">
            <v>6</v>
          </cell>
          <cell r="S4149" t="str">
            <v>Италия</v>
          </cell>
          <cell r="T4149" t="str">
            <v>Тоскана</v>
          </cell>
          <cell r="U4149">
            <v>27</v>
          </cell>
          <cell r="V4149">
            <v>27</v>
          </cell>
        </row>
        <row r="4150">
          <cell r="A4150" t="str">
            <v>s104911</v>
          </cell>
          <cell r="B4150" t="str">
            <v>s</v>
          </cell>
          <cell r="C4150" t="str">
            <v>104911</v>
          </cell>
          <cell r="D4150" t="str">
            <v>МЕТРО</v>
          </cell>
          <cell r="E4150" t="str">
            <v>СОЧ. АГР. НЕГРИ ВИНЬЕТИ С.Р.Л.</v>
          </cell>
          <cell r="F4150" t="str">
            <v>Кьянти Классико</v>
          </cell>
          <cell r="G4150">
            <v>0.75</v>
          </cell>
          <cell r="H4150">
            <v>2012</v>
          </cell>
          <cell r="K4150" t="str">
            <v>Нет</v>
          </cell>
          <cell r="M4150" t="str">
            <v>БУТ</v>
          </cell>
          <cell r="N4150" t="str">
            <v>КРАСНОЕ</v>
          </cell>
          <cell r="O4150">
            <v>13</v>
          </cell>
          <cell r="P4150" t="str">
            <v>DOCG</v>
          </cell>
          <cell r="Q4150" t="str">
            <v>СУХОЕ</v>
          </cell>
          <cell r="R4150">
            <v>6</v>
          </cell>
          <cell r="S4150" t="str">
            <v>Италия</v>
          </cell>
          <cell r="T4150" t="str">
            <v>Тоскана</v>
          </cell>
          <cell r="U4150">
            <v>2298</v>
          </cell>
          <cell r="V4150">
            <v>2298</v>
          </cell>
        </row>
        <row r="4151">
          <cell r="A4151" t="str">
            <v>s104912</v>
          </cell>
          <cell r="B4151" t="str">
            <v>s</v>
          </cell>
          <cell r="C4151" t="str">
            <v>104912</v>
          </cell>
          <cell r="D4151" t="str">
            <v>МЕТРО</v>
          </cell>
          <cell r="E4151" t="str">
            <v>СОЧ. АГР. НЕГРИ ВИНЬЕТИ С.Р.Л.</v>
          </cell>
          <cell r="F4151" t="str">
            <v>Кьянти Классико</v>
          </cell>
          <cell r="G4151">
            <v>0.75</v>
          </cell>
          <cell r="H4151">
            <v>2013</v>
          </cell>
          <cell r="K4151" t="str">
            <v>Нет</v>
          </cell>
          <cell r="M4151" t="str">
            <v>БУТ</v>
          </cell>
          <cell r="N4151" t="str">
            <v>КРАСНОЕ</v>
          </cell>
          <cell r="O4151">
            <v>13</v>
          </cell>
          <cell r="P4151" t="str">
            <v>DOCG</v>
          </cell>
          <cell r="Q4151" t="str">
            <v>СУХОЕ</v>
          </cell>
          <cell r="R4151">
            <v>6</v>
          </cell>
          <cell r="S4151" t="str">
            <v>Италия</v>
          </cell>
          <cell r="T4151" t="str">
            <v>Тоскана</v>
          </cell>
          <cell r="U4151">
            <v>1658</v>
          </cell>
          <cell r="V4151">
            <v>1658</v>
          </cell>
        </row>
        <row r="4152">
          <cell r="A4152" t="str">
            <v>s104913</v>
          </cell>
          <cell r="B4152" t="str">
            <v>s</v>
          </cell>
          <cell r="C4152" t="str">
            <v>104913</v>
          </cell>
          <cell r="E4152" t="str">
            <v>Фетцер Виньярдс</v>
          </cell>
          <cell r="F4152" t="str">
            <v>Фетцер Гевюрцтраминер Монтерей Каунти</v>
          </cell>
          <cell r="G4152">
            <v>0.75</v>
          </cell>
          <cell r="H4152">
            <v>2015</v>
          </cell>
          <cell r="K4152" t="str">
            <v>Нет</v>
          </cell>
          <cell r="M4152" t="str">
            <v>БУТ</v>
          </cell>
          <cell r="N4152" t="str">
            <v>БЕЛОЕ</v>
          </cell>
          <cell r="O4152">
            <v>12</v>
          </cell>
          <cell r="P4152" t="str">
            <v>-</v>
          </cell>
          <cell r="Q4152" t="str">
            <v>П/СЛАДКОЕ</v>
          </cell>
          <cell r="R4152">
            <v>12</v>
          </cell>
          <cell r="S4152" t="str">
            <v>Соединенные Штаты Америки</v>
          </cell>
          <cell r="T4152" t="str">
            <v>Калифорния</v>
          </cell>
          <cell r="U4152">
            <v>627</v>
          </cell>
          <cell r="V4152">
            <v>627</v>
          </cell>
        </row>
        <row r="4153">
          <cell r="A4153" t="str">
            <v>s104914</v>
          </cell>
          <cell r="B4153" t="str">
            <v>s</v>
          </cell>
          <cell r="C4153" t="str">
            <v>104914</v>
          </cell>
          <cell r="D4153" t="str">
            <v>ОРИГИНАЛ</v>
          </cell>
          <cell r="E4153" t="str">
            <v>Фетцер Виньярдс</v>
          </cell>
          <cell r="F4153" t="str">
            <v>Фетцер Зинфандель Вэллей Оукс</v>
          </cell>
          <cell r="G4153">
            <v>0.75</v>
          </cell>
          <cell r="H4153">
            <v>2015</v>
          </cell>
          <cell r="K4153" t="str">
            <v>Нет</v>
          </cell>
          <cell r="M4153" t="str">
            <v>БУТ</v>
          </cell>
          <cell r="N4153" t="str">
            <v>КРАСНОЕ</v>
          </cell>
          <cell r="O4153">
            <v>13.5</v>
          </cell>
          <cell r="P4153" t="str">
            <v>-</v>
          </cell>
          <cell r="Q4153" t="str">
            <v>П/СУХОЕ</v>
          </cell>
          <cell r="R4153">
            <v>12</v>
          </cell>
          <cell r="S4153" t="str">
            <v>Соединенные Штаты Америки</v>
          </cell>
          <cell r="T4153" t="str">
            <v>Калифорния</v>
          </cell>
          <cell r="U4153">
            <v>4492</v>
          </cell>
          <cell r="V4153">
            <v>4492</v>
          </cell>
        </row>
        <row r="4154">
          <cell r="A4154" t="str">
            <v>s104927</v>
          </cell>
          <cell r="B4154" t="str">
            <v>s</v>
          </cell>
          <cell r="C4154" t="str">
            <v>104927</v>
          </cell>
          <cell r="E4154" t="str">
            <v>С.С дю Шато д'Иссан</v>
          </cell>
          <cell r="F4154" t="str">
            <v>Шато д'Иссан (Марго)</v>
          </cell>
          <cell r="G4154">
            <v>0.75</v>
          </cell>
          <cell r="H4154">
            <v>2012</v>
          </cell>
          <cell r="K4154" t="str">
            <v>Нет</v>
          </cell>
          <cell r="M4154" t="str">
            <v>БУТ</v>
          </cell>
          <cell r="N4154" t="str">
            <v>КРАСНОЕ</v>
          </cell>
          <cell r="O4154">
            <v>13</v>
          </cell>
          <cell r="P4154" t="str">
            <v>AOC</v>
          </cell>
          <cell r="Q4154" t="str">
            <v>СУХОЕ</v>
          </cell>
          <cell r="R4154">
            <v>12</v>
          </cell>
          <cell r="S4154" t="str">
            <v>Франция</v>
          </cell>
          <cell r="T4154" t="str">
            <v>Бордо</v>
          </cell>
          <cell r="U4154">
            <v>7</v>
          </cell>
          <cell r="V4154">
            <v>7</v>
          </cell>
        </row>
        <row r="4155">
          <cell r="A4155" t="str">
            <v>s104929</v>
          </cell>
          <cell r="B4155" t="str">
            <v>s</v>
          </cell>
          <cell r="C4155" t="str">
            <v>104929</v>
          </cell>
          <cell r="E4155" t="str">
            <v>С.С дю Шато д'Иссан</v>
          </cell>
          <cell r="F4155" t="str">
            <v>Шато д'Иссан (Марго)</v>
          </cell>
          <cell r="G4155">
            <v>0.75</v>
          </cell>
          <cell r="H4155">
            <v>2006</v>
          </cell>
          <cell r="K4155" t="str">
            <v>Нет</v>
          </cell>
          <cell r="M4155" t="str">
            <v>БУТ</v>
          </cell>
          <cell r="N4155" t="str">
            <v>КРАСНОЕ</v>
          </cell>
          <cell r="O4155">
            <v>12.5</v>
          </cell>
          <cell r="P4155" t="str">
            <v>AOC</v>
          </cell>
          <cell r="Q4155" t="str">
            <v>СУХОЕ</v>
          </cell>
          <cell r="R4155" t="str">
            <v>12, 420</v>
          </cell>
          <cell r="S4155" t="str">
            <v>Франция</v>
          </cell>
          <cell r="T4155" t="str">
            <v>Бордо</v>
          </cell>
          <cell r="U4155">
            <v>68</v>
          </cell>
          <cell r="V4155">
            <v>68</v>
          </cell>
        </row>
        <row r="4156">
          <cell r="A4156" t="str">
            <v>s104930</v>
          </cell>
          <cell r="B4156" t="str">
            <v>s</v>
          </cell>
          <cell r="C4156" t="str">
            <v>104930</v>
          </cell>
          <cell r="E4156" t="str">
            <v>С.С дю Шато д'Иссан</v>
          </cell>
          <cell r="F4156" t="str">
            <v>Шато д'Иссан (Марго)</v>
          </cell>
          <cell r="G4156">
            <v>0.75</v>
          </cell>
          <cell r="H4156">
            <v>1996</v>
          </cell>
          <cell r="K4156" t="str">
            <v>Нет</v>
          </cell>
          <cell r="M4156" t="str">
            <v>БУТ</v>
          </cell>
          <cell r="N4156" t="str">
            <v>КРАСНОЕ</v>
          </cell>
          <cell r="O4156">
            <v>12.5</v>
          </cell>
          <cell r="P4156" t="str">
            <v>AOC</v>
          </cell>
          <cell r="Q4156" t="str">
            <v>СУХОЕ</v>
          </cell>
          <cell r="R4156" t="str">
            <v>12, 420</v>
          </cell>
          <cell r="S4156" t="str">
            <v>Франция</v>
          </cell>
          <cell r="T4156" t="str">
            <v>Бордо</v>
          </cell>
          <cell r="U4156">
            <v>44</v>
          </cell>
          <cell r="V4156">
            <v>44</v>
          </cell>
        </row>
        <row r="4157">
          <cell r="A4157" t="str">
            <v>s104931</v>
          </cell>
          <cell r="B4157" t="str">
            <v>s</v>
          </cell>
          <cell r="C4157" t="str">
            <v>104931</v>
          </cell>
          <cell r="E4157" t="str">
            <v>ССЕА Шато Педескло</v>
          </cell>
          <cell r="F4157" t="str">
            <v>Шато Педескло Гран Крю Классе (Пойяк)</v>
          </cell>
          <cell r="G4157">
            <v>0.75</v>
          </cell>
          <cell r="H4157">
            <v>2010</v>
          </cell>
          <cell r="K4157" t="str">
            <v>Нет</v>
          </cell>
          <cell r="M4157" t="str">
            <v>БУТ</v>
          </cell>
          <cell r="N4157" t="str">
            <v>КРАСНОЕ</v>
          </cell>
          <cell r="O4157">
            <v>13</v>
          </cell>
          <cell r="P4157" t="str">
            <v>AOC</v>
          </cell>
          <cell r="Q4157" t="str">
            <v>СУХОЕ</v>
          </cell>
          <cell r="R4157" t="str">
            <v>12, 6, 420</v>
          </cell>
          <cell r="S4157" t="str">
            <v>Франция</v>
          </cell>
          <cell r="T4157" t="str">
            <v>Бордо</v>
          </cell>
          <cell r="U4157">
            <v>268</v>
          </cell>
          <cell r="V4157">
            <v>268</v>
          </cell>
        </row>
        <row r="4158">
          <cell r="A4158" t="str">
            <v>s104932</v>
          </cell>
          <cell r="B4158" t="str">
            <v>s</v>
          </cell>
          <cell r="C4158" t="str">
            <v>104932</v>
          </cell>
          <cell r="E4158" t="str">
            <v>С.С. Шато Вьё Лартиг</v>
          </cell>
          <cell r="F4158" t="str">
            <v>Шато Вьё Лартиг (Сент-Эмильон Гран Крю)</v>
          </cell>
          <cell r="G4158">
            <v>0.75</v>
          </cell>
          <cell r="H4158">
            <v>2011</v>
          </cell>
          <cell r="K4158" t="str">
            <v>Нет</v>
          </cell>
          <cell r="M4158" t="str">
            <v>БУТ</v>
          </cell>
          <cell r="N4158" t="str">
            <v>КРАСНОЕ</v>
          </cell>
          <cell r="O4158">
            <v>13</v>
          </cell>
          <cell r="P4158" t="str">
            <v>AOC</v>
          </cell>
          <cell r="Q4158" t="str">
            <v>СУХОЕ</v>
          </cell>
          <cell r="R4158" t="str">
            <v>12, 420</v>
          </cell>
          <cell r="S4158" t="str">
            <v>Франция</v>
          </cell>
          <cell r="T4158" t="str">
            <v>Бордо</v>
          </cell>
          <cell r="U4158">
            <v>449</v>
          </cell>
          <cell r="V4158">
            <v>449</v>
          </cell>
        </row>
        <row r="4159">
          <cell r="A4159" t="str">
            <v>s104936</v>
          </cell>
          <cell r="B4159" t="str">
            <v>s</v>
          </cell>
          <cell r="C4159" t="str">
            <v>104936</v>
          </cell>
          <cell r="E4159" t="str">
            <v>ИЛЛЮМИНАТИ ДИНО</v>
          </cell>
          <cell r="F4159" t="str">
            <v>Дзанна Монтепульчано д'Абруццо Коллине Терамане Ризерва</v>
          </cell>
          <cell r="G4159">
            <v>0.75</v>
          </cell>
          <cell r="H4159">
            <v>2008</v>
          </cell>
          <cell r="K4159" t="str">
            <v>Нет</v>
          </cell>
          <cell r="M4159" t="str">
            <v>БУТ</v>
          </cell>
          <cell r="N4159" t="str">
            <v>КРАСНОЕ</v>
          </cell>
          <cell r="O4159">
            <v>14.5</v>
          </cell>
          <cell r="P4159" t="str">
            <v>DOCG</v>
          </cell>
          <cell r="Q4159" t="str">
            <v>СУХОЕ</v>
          </cell>
          <cell r="R4159" t="str">
            <v>12, 6, 462</v>
          </cell>
          <cell r="S4159" t="str">
            <v>Италия</v>
          </cell>
          <cell r="T4159" t="str">
            <v>Абруццо</v>
          </cell>
          <cell r="U4159">
            <v>126</v>
          </cell>
          <cell r="V4159">
            <v>126</v>
          </cell>
        </row>
        <row r="4160">
          <cell r="A4160" t="str">
            <v>s104938</v>
          </cell>
          <cell r="B4160" t="str">
            <v>s</v>
          </cell>
          <cell r="C4160" t="str">
            <v>104938</v>
          </cell>
          <cell r="E4160" t="str">
            <v>Бодегас Эмилио Моро С.Л.</v>
          </cell>
          <cell r="F4160" t="str">
            <v>Мальеолус (Рибера дель Дуеро)</v>
          </cell>
          <cell r="G4160">
            <v>0.75</v>
          </cell>
          <cell r="H4160">
            <v>2014</v>
          </cell>
          <cell r="K4160" t="str">
            <v>Нет</v>
          </cell>
          <cell r="M4160" t="str">
            <v>БУТ</v>
          </cell>
          <cell r="N4160" t="str">
            <v>КРАСНОЕ</v>
          </cell>
          <cell r="O4160">
            <v>14</v>
          </cell>
          <cell r="P4160" t="str">
            <v>DO</v>
          </cell>
          <cell r="Q4160" t="str">
            <v>СУХОЕ</v>
          </cell>
          <cell r="R4160">
            <v>6</v>
          </cell>
          <cell r="S4160" t="str">
            <v>Испания</v>
          </cell>
          <cell r="T4160" t="str">
            <v>Рибера дель Дуеро</v>
          </cell>
          <cell r="U4160">
            <v>339</v>
          </cell>
          <cell r="V4160">
            <v>339</v>
          </cell>
        </row>
        <row r="4161">
          <cell r="A4161" t="str">
            <v>s104941</v>
          </cell>
          <cell r="B4161" t="str">
            <v>s</v>
          </cell>
          <cell r="C4161" t="str">
            <v>104941</v>
          </cell>
          <cell r="E4161" t="str">
            <v>СОЧ. АГР. НЕГРИ ВИНЬЕТИ С.Р.Л.</v>
          </cell>
          <cell r="F4161" t="str">
            <v>Кьянти Классико Ризерва</v>
          </cell>
          <cell r="G4161">
            <v>0.75</v>
          </cell>
          <cell r="H4161">
            <v>2006</v>
          </cell>
          <cell r="K4161" t="str">
            <v>Нет</v>
          </cell>
          <cell r="M4161" t="str">
            <v>БУТ</v>
          </cell>
          <cell r="N4161" t="str">
            <v>КРАСНОЕ</v>
          </cell>
          <cell r="O4161">
            <v>13.5</v>
          </cell>
          <cell r="P4161" t="str">
            <v>DOCG</v>
          </cell>
          <cell r="Q4161" t="str">
            <v>СУХОЕ</v>
          </cell>
          <cell r="R4161">
            <v>6</v>
          </cell>
          <cell r="S4161" t="str">
            <v>Италия</v>
          </cell>
          <cell r="T4161" t="str">
            <v>Тоскана</v>
          </cell>
          <cell r="U4161">
            <v>225</v>
          </cell>
          <cell r="V4161">
            <v>225</v>
          </cell>
        </row>
        <row r="4162">
          <cell r="A4162" t="str">
            <v>s104943</v>
          </cell>
          <cell r="B4162" t="str">
            <v>s</v>
          </cell>
          <cell r="C4162" t="str">
            <v>104943</v>
          </cell>
          <cell r="E4162" t="str">
            <v>СОЧ. АГР. НЕГРИ ВИНЬЕТИ С.Р.Л.</v>
          </cell>
          <cell r="F4162" t="str">
            <v>Кьянти Классико Ризерва</v>
          </cell>
          <cell r="G4162">
            <v>0.75</v>
          </cell>
          <cell r="H4162">
            <v>2008</v>
          </cell>
          <cell r="K4162" t="str">
            <v>Нет</v>
          </cell>
          <cell r="M4162" t="str">
            <v>БУТ</v>
          </cell>
          <cell r="N4162" t="str">
            <v>КРАСНОЕ</v>
          </cell>
          <cell r="O4162">
            <v>14.5</v>
          </cell>
          <cell r="P4162" t="str">
            <v>DOCG</v>
          </cell>
          <cell r="Q4162" t="str">
            <v>СУХОЕ</v>
          </cell>
          <cell r="R4162">
            <v>6</v>
          </cell>
          <cell r="S4162" t="str">
            <v>Италия</v>
          </cell>
          <cell r="T4162" t="str">
            <v>Тоскана</v>
          </cell>
          <cell r="U4162">
            <v>430</v>
          </cell>
          <cell r="V4162">
            <v>430</v>
          </cell>
        </row>
        <row r="4163">
          <cell r="A4163" t="str">
            <v>s104944</v>
          </cell>
          <cell r="B4163" t="str">
            <v>s</v>
          </cell>
          <cell r="C4163" t="str">
            <v>104944</v>
          </cell>
          <cell r="E4163" t="str">
            <v>СОЧ. АГР. НЕГРИ ВИНЬЕТИ С.Р.Л.</v>
          </cell>
          <cell r="F4163" t="str">
            <v>Кьянти Классико Ризерва</v>
          </cell>
          <cell r="G4163">
            <v>0.75</v>
          </cell>
          <cell r="H4163">
            <v>2009</v>
          </cell>
          <cell r="K4163" t="str">
            <v>Нет</v>
          </cell>
          <cell r="M4163" t="str">
            <v>БУТ</v>
          </cell>
          <cell r="N4163" t="str">
            <v>КРАСНОЕ</v>
          </cell>
          <cell r="O4163">
            <v>14.2</v>
          </cell>
          <cell r="P4163" t="str">
            <v>DOCG</v>
          </cell>
          <cell r="Q4163" t="str">
            <v>СУХОЕ</v>
          </cell>
          <cell r="R4163">
            <v>6</v>
          </cell>
          <cell r="S4163" t="str">
            <v>Италия</v>
          </cell>
          <cell r="T4163" t="str">
            <v>Тоскана</v>
          </cell>
          <cell r="U4163">
            <v>228</v>
          </cell>
          <cell r="V4163">
            <v>228</v>
          </cell>
        </row>
        <row r="4164">
          <cell r="A4164" t="str">
            <v>s104945</v>
          </cell>
          <cell r="B4164" t="str">
            <v>s</v>
          </cell>
          <cell r="C4164" t="str">
            <v>104945</v>
          </cell>
          <cell r="D4164" t="str">
            <v>МЕТРО</v>
          </cell>
          <cell r="E4164" t="str">
            <v>СОЧ. АГР. НЕГРИ ВИНЬЕТИ С.Р.Л.</v>
          </cell>
          <cell r="F4164" t="str">
            <v>Кьянти Классико Ризерва</v>
          </cell>
          <cell r="G4164">
            <v>0.75</v>
          </cell>
          <cell r="H4164">
            <v>2010</v>
          </cell>
          <cell r="K4164" t="str">
            <v>Нет</v>
          </cell>
          <cell r="M4164" t="str">
            <v>БУТ</v>
          </cell>
          <cell r="N4164" t="str">
            <v>КРАСНОЕ</v>
          </cell>
          <cell r="O4164">
            <v>14.5</v>
          </cell>
          <cell r="P4164" t="str">
            <v>DOCG</v>
          </cell>
          <cell r="Q4164" t="str">
            <v>СУХОЕ</v>
          </cell>
          <cell r="R4164">
            <v>6</v>
          </cell>
          <cell r="S4164" t="str">
            <v>Италия</v>
          </cell>
          <cell r="T4164" t="str">
            <v>Тоскана</v>
          </cell>
          <cell r="U4164">
            <v>2096</v>
          </cell>
          <cell r="V4164">
            <v>2096</v>
          </cell>
        </row>
        <row r="4165">
          <cell r="A4165" t="str">
            <v>s104946</v>
          </cell>
          <cell r="B4165" t="str">
            <v>s</v>
          </cell>
          <cell r="C4165" t="str">
            <v>104946</v>
          </cell>
          <cell r="D4165" t="str">
            <v>МЕТРО</v>
          </cell>
          <cell r="E4165" t="str">
            <v>СОЧ. АГР. НЕГРИ ВИНЬЕТИ С.Р.Л.</v>
          </cell>
          <cell r="F4165" t="str">
            <v>Кьянти Классико Ризерва</v>
          </cell>
          <cell r="G4165">
            <v>0.75</v>
          </cell>
          <cell r="H4165">
            <v>2011</v>
          </cell>
          <cell r="K4165" t="str">
            <v>Нет</v>
          </cell>
          <cell r="M4165" t="str">
            <v>БУТ</v>
          </cell>
          <cell r="N4165" t="str">
            <v>КРАСНОЕ</v>
          </cell>
          <cell r="O4165">
            <v>14.5</v>
          </cell>
          <cell r="P4165" t="str">
            <v>DOCG</v>
          </cell>
          <cell r="Q4165" t="str">
            <v>СУХОЕ</v>
          </cell>
          <cell r="R4165">
            <v>6</v>
          </cell>
          <cell r="S4165" t="str">
            <v>Италия</v>
          </cell>
          <cell r="T4165" t="str">
            <v>Тоскана</v>
          </cell>
          <cell r="U4165">
            <v>1210</v>
          </cell>
          <cell r="V4165">
            <v>1210</v>
          </cell>
        </row>
        <row r="4166">
          <cell r="A4166" t="str">
            <v>s104947</v>
          </cell>
          <cell r="B4166" t="str">
            <v>s</v>
          </cell>
          <cell r="C4166" t="str">
            <v>104947</v>
          </cell>
          <cell r="E4166" t="str">
            <v>С.А.С. дю Шато Понте Кане</v>
          </cell>
          <cell r="F4166" t="str">
            <v>Шато Понте-Кане Гран Крю Классе (Пойяк)</v>
          </cell>
          <cell r="G4166">
            <v>0.75</v>
          </cell>
          <cell r="H4166">
            <v>2012</v>
          </cell>
          <cell r="K4166" t="str">
            <v>Нет</v>
          </cell>
          <cell r="M4166" t="str">
            <v>БУТ</v>
          </cell>
          <cell r="N4166" t="str">
            <v>КРАСНОЕ</v>
          </cell>
          <cell r="O4166">
            <v>13.5</v>
          </cell>
          <cell r="P4166" t="str">
            <v>AOC</v>
          </cell>
          <cell r="Q4166" t="str">
            <v>СУХОЕ</v>
          </cell>
          <cell r="R4166" t="str">
            <v>12, 6</v>
          </cell>
          <cell r="S4166" t="str">
            <v>Франция</v>
          </cell>
          <cell r="T4166" t="str">
            <v>Бордо</v>
          </cell>
          <cell r="U4166">
            <v>51</v>
          </cell>
          <cell r="V4166">
            <v>51</v>
          </cell>
        </row>
        <row r="4167">
          <cell r="A4167" t="str">
            <v>s104949</v>
          </cell>
          <cell r="B4167" t="str">
            <v>s</v>
          </cell>
          <cell r="C4167" t="str">
            <v>104949</v>
          </cell>
          <cell r="E4167" t="str">
            <v>КОМПАНИЯ БОДЕГЕРА ДЕ  ВАЛЕНСИСО СА</v>
          </cell>
          <cell r="F4167" t="str">
            <v>ВАЛЕНСИСО РЕСЕРВА (РИОХА)</v>
          </cell>
          <cell r="G4167">
            <v>0.75</v>
          </cell>
          <cell r="H4167">
            <v>2010</v>
          </cell>
          <cell r="K4167" t="str">
            <v>Нет</v>
          </cell>
          <cell r="M4167" t="str">
            <v>БУТ</v>
          </cell>
          <cell r="N4167" t="str">
            <v>КРАСНОЕ</v>
          </cell>
          <cell r="O4167">
            <v>14.5</v>
          </cell>
          <cell r="P4167" t="str">
            <v>DOC</v>
          </cell>
          <cell r="Q4167" t="str">
            <v>СУХОЕ</v>
          </cell>
          <cell r="R4167" t="str">
            <v>6, 462</v>
          </cell>
          <cell r="S4167" t="str">
            <v>Испания</v>
          </cell>
          <cell r="T4167" t="str">
            <v>Риоха</v>
          </cell>
          <cell r="U4167">
            <v>173</v>
          </cell>
          <cell r="V4167">
            <v>173</v>
          </cell>
        </row>
        <row r="4168">
          <cell r="A4168" t="str">
            <v>s104950</v>
          </cell>
          <cell r="B4168" t="str">
            <v>s</v>
          </cell>
          <cell r="C4168" t="str">
            <v>104950</v>
          </cell>
          <cell r="E4168" t="str">
            <v>С.А.С. дю Шато Понте Кане</v>
          </cell>
          <cell r="F4168" t="str">
            <v>Шато Понте-Кане Гран Крю Классе (Пойяк)</v>
          </cell>
          <cell r="G4168">
            <v>0.75</v>
          </cell>
          <cell r="H4168">
            <v>2007</v>
          </cell>
          <cell r="K4168" t="str">
            <v>Нет</v>
          </cell>
          <cell r="M4168" t="str">
            <v>БУТ</v>
          </cell>
          <cell r="N4168" t="str">
            <v>КРАСНОЕ</v>
          </cell>
          <cell r="O4168">
            <v>13</v>
          </cell>
          <cell r="P4168" t="str">
            <v>AOC</v>
          </cell>
          <cell r="Q4168" t="str">
            <v>СУХОЕ</v>
          </cell>
          <cell r="R4168" t="str">
            <v>12, 6</v>
          </cell>
          <cell r="S4168" t="str">
            <v>Франция</v>
          </cell>
          <cell r="T4168" t="str">
            <v>Бордо</v>
          </cell>
          <cell r="U4168">
            <v>36</v>
          </cell>
          <cell r="V4168">
            <v>36</v>
          </cell>
        </row>
        <row r="4169">
          <cell r="A4169" t="str">
            <v>s104951</v>
          </cell>
          <cell r="B4169" t="str">
            <v>s</v>
          </cell>
          <cell r="C4169" t="str">
            <v>104951</v>
          </cell>
          <cell r="E4169" t="str">
            <v>С.А.С. дю Шато Понте Кане</v>
          </cell>
          <cell r="F4169" t="str">
            <v>Шато Понте-Кане Гран Крю Классе (Пойяк)</v>
          </cell>
          <cell r="G4169">
            <v>0.75</v>
          </cell>
          <cell r="H4169">
            <v>2006</v>
          </cell>
          <cell r="K4169" t="str">
            <v>Нет</v>
          </cell>
          <cell r="M4169" t="str">
            <v>БУТ</v>
          </cell>
          <cell r="N4169" t="str">
            <v>КРАСНОЕ</v>
          </cell>
          <cell r="O4169">
            <v>13</v>
          </cell>
          <cell r="P4169" t="str">
            <v>AOC</v>
          </cell>
          <cell r="Q4169" t="str">
            <v>СУХОЕ</v>
          </cell>
          <cell r="R4169" t="str">
            <v>12, 6</v>
          </cell>
          <cell r="S4169" t="str">
            <v>Франция</v>
          </cell>
          <cell r="T4169" t="str">
            <v>Бордо</v>
          </cell>
          <cell r="U4169">
            <v>19</v>
          </cell>
          <cell r="V4169">
            <v>19</v>
          </cell>
        </row>
        <row r="4170">
          <cell r="A4170" t="str">
            <v>s104952</v>
          </cell>
          <cell r="B4170" t="str">
            <v>s</v>
          </cell>
          <cell r="C4170" t="str">
            <v>104952</v>
          </cell>
          <cell r="E4170" t="str">
            <v>С.А.С. дю Шато Понте Кане</v>
          </cell>
          <cell r="F4170" t="str">
            <v>Шато Понте-Кане Гран Крю Классе (Пойяк)</v>
          </cell>
          <cell r="G4170">
            <v>0.75</v>
          </cell>
          <cell r="H4170">
            <v>2000</v>
          </cell>
          <cell r="K4170" t="str">
            <v>Нет</v>
          </cell>
          <cell r="M4170" t="str">
            <v>БУТ</v>
          </cell>
          <cell r="N4170" t="str">
            <v>КРАСНОЕ</v>
          </cell>
          <cell r="O4170">
            <v>13</v>
          </cell>
          <cell r="P4170" t="str">
            <v>AOC</v>
          </cell>
          <cell r="Q4170" t="str">
            <v>СУХОЕ</v>
          </cell>
          <cell r="R4170" t="str">
            <v>12, 6</v>
          </cell>
          <cell r="S4170" t="str">
            <v>Франция</v>
          </cell>
          <cell r="T4170" t="str">
            <v>Бордо</v>
          </cell>
          <cell r="U4170">
            <v>1</v>
          </cell>
          <cell r="V4170">
            <v>1</v>
          </cell>
        </row>
        <row r="4171">
          <cell r="A4171" t="str">
            <v>s104959</v>
          </cell>
          <cell r="B4171" t="str">
            <v>s</v>
          </cell>
          <cell r="C4171" t="str">
            <v>104959</v>
          </cell>
          <cell r="E4171" t="str">
            <v>БРАИДА ДИ БОЛОНЬЯ ДЖАКОМО С.Р.Л.</v>
          </cell>
          <cell r="F4171" t="str">
            <v>Винья Сенца Номе (Москато д'Асти)</v>
          </cell>
          <cell r="G4171">
            <v>0.75</v>
          </cell>
          <cell r="H4171">
            <v>2016</v>
          </cell>
          <cell r="K4171" t="str">
            <v>Нет</v>
          </cell>
          <cell r="M4171" t="str">
            <v>БУТ</v>
          </cell>
          <cell r="N4171" t="str">
            <v>БЕЛОЕ</v>
          </cell>
          <cell r="O4171">
            <v>5.5</v>
          </cell>
          <cell r="P4171" t="str">
            <v>DOCG</v>
          </cell>
          <cell r="Q4171" t="str">
            <v>СЛАДКОЕ</v>
          </cell>
          <cell r="R4171" t="str">
            <v>12, 3, 6</v>
          </cell>
          <cell r="S4171" t="str">
            <v>Италия</v>
          </cell>
          <cell r="T4171" t="str">
            <v>Пьемонт</v>
          </cell>
          <cell r="U4171">
            <v>0</v>
          </cell>
          <cell r="V4171">
            <v>0</v>
          </cell>
        </row>
        <row r="4172">
          <cell r="A4172" t="str">
            <v>s104960</v>
          </cell>
          <cell r="B4172" t="str">
            <v>s</v>
          </cell>
          <cell r="C4172" t="str">
            <v>104960</v>
          </cell>
          <cell r="E4172" t="str">
            <v>Адзьенда Агрикола Ла Сколька с.с.</v>
          </cell>
          <cell r="F4172" t="str">
            <v>Гави Валентино</v>
          </cell>
          <cell r="G4172">
            <v>0.75</v>
          </cell>
          <cell r="H4172">
            <v>2016</v>
          </cell>
          <cell r="K4172" t="str">
            <v>Нет</v>
          </cell>
          <cell r="M4172" t="str">
            <v>БУТ</v>
          </cell>
          <cell r="N4172" t="str">
            <v>БЕЛОЕ</v>
          </cell>
          <cell r="O4172">
            <v>12</v>
          </cell>
          <cell r="P4172" t="str">
            <v>DOCG</v>
          </cell>
          <cell r="Q4172" t="str">
            <v>СУХОЕ</v>
          </cell>
          <cell r="R4172" t="str">
            <v>6, 12, 576</v>
          </cell>
          <cell r="S4172" t="str">
            <v>Италия</v>
          </cell>
          <cell r="T4172" t="str">
            <v>Пьемонт</v>
          </cell>
          <cell r="U4172">
            <v>1784</v>
          </cell>
          <cell r="V4172">
            <v>1784</v>
          </cell>
        </row>
        <row r="4173">
          <cell r="A4173" t="str">
            <v>s104963</v>
          </cell>
          <cell r="B4173" t="str">
            <v>s</v>
          </cell>
          <cell r="C4173" t="str">
            <v>104963</v>
          </cell>
          <cell r="E4173" t="str">
            <v>Симингтон Фэмили Эстейтс, Виньос, ЛДА.</v>
          </cell>
          <cell r="F4173" t="str">
            <v>Уор'c Файн Уайт</v>
          </cell>
          <cell r="G4173">
            <v>0.75</v>
          </cell>
          <cell r="H4173">
            <v>0</v>
          </cell>
          <cell r="K4173" t="str">
            <v>Нет</v>
          </cell>
          <cell r="M4173" t="str">
            <v>БУТ</v>
          </cell>
          <cell r="O4173">
            <v>19</v>
          </cell>
          <cell r="P4173" t="str">
            <v>-</v>
          </cell>
          <cell r="Q4173" t="str">
            <v>ПОРТО</v>
          </cell>
          <cell r="R4173">
            <v>6</v>
          </cell>
          <cell r="S4173" t="str">
            <v>Португалия</v>
          </cell>
          <cell r="T4173" t="str">
            <v>Дору</v>
          </cell>
          <cell r="U4173">
            <v>104</v>
          </cell>
          <cell r="V4173">
            <v>104</v>
          </cell>
        </row>
        <row r="4174">
          <cell r="A4174" t="str">
            <v>s104967</v>
          </cell>
          <cell r="B4174" t="str">
            <v>s</v>
          </cell>
          <cell r="C4174" t="str">
            <v>104967</v>
          </cell>
          <cell r="D4174" t="str">
            <v>ОРИГИНАЛ</v>
          </cell>
          <cell r="E4174" t="str">
            <v>Пасифик Рим Вайнмейкерс</v>
          </cell>
          <cell r="F4174" t="str">
            <v>Драй Рислинг</v>
          </cell>
          <cell r="G4174">
            <v>0.75</v>
          </cell>
          <cell r="H4174">
            <v>2014</v>
          </cell>
          <cell r="K4174" t="str">
            <v>Нет</v>
          </cell>
          <cell r="M4174" t="str">
            <v>БУТ</v>
          </cell>
          <cell r="N4174" t="str">
            <v>БЕЛОЕ</v>
          </cell>
          <cell r="O4174">
            <v>12.5</v>
          </cell>
          <cell r="P4174" t="str">
            <v>-</v>
          </cell>
          <cell r="Q4174" t="str">
            <v>П/СУХОЕ</v>
          </cell>
          <cell r="R4174">
            <v>12</v>
          </cell>
          <cell r="S4174" t="str">
            <v>Соединенные Штаты Америки</v>
          </cell>
          <cell r="T4174" t="str">
            <v>Коламбия Вэлли</v>
          </cell>
          <cell r="U4174">
            <v>288</v>
          </cell>
          <cell r="V4174">
            <v>288</v>
          </cell>
        </row>
        <row r="4175">
          <cell r="A4175" t="str">
            <v>s104968</v>
          </cell>
          <cell r="B4175" t="str">
            <v>s</v>
          </cell>
          <cell r="C4175" t="str">
            <v>104968</v>
          </cell>
          <cell r="E4175" t="str">
            <v>Ле Селье Жан д'Алибер</v>
          </cell>
          <cell r="F4175" t="str">
            <v>Ле Гран Нуар Совиньон Блан</v>
          </cell>
          <cell r="G4175">
            <v>0.75</v>
          </cell>
          <cell r="H4175">
            <v>2016</v>
          </cell>
          <cell r="K4175" t="str">
            <v>Нет</v>
          </cell>
          <cell r="M4175" t="str">
            <v>БУТ</v>
          </cell>
          <cell r="N4175" t="str">
            <v>БЕЛОЕ</v>
          </cell>
          <cell r="O4175">
            <v>12.5</v>
          </cell>
          <cell r="P4175" t="str">
            <v>IGP</v>
          </cell>
          <cell r="Q4175" t="str">
            <v>СУХОЕ</v>
          </cell>
          <cell r="R4175" t="str">
            <v>12, 6</v>
          </cell>
          <cell r="S4175" t="str">
            <v>Франция</v>
          </cell>
          <cell r="T4175" t="str">
            <v>Лангедок-Руссийон</v>
          </cell>
          <cell r="U4175">
            <v>1585</v>
          </cell>
          <cell r="V4175">
            <v>1585</v>
          </cell>
        </row>
        <row r="4176">
          <cell r="A4176" t="str">
            <v>s104970</v>
          </cell>
          <cell r="B4176" t="str">
            <v>s</v>
          </cell>
          <cell r="C4176" t="str">
            <v>104970</v>
          </cell>
          <cell r="E4176" t="str">
            <v>Кантина Вальполичелла Неграр  с.с.а.</v>
          </cell>
          <cell r="F4176" t="str">
            <v>Домини Венети Вальполичелла Классико Супериоре Рипассо ла Казетта</v>
          </cell>
          <cell r="G4176">
            <v>0.75</v>
          </cell>
          <cell r="H4176">
            <v>2014</v>
          </cell>
          <cell r="K4176" t="str">
            <v>Нет</v>
          </cell>
          <cell r="M4176" t="str">
            <v>БУТ</v>
          </cell>
          <cell r="N4176" t="str">
            <v>КРАСНОЕ</v>
          </cell>
          <cell r="O4176">
            <v>14</v>
          </cell>
          <cell r="P4176" t="str">
            <v>DOC</v>
          </cell>
          <cell r="Q4176" t="str">
            <v>П/СУХОЕ</v>
          </cell>
          <cell r="R4176">
            <v>6</v>
          </cell>
          <cell r="S4176" t="str">
            <v>Италия</v>
          </cell>
          <cell r="T4176" t="str">
            <v>Венето</v>
          </cell>
          <cell r="U4176">
            <v>321</v>
          </cell>
          <cell r="V4176">
            <v>321</v>
          </cell>
        </row>
        <row r="4177">
          <cell r="A4177" t="str">
            <v>s104971</v>
          </cell>
          <cell r="B4177" t="str">
            <v>s</v>
          </cell>
          <cell r="C4177" t="str">
            <v>104971</v>
          </cell>
          <cell r="E4177" t="str">
            <v>Ле Селье Жан д'Алибер</v>
          </cell>
          <cell r="F4177" t="str">
            <v>Ле Гран Нуар Мальбек</v>
          </cell>
          <cell r="G4177">
            <v>0.75</v>
          </cell>
          <cell r="H4177">
            <v>2016</v>
          </cell>
          <cell r="K4177" t="str">
            <v>Нет</v>
          </cell>
          <cell r="M4177" t="str">
            <v>БУТ</v>
          </cell>
          <cell r="N4177" t="str">
            <v>КРАСНОЕ</v>
          </cell>
          <cell r="O4177">
            <v>13</v>
          </cell>
          <cell r="P4177" t="str">
            <v>IGP</v>
          </cell>
          <cell r="Q4177" t="str">
            <v>П/СУХОЕ</v>
          </cell>
          <cell r="R4177">
            <v>12</v>
          </cell>
          <cell r="S4177" t="str">
            <v>Франция</v>
          </cell>
          <cell r="T4177" t="str">
            <v>Лангедок-Руссийон</v>
          </cell>
          <cell r="U4177">
            <v>2601</v>
          </cell>
          <cell r="V4177">
            <v>2601</v>
          </cell>
        </row>
        <row r="4178">
          <cell r="A4178" t="str">
            <v>s104972</v>
          </cell>
          <cell r="B4178" t="str">
            <v>s</v>
          </cell>
          <cell r="C4178" t="str">
            <v>104972</v>
          </cell>
          <cell r="E4178" t="str">
            <v>Кантина Вальполичелла Неграр  с.с.а.</v>
          </cell>
          <cell r="F4178" t="str">
            <v>Домини Венети Вальполичелла Классико Супериоре</v>
          </cell>
          <cell r="G4178">
            <v>0.75</v>
          </cell>
          <cell r="H4178">
            <v>2014</v>
          </cell>
          <cell r="K4178" t="str">
            <v>Нет</v>
          </cell>
          <cell r="M4178" t="str">
            <v>БУТ</v>
          </cell>
          <cell r="N4178" t="str">
            <v>КРАСНОЕ</v>
          </cell>
          <cell r="O4178">
            <v>13</v>
          </cell>
          <cell r="P4178" t="str">
            <v>DOC</v>
          </cell>
          <cell r="Q4178" t="str">
            <v>П/СУХОЕ</v>
          </cell>
          <cell r="R4178">
            <v>6</v>
          </cell>
          <cell r="S4178" t="str">
            <v>Италия</v>
          </cell>
          <cell r="T4178" t="str">
            <v>Венето</v>
          </cell>
          <cell r="U4178">
            <v>666</v>
          </cell>
          <cell r="V4178">
            <v>666</v>
          </cell>
        </row>
        <row r="4179">
          <cell r="A4179" t="str">
            <v>s104973</v>
          </cell>
          <cell r="B4179" t="str">
            <v>s</v>
          </cell>
          <cell r="C4179" t="str">
            <v>104973</v>
          </cell>
          <cell r="E4179" t="str">
            <v>Кантина Вальполичелла Неграр  с.с.а.</v>
          </cell>
          <cell r="F4179" t="str">
            <v>Домини Венети Соаве Классико</v>
          </cell>
          <cell r="G4179">
            <v>0.75</v>
          </cell>
          <cell r="H4179">
            <v>2015</v>
          </cell>
          <cell r="K4179" t="str">
            <v>Нет</v>
          </cell>
          <cell r="M4179" t="str">
            <v>БУТ</v>
          </cell>
          <cell r="N4179" t="str">
            <v>БЕЛОЕ</v>
          </cell>
          <cell r="O4179">
            <v>12.5</v>
          </cell>
          <cell r="P4179" t="str">
            <v>DOC</v>
          </cell>
          <cell r="Q4179" t="str">
            <v>П/СУХОЕ</v>
          </cell>
          <cell r="R4179">
            <v>6</v>
          </cell>
          <cell r="S4179" t="str">
            <v>Италия</v>
          </cell>
          <cell r="T4179" t="str">
            <v>Венето</v>
          </cell>
          <cell r="U4179">
            <v>218</v>
          </cell>
          <cell r="V4179">
            <v>218</v>
          </cell>
        </row>
        <row r="4180">
          <cell r="A4180" t="str">
            <v>s104974</v>
          </cell>
          <cell r="B4180" t="str">
            <v>s</v>
          </cell>
          <cell r="C4180" t="str">
            <v>104974</v>
          </cell>
          <cell r="E4180" t="str">
            <v>Кантина Вальполичелла Неграр  с.с.а.</v>
          </cell>
          <cell r="F4180" t="str">
            <v>Домини Венети Бардолино Классико</v>
          </cell>
          <cell r="G4180">
            <v>0.75</v>
          </cell>
          <cell r="H4180">
            <v>2016</v>
          </cell>
          <cell r="K4180" t="str">
            <v>Нет</v>
          </cell>
          <cell r="M4180" t="str">
            <v>БУТ</v>
          </cell>
          <cell r="N4180" t="str">
            <v>КРАСНОЕ</v>
          </cell>
          <cell r="O4180">
            <v>12.5</v>
          </cell>
          <cell r="P4180" t="str">
            <v>DOC</v>
          </cell>
          <cell r="Q4180" t="str">
            <v>П/СУХОЕ</v>
          </cell>
          <cell r="R4180" t="str">
            <v>6, 600</v>
          </cell>
          <cell r="S4180" t="str">
            <v>Италия</v>
          </cell>
          <cell r="T4180" t="str">
            <v>Венето</v>
          </cell>
          <cell r="U4180">
            <v>68</v>
          </cell>
          <cell r="V4180">
            <v>68</v>
          </cell>
        </row>
        <row r="4181">
          <cell r="A4181" t="str">
            <v>s104975</v>
          </cell>
          <cell r="B4181" t="str">
            <v>s</v>
          </cell>
          <cell r="C4181" t="str">
            <v>104975</v>
          </cell>
          <cell r="E4181" t="str">
            <v>Кантина Вальполичелла Неграр  с.с.а.</v>
          </cell>
          <cell r="F4181" t="str">
            <v>Домини Венети Амароне делла Вальполичелла Классико</v>
          </cell>
          <cell r="G4181">
            <v>0.75</v>
          </cell>
          <cell r="H4181">
            <v>2013</v>
          </cell>
          <cell r="K4181" t="str">
            <v>Нет</v>
          </cell>
          <cell r="M4181" t="str">
            <v>БУТ</v>
          </cell>
          <cell r="N4181" t="str">
            <v>КРАСНОЕ</v>
          </cell>
          <cell r="O4181">
            <v>15.5</v>
          </cell>
          <cell r="P4181" t="str">
            <v>DOCG</v>
          </cell>
          <cell r="Q4181" t="str">
            <v>П/СУХОЕ</v>
          </cell>
          <cell r="R4181" t="str">
            <v>6, 600</v>
          </cell>
          <cell r="S4181" t="str">
            <v>Италия</v>
          </cell>
          <cell r="T4181" t="str">
            <v>Венето</v>
          </cell>
          <cell r="U4181">
            <v>114</v>
          </cell>
          <cell r="V4181">
            <v>114</v>
          </cell>
        </row>
        <row r="4182">
          <cell r="A4182" t="str">
            <v>s104976</v>
          </cell>
          <cell r="B4182" t="str">
            <v>s</v>
          </cell>
          <cell r="C4182" t="str">
            <v>104976</v>
          </cell>
          <cell r="E4182" t="str">
            <v>Кантина Вальполичелла Неграр  с.с.а.</v>
          </cell>
          <cell r="F4182" t="str">
            <v>Домини Венети Речото делла Вальполичелла Классико</v>
          </cell>
          <cell r="G4182">
            <v>0.75</v>
          </cell>
          <cell r="H4182">
            <v>2015</v>
          </cell>
          <cell r="K4182" t="str">
            <v>Нет</v>
          </cell>
          <cell r="M4182" t="str">
            <v>БУТ</v>
          </cell>
          <cell r="N4182" t="str">
            <v>КРАСНОЕ</v>
          </cell>
          <cell r="O4182">
            <v>12.5</v>
          </cell>
          <cell r="P4182" t="str">
            <v>DOCG</v>
          </cell>
          <cell r="Q4182" t="str">
            <v>СЛАДКОЕ</v>
          </cell>
          <cell r="R4182" t="str">
            <v>6, 504</v>
          </cell>
          <cell r="S4182" t="str">
            <v>Италия</v>
          </cell>
          <cell r="T4182" t="str">
            <v>Венето</v>
          </cell>
          <cell r="U4182">
            <v>101</v>
          </cell>
          <cell r="V4182">
            <v>101</v>
          </cell>
        </row>
        <row r="4183">
          <cell r="A4183" t="str">
            <v>s104977</v>
          </cell>
          <cell r="B4183" t="str">
            <v>s</v>
          </cell>
          <cell r="C4183" t="str">
            <v>104977</v>
          </cell>
          <cell r="E4183" t="str">
            <v>Кантина Вальполичелла Неграр  с.с.а.</v>
          </cell>
          <cell r="F4183" t="str">
            <v>Домини Венети Речото делла Вальполичелла Классико Виньети ди Морон</v>
          </cell>
          <cell r="G4183">
            <v>0.5</v>
          </cell>
          <cell r="H4183">
            <v>2012</v>
          </cell>
          <cell r="K4183" t="str">
            <v>Нет</v>
          </cell>
          <cell r="M4183" t="str">
            <v>БУТ</v>
          </cell>
          <cell r="N4183" t="str">
            <v>КРАСНОЕ</v>
          </cell>
          <cell r="O4183">
            <v>14</v>
          </cell>
          <cell r="P4183" t="str">
            <v>DOCG</v>
          </cell>
          <cell r="Q4183" t="str">
            <v>СЛАДКОЕ</v>
          </cell>
          <cell r="R4183" t="str">
            <v>6, 600</v>
          </cell>
          <cell r="S4183" t="str">
            <v>Италия</v>
          </cell>
          <cell r="T4183" t="str">
            <v>Венето</v>
          </cell>
          <cell r="U4183">
            <v>98</v>
          </cell>
          <cell r="V4183">
            <v>98</v>
          </cell>
        </row>
        <row r="4184">
          <cell r="A4184" t="str">
            <v>s104979</v>
          </cell>
          <cell r="B4184" t="str">
            <v>s</v>
          </cell>
          <cell r="C4184" t="str">
            <v>104979</v>
          </cell>
          <cell r="E4184" t="str">
            <v>Шампань Лансон</v>
          </cell>
          <cell r="F4184" t="str">
            <v>Шампань Лансон Грин Лейбл Брют в п/у</v>
          </cell>
          <cell r="G4184">
            <v>0.75</v>
          </cell>
          <cell r="H4184">
            <v>0</v>
          </cell>
          <cell r="K4184" t="str">
            <v>Нет</v>
          </cell>
          <cell r="M4184" t="str">
            <v>БУТ</v>
          </cell>
          <cell r="N4184" t="str">
            <v>БЕЛОЕ</v>
          </cell>
          <cell r="O4184">
            <v>12.5</v>
          </cell>
          <cell r="P4184" t="str">
            <v>AOC</v>
          </cell>
          <cell r="Q4184" t="str">
            <v>БРЮТ</v>
          </cell>
          <cell r="R4184">
            <v>6</v>
          </cell>
          <cell r="S4184" t="str">
            <v>Франция</v>
          </cell>
          <cell r="T4184" t="str">
            <v>Шампань</v>
          </cell>
          <cell r="U4184">
            <v>18</v>
          </cell>
          <cell r="V4184">
            <v>18</v>
          </cell>
        </row>
        <row r="4185">
          <cell r="A4185" t="str">
            <v>s104980</v>
          </cell>
          <cell r="B4185" t="str">
            <v>s</v>
          </cell>
          <cell r="C4185" t="str">
            <v>104980</v>
          </cell>
          <cell r="E4185" t="str">
            <v>Бодегас Финка Нуэва С.Л.У.</v>
          </cell>
          <cell r="F4185" t="str">
            <v>Финка Нуэва Крианса (Риоха)</v>
          </cell>
          <cell r="G4185">
            <v>0.75</v>
          </cell>
          <cell r="H4185">
            <v>2012</v>
          </cell>
          <cell r="K4185" t="str">
            <v>Нет</v>
          </cell>
          <cell r="M4185" t="str">
            <v>БУТ</v>
          </cell>
          <cell r="N4185" t="str">
            <v>КРАСНОЕ</v>
          </cell>
          <cell r="O4185">
            <v>13.5</v>
          </cell>
          <cell r="P4185" t="str">
            <v>DOC</v>
          </cell>
          <cell r="Q4185" t="str">
            <v>СУХОЕ</v>
          </cell>
          <cell r="R4185" t="str">
            <v>6, 600</v>
          </cell>
          <cell r="S4185" t="str">
            <v>Испания</v>
          </cell>
          <cell r="T4185" t="str">
            <v>Риоха</v>
          </cell>
          <cell r="U4185">
            <v>184</v>
          </cell>
          <cell r="V4185">
            <v>184</v>
          </cell>
        </row>
        <row r="4186">
          <cell r="A4186" t="str">
            <v>s104981</v>
          </cell>
          <cell r="B4186" t="str">
            <v>s</v>
          </cell>
          <cell r="C4186" t="str">
            <v>104981</v>
          </cell>
          <cell r="E4186" t="str">
            <v>Бодегас Финка Нуэва С.Л.У.</v>
          </cell>
          <cell r="F4186" t="str">
            <v>Финка Нуэва Росадо (Риоха)</v>
          </cell>
          <cell r="G4186">
            <v>0.75</v>
          </cell>
          <cell r="H4186">
            <v>2016</v>
          </cell>
          <cell r="K4186" t="str">
            <v>Нет</v>
          </cell>
          <cell r="M4186" t="str">
            <v>БУТ</v>
          </cell>
          <cell r="N4186" t="str">
            <v>РОЗОВОЕ</v>
          </cell>
          <cell r="O4186">
            <v>13</v>
          </cell>
          <cell r="P4186" t="str">
            <v>DOC</v>
          </cell>
          <cell r="Q4186" t="str">
            <v>СУХОЕ</v>
          </cell>
          <cell r="R4186">
            <v>6</v>
          </cell>
          <cell r="S4186" t="str">
            <v>Испания</v>
          </cell>
          <cell r="T4186" t="str">
            <v>Риоха</v>
          </cell>
          <cell r="U4186">
            <v>102</v>
          </cell>
          <cell r="V4186">
            <v>102</v>
          </cell>
        </row>
        <row r="4187">
          <cell r="A4187" t="str">
            <v>s104983</v>
          </cell>
          <cell r="B4187" t="str">
            <v>s</v>
          </cell>
          <cell r="C4187" t="str">
            <v>104983</v>
          </cell>
          <cell r="D4187" t="str">
            <v>НЕДЛЯПРОДА</v>
          </cell>
          <cell r="E4187" t="str">
            <v>Франчи с.н.чи.</v>
          </cell>
          <cell r="F4187" t="str">
            <v>Олио Экстра Верджине ди Олива</v>
          </cell>
          <cell r="G4187">
            <v>0.25</v>
          </cell>
          <cell r="H4187">
            <v>0</v>
          </cell>
          <cell r="K4187" t="str">
            <v>Нет</v>
          </cell>
          <cell r="M4187" t="str">
            <v>БУТ</v>
          </cell>
          <cell r="O4187">
            <v>0</v>
          </cell>
          <cell r="P4187" t="str">
            <v>-</v>
          </cell>
          <cell r="Q4187" t="str">
            <v>МАСЛО</v>
          </cell>
          <cell r="R4187">
            <v>24</v>
          </cell>
          <cell r="S4187" t="str">
            <v>Италия</v>
          </cell>
          <cell r="T4187" t="str">
            <v>-</v>
          </cell>
          <cell r="U4187">
            <v>85</v>
          </cell>
          <cell r="V4187">
            <v>85</v>
          </cell>
        </row>
        <row r="4188">
          <cell r="A4188" t="str">
            <v>s104986</v>
          </cell>
          <cell r="B4188" t="str">
            <v>s</v>
          </cell>
          <cell r="C4188" t="str">
            <v>104986</v>
          </cell>
          <cell r="E4188" t="str">
            <v>Симингтон Фэмили Эстейтс, Виньос, ЛДА.</v>
          </cell>
          <cell r="F4188" t="str">
            <v>Уор'c Уориор Файнест Резерв</v>
          </cell>
          <cell r="G4188">
            <v>0.75</v>
          </cell>
          <cell r="H4188">
            <v>0</v>
          </cell>
          <cell r="K4188" t="str">
            <v>Нет</v>
          </cell>
          <cell r="M4188" t="str">
            <v>БУТ</v>
          </cell>
          <cell r="O4188">
            <v>20</v>
          </cell>
          <cell r="P4188" t="str">
            <v>-</v>
          </cell>
          <cell r="Q4188" t="str">
            <v>ПОРТО</v>
          </cell>
          <cell r="R4188" t="str">
            <v>6, 600</v>
          </cell>
          <cell r="S4188" t="str">
            <v>Португалия</v>
          </cell>
          <cell r="T4188" t="str">
            <v>Дору</v>
          </cell>
          <cell r="U4188">
            <v>113</v>
          </cell>
          <cell r="V4188">
            <v>113</v>
          </cell>
        </row>
        <row r="4189">
          <cell r="A4189" t="str">
            <v>s104989</v>
          </cell>
          <cell r="B4189" t="str">
            <v>s</v>
          </cell>
          <cell r="C4189" t="str">
            <v>104989</v>
          </cell>
          <cell r="E4189" t="str">
            <v>БАНФИ С.р.л.</v>
          </cell>
          <cell r="F4189" t="str">
            <v>Фумайо (Тоскана)</v>
          </cell>
          <cell r="G4189">
            <v>0.75</v>
          </cell>
          <cell r="H4189">
            <v>2016</v>
          </cell>
          <cell r="K4189" t="str">
            <v>Нет</v>
          </cell>
          <cell r="M4189" t="str">
            <v>БУТ</v>
          </cell>
          <cell r="N4189" t="str">
            <v>БЕЛОЕ</v>
          </cell>
          <cell r="O4189">
            <v>13</v>
          </cell>
          <cell r="P4189" t="str">
            <v>IGT</v>
          </cell>
          <cell r="Q4189" t="str">
            <v>П/СУХОЕ</v>
          </cell>
          <cell r="R4189" t="str">
            <v>6, 600</v>
          </cell>
          <cell r="S4189" t="str">
            <v>Италия</v>
          </cell>
          <cell r="T4189" t="str">
            <v>Тоскана</v>
          </cell>
          <cell r="U4189">
            <v>1770</v>
          </cell>
          <cell r="V4189">
            <v>1770</v>
          </cell>
        </row>
        <row r="4190">
          <cell r="A4190" t="str">
            <v>s104990</v>
          </cell>
          <cell r="B4190" t="str">
            <v>s</v>
          </cell>
          <cell r="C4190" t="str">
            <v>104990</v>
          </cell>
          <cell r="E4190" t="str">
            <v>БАНФИ С.р.л.</v>
          </cell>
          <cell r="F4190" t="str">
            <v>Ле Риме (Тоскана)</v>
          </cell>
          <cell r="G4190">
            <v>0.75</v>
          </cell>
          <cell r="H4190">
            <v>2016</v>
          </cell>
          <cell r="K4190" t="str">
            <v>Нет</v>
          </cell>
          <cell r="M4190" t="str">
            <v>БУТ</v>
          </cell>
          <cell r="N4190" t="str">
            <v>БЕЛОЕ</v>
          </cell>
          <cell r="O4190">
            <v>13</v>
          </cell>
          <cell r="P4190" t="str">
            <v>IGT</v>
          </cell>
          <cell r="Q4190" t="str">
            <v>П/СУХОЕ</v>
          </cell>
          <cell r="R4190" t="str">
            <v>6, 600</v>
          </cell>
          <cell r="S4190" t="str">
            <v>Италия</v>
          </cell>
          <cell r="T4190" t="str">
            <v>Тоскана</v>
          </cell>
          <cell r="U4190">
            <v>5757</v>
          </cell>
          <cell r="V4190">
            <v>5757</v>
          </cell>
        </row>
        <row r="4191">
          <cell r="A4191" t="str">
            <v>s104993</v>
          </cell>
          <cell r="B4191" t="str">
            <v>s</v>
          </cell>
          <cell r="C4191" t="str">
            <v>104993</v>
          </cell>
          <cell r="E4191" t="str">
            <v>ТЕНУТЕ ДЕЛЬ ЧЕРРО С.П.А. - СОЧИЕТА АГРИКОЛА</v>
          </cell>
          <cell r="F4191" t="str">
            <v>Вино Нобиле ди Монтепульчано Ризерва</v>
          </cell>
          <cell r="G4191">
            <v>0.75</v>
          </cell>
          <cell r="H4191">
            <v>2012</v>
          </cell>
          <cell r="K4191" t="str">
            <v>Нет</v>
          </cell>
          <cell r="M4191" t="str">
            <v>БУТ</v>
          </cell>
          <cell r="N4191" t="str">
            <v>КРАСНОЕ</v>
          </cell>
          <cell r="O4191">
            <v>13.5</v>
          </cell>
          <cell r="P4191" t="str">
            <v>DOCG</v>
          </cell>
          <cell r="Q4191" t="str">
            <v>СУХОЕ</v>
          </cell>
          <cell r="R4191" t="str">
            <v>12, 6, 462</v>
          </cell>
          <cell r="S4191" t="str">
            <v>Италия</v>
          </cell>
          <cell r="T4191" t="str">
            <v>Тоскана</v>
          </cell>
          <cell r="U4191">
            <v>327</v>
          </cell>
          <cell r="V4191">
            <v>327</v>
          </cell>
        </row>
        <row r="4192">
          <cell r="A4192" t="str">
            <v>s104994</v>
          </cell>
          <cell r="B4192" t="str">
            <v>s</v>
          </cell>
          <cell r="C4192" t="str">
            <v>104994</v>
          </cell>
          <cell r="E4192" t="str">
            <v>Маркези Фрескобальди Сочиета Агрикола с.р.л.</v>
          </cell>
          <cell r="F4192" t="str">
            <v>Кастильони (Кьянти)</v>
          </cell>
          <cell r="G4192">
            <v>1.5</v>
          </cell>
          <cell r="H4192">
            <v>2015</v>
          </cell>
          <cell r="K4192" t="str">
            <v>Нет</v>
          </cell>
          <cell r="M4192" t="str">
            <v>БУТ</v>
          </cell>
          <cell r="N4192" t="str">
            <v>КРАСНОЕ</v>
          </cell>
          <cell r="O4192">
            <v>13</v>
          </cell>
          <cell r="P4192" t="str">
            <v>DOCG</v>
          </cell>
          <cell r="Q4192" t="str">
            <v>СУХОЕ</v>
          </cell>
          <cell r="S4192" t="str">
            <v>Италия</v>
          </cell>
          <cell r="T4192" t="str">
            <v>Тоскана</v>
          </cell>
          <cell r="U4192">
            <v>12</v>
          </cell>
          <cell r="V4192">
            <v>12</v>
          </cell>
        </row>
        <row r="4193">
          <cell r="A4193" t="str">
            <v>s104995</v>
          </cell>
          <cell r="B4193" t="str">
            <v>s</v>
          </cell>
          <cell r="C4193" t="str">
            <v>104995</v>
          </cell>
          <cell r="E4193" t="str">
            <v>БАНФИ С.р.л.</v>
          </cell>
          <cell r="F4193" t="str">
            <v>Ла Петтегола (Тоскана)</v>
          </cell>
          <cell r="G4193">
            <v>0.75</v>
          </cell>
          <cell r="H4193">
            <v>2016</v>
          </cell>
          <cell r="K4193" t="str">
            <v>Нет</v>
          </cell>
          <cell r="M4193" t="str">
            <v>БУТ</v>
          </cell>
          <cell r="N4193" t="str">
            <v>БЕЛОЕ</v>
          </cell>
          <cell r="O4193">
            <v>13</v>
          </cell>
          <cell r="P4193" t="str">
            <v>IGT</v>
          </cell>
          <cell r="Q4193" t="str">
            <v>П/СУХОЕ</v>
          </cell>
          <cell r="R4193">
            <v>6</v>
          </cell>
          <cell r="S4193" t="str">
            <v>Италия</v>
          </cell>
          <cell r="T4193" t="str">
            <v>Тоскана</v>
          </cell>
          <cell r="U4193">
            <v>5</v>
          </cell>
          <cell r="V4193">
            <v>5</v>
          </cell>
        </row>
        <row r="4194">
          <cell r="A4194" t="str">
            <v>s104996</v>
          </cell>
          <cell r="B4194" t="str">
            <v>s</v>
          </cell>
          <cell r="C4194" t="str">
            <v>104996</v>
          </cell>
          <cell r="E4194" t="str">
            <v>БОДЕГАС ПАЛАСИОС РЕМОНДО, С.А.</v>
          </cell>
          <cell r="F4194" t="str">
            <v>Пропиедад (Риоха)</v>
          </cell>
          <cell r="G4194">
            <v>0.75</v>
          </cell>
          <cell r="H4194">
            <v>2012</v>
          </cell>
          <cell r="K4194" t="str">
            <v>Нет</v>
          </cell>
          <cell r="M4194" t="str">
            <v>БУТ</v>
          </cell>
          <cell r="N4194" t="str">
            <v>КРАСНОЕ</v>
          </cell>
          <cell r="O4194">
            <v>14.5</v>
          </cell>
          <cell r="P4194" t="str">
            <v>DOC</v>
          </cell>
          <cell r="Q4194" t="str">
            <v>СУХОЕ</v>
          </cell>
          <cell r="R4194" t="str">
            <v>12, 6</v>
          </cell>
          <cell r="S4194" t="str">
            <v>Испания</v>
          </cell>
          <cell r="T4194" t="str">
            <v>Риоха</v>
          </cell>
          <cell r="U4194">
            <v>128</v>
          </cell>
          <cell r="V4194">
            <v>128</v>
          </cell>
        </row>
        <row r="4195">
          <cell r="A4195" t="str">
            <v>s104997</v>
          </cell>
          <cell r="B4195" t="str">
            <v>s</v>
          </cell>
          <cell r="C4195" t="str">
            <v>104997</v>
          </cell>
          <cell r="E4195" t="str">
            <v>КАВИРО СОЧ. КООП. АГРИКОЛА</v>
          </cell>
          <cell r="F4195" t="str">
            <v>Бруни Санджовезе Рубиконе</v>
          </cell>
          <cell r="G4195">
            <v>0.75</v>
          </cell>
          <cell r="H4195">
            <v>2016</v>
          </cell>
          <cell r="K4195" t="str">
            <v>Нет</v>
          </cell>
          <cell r="M4195" t="str">
            <v>БУТ</v>
          </cell>
          <cell r="N4195" t="str">
            <v>КРАСНОЕ</v>
          </cell>
          <cell r="O4195">
            <v>12</v>
          </cell>
          <cell r="P4195" t="str">
            <v>IGT</v>
          </cell>
          <cell r="Q4195" t="str">
            <v>П/СУХОЕ</v>
          </cell>
          <cell r="R4195" t="str">
            <v>6, 600</v>
          </cell>
          <cell r="S4195" t="str">
            <v>Италия</v>
          </cell>
          <cell r="T4195" t="str">
            <v>Эмилия-Романия</v>
          </cell>
          <cell r="U4195">
            <v>7345</v>
          </cell>
          <cell r="V4195">
            <v>7345</v>
          </cell>
        </row>
        <row r="4196">
          <cell r="A4196" t="str">
            <v>s104999</v>
          </cell>
          <cell r="B4196" t="str">
            <v>s</v>
          </cell>
          <cell r="C4196" t="str">
            <v>104999</v>
          </cell>
          <cell r="E4196" t="str">
            <v>Етс Жан Пьер Муэкс САС</v>
          </cell>
          <cell r="F4196" t="str">
            <v>Жан-Пьер Муэкс (Бордо)</v>
          </cell>
          <cell r="G4196">
            <v>0.75</v>
          </cell>
          <cell r="H4196">
            <v>2015</v>
          </cell>
          <cell r="K4196" t="str">
            <v>Нет</v>
          </cell>
          <cell r="M4196" t="str">
            <v>БУТ</v>
          </cell>
          <cell r="N4196" t="str">
            <v>КРАСНОЕ</v>
          </cell>
          <cell r="O4196">
            <v>13.5</v>
          </cell>
          <cell r="P4196" t="str">
            <v>AOC</v>
          </cell>
          <cell r="Q4196" t="str">
            <v>СУХОЕ</v>
          </cell>
          <cell r="R4196" t="str">
            <v>12, 0</v>
          </cell>
          <cell r="S4196" t="str">
            <v>Франция</v>
          </cell>
          <cell r="T4196" t="str">
            <v>Бордо</v>
          </cell>
          <cell r="U4196">
            <v>291</v>
          </cell>
          <cell r="V4196">
            <v>291</v>
          </cell>
        </row>
        <row r="4197">
          <cell r="A4197" t="str">
            <v>s105000</v>
          </cell>
          <cell r="B4197" t="str">
            <v>s</v>
          </cell>
          <cell r="C4197" t="str">
            <v>105000</v>
          </cell>
          <cell r="E4197" t="str">
            <v>Етс Жан Пьер Муэкс САС</v>
          </cell>
          <cell r="F4197" t="str">
            <v>Жан-Пьер Муэкс (Помроль)</v>
          </cell>
          <cell r="G4197">
            <v>0.75</v>
          </cell>
          <cell r="H4197">
            <v>2014</v>
          </cell>
          <cell r="K4197" t="str">
            <v>Нет</v>
          </cell>
          <cell r="M4197" t="str">
            <v>БУТ</v>
          </cell>
          <cell r="N4197" t="str">
            <v>КРАСНОЕ</v>
          </cell>
          <cell r="O4197">
            <v>14</v>
          </cell>
          <cell r="P4197" t="str">
            <v>AOC</v>
          </cell>
          <cell r="Q4197" t="str">
            <v>СУХОЕ</v>
          </cell>
          <cell r="R4197">
            <v>12</v>
          </cell>
          <cell r="S4197" t="str">
            <v>Франция</v>
          </cell>
          <cell r="T4197" t="str">
            <v>Бордо</v>
          </cell>
          <cell r="U4197">
            <v>173</v>
          </cell>
          <cell r="V4197">
            <v>173</v>
          </cell>
        </row>
        <row r="4198">
          <cell r="A4198" t="str">
            <v>s105001</v>
          </cell>
          <cell r="B4198" t="str">
            <v>s</v>
          </cell>
          <cell r="C4198" t="str">
            <v>105001</v>
          </cell>
          <cell r="E4198" t="str">
            <v>Етс Жан Пьер Муэкс САС</v>
          </cell>
          <cell r="F4198" t="str">
            <v>Жан-Пьер Муэкс (Сент-Эмильон)</v>
          </cell>
          <cell r="G4198">
            <v>0.75</v>
          </cell>
          <cell r="H4198">
            <v>2015</v>
          </cell>
          <cell r="K4198" t="str">
            <v>Нет</v>
          </cell>
          <cell r="M4198" t="str">
            <v>БУТ</v>
          </cell>
          <cell r="N4198" t="str">
            <v>КРАСНОЕ</v>
          </cell>
          <cell r="O4198">
            <v>14</v>
          </cell>
          <cell r="P4198" t="str">
            <v>AOC</v>
          </cell>
          <cell r="Q4198" t="str">
            <v>СУХОЕ</v>
          </cell>
          <cell r="R4198" t="str">
            <v>12, 504</v>
          </cell>
          <cell r="S4198" t="str">
            <v>Франция</v>
          </cell>
          <cell r="T4198" t="str">
            <v>Бордо</v>
          </cell>
          <cell r="U4198">
            <v>116</v>
          </cell>
          <cell r="V4198">
            <v>116</v>
          </cell>
        </row>
        <row r="4199">
          <cell r="A4199" t="str">
            <v>s105003</v>
          </cell>
          <cell r="B4199" t="str">
            <v>s</v>
          </cell>
          <cell r="C4199" t="str">
            <v>105003</v>
          </cell>
          <cell r="E4199" t="str">
            <v>СОЧИЕТА АГРИКОЛА САН ФЕЛИЧЕ С.П.А.</v>
          </cell>
          <cell r="F4199" t="str">
            <v>Кьянти Классико</v>
          </cell>
          <cell r="G4199">
            <v>0.375</v>
          </cell>
          <cell r="H4199">
            <v>2014</v>
          </cell>
          <cell r="K4199" t="str">
            <v>Нет</v>
          </cell>
          <cell r="M4199" t="str">
            <v>БУТ</v>
          </cell>
          <cell r="N4199" t="str">
            <v>КРАСНОЕ</v>
          </cell>
          <cell r="O4199">
            <v>12.5</v>
          </cell>
          <cell r="P4199" t="str">
            <v>DOCG</v>
          </cell>
          <cell r="Q4199" t="str">
            <v>СУХОЕ</v>
          </cell>
          <cell r="R4199">
            <v>12</v>
          </cell>
          <cell r="S4199" t="str">
            <v>Италия</v>
          </cell>
          <cell r="T4199" t="str">
            <v>Тоскана</v>
          </cell>
          <cell r="U4199">
            <v>146</v>
          </cell>
          <cell r="V4199">
            <v>146</v>
          </cell>
        </row>
        <row r="4200">
          <cell r="A4200" t="str">
            <v>s105004</v>
          </cell>
          <cell r="B4200" t="str">
            <v>s</v>
          </cell>
          <cell r="C4200" t="str">
            <v>105004</v>
          </cell>
          <cell r="E4200" t="str">
            <v>СОЧИЕТА АГРИКОЛА САН ФЕЛИЧЕ С.П.А.</v>
          </cell>
          <cell r="F4200" t="str">
            <v>Кьянти Классико Ризерва Иль Гриджо</v>
          </cell>
          <cell r="G4200">
            <v>0.75</v>
          </cell>
          <cell r="H4200">
            <v>2013</v>
          </cell>
          <cell r="K4200" t="str">
            <v>Нет</v>
          </cell>
          <cell r="M4200" t="str">
            <v>БУТ</v>
          </cell>
          <cell r="N4200" t="str">
            <v>КРАСНОЕ</v>
          </cell>
          <cell r="O4200">
            <v>13</v>
          </cell>
          <cell r="P4200" t="str">
            <v>DOCG</v>
          </cell>
          <cell r="Q4200" t="str">
            <v>СУХОЕ</v>
          </cell>
          <cell r="R4200">
            <v>6</v>
          </cell>
          <cell r="S4200" t="str">
            <v>Италия</v>
          </cell>
          <cell r="T4200" t="str">
            <v>Тоскана</v>
          </cell>
          <cell r="U4200">
            <v>2402</v>
          </cell>
          <cell r="V4200">
            <v>2402</v>
          </cell>
        </row>
        <row r="4201">
          <cell r="A4201" t="str">
            <v>s105007</v>
          </cell>
          <cell r="B4201" t="str">
            <v>s</v>
          </cell>
          <cell r="C4201" t="str">
            <v>105007</v>
          </cell>
          <cell r="E4201" t="str">
            <v>Тенуте ди Тоскана Дистрибуционе с.р.л.</v>
          </cell>
          <cell r="F4201" t="str">
            <v>Брунелло ди Монтальчино Кастельджокондо</v>
          </cell>
          <cell r="G4201">
            <v>0.75</v>
          </cell>
          <cell r="H4201">
            <v>2012</v>
          </cell>
          <cell r="K4201" t="str">
            <v>Нет</v>
          </cell>
          <cell r="M4201" t="str">
            <v>БУТ</v>
          </cell>
          <cell r="N4201" t="str">
            <v>КРАСНОЕ</v>
          </cell>
          <cell r="O4201">
            <v>14.5</v>
          </cell>
          <cell r="P4201" t="str">
            <v>DOCG</v>
          </cell>
          <cell r="Q4201" t="str">
            <v>СУХОЕ</v>
          </cell>
          <cell r="R4201" t="str">
            <v>6, 462</v>
          </cell>
          <cell r="S4201" t="str">
            <v>Италия</v>
          </cell>
          <cell r="T4201" t="str">
            <v>Тоскана</v>
          </cell>
          <cell r="U4201">
            <v>199</v>
          </cell>
          <cell r="V4201">
            <v>199</v>
          </cell>
        </row>
        <row r="4202">
          <cell r="A4202" t="str">
            <v>s105008</v>
          </cell>
          <cell r="B4202" t="str">
            <v>s</v>
          </cell>
          <cell r="C4202" t="str">
            <v>105008</v>
          </cell>
          <cell r="E4202" t="str">
            <v>Тенуте ди Тоскана Дистрибуционе с.р.л.</v>
          </cell>
          <cell r="F4202" t="str">
            <v>Брунелло ди Монтальчино Кастел</v>
          </cell>
          <cell r="G4202">
            <v>0.375</v>
          </cell>
          <cell r="H4202">
            <v>2012</v>
          </cell>
          <cell r="K4202" t="str">
            <v>Нет</v>
          </cell>
          <cell r="M4202" t="str">
            <v>БУТ</v>
          </cell>
          <cell r="N4202" t="str">
            <v>КРАСНОЕ</v>
          </cell>
          <cell r="O4202">
            <v>14.5</v>
          </cell>
          <cell r="P4202" t="str">
            <v>DOCG</v>
          </cell>
          <cell r="Q4202" t="str">
            <v>СУХОЕ</v>
          </cell>
          <cell r="R4202" t="str">
            <v>12, 864</v>
          </cell>
          <cell r="S4202" t="str">
            <v>Италия</v>
          </cell>
          <cell r="T4202" t="str">
            <v>Тоскана</v>
          </cell>
          <cell r="U4202">
            <v>94</v>
          </cell>
          <cell r="V4202">
            <v>94</v>
          </cell>
        </row>
        <row r="4203">
          <cell r="A4203" t="str">
            <v>s105013</v>
          </cell>
          <cell r="B4203" t="str">
            <v>s</v>
          </cell>
          <cell r="C4203" t="str">
            <v>105013</v>
          </cell>
          <cell r="E4203" t="str">
            <v>СА Мезон Жозеф Друэн</v>
          </cell>
          <cell r="F4203" t="str">
            <v>Домен де Оспис де Бельвиль Флери</v>
          </cell>
          <cell r="G4203">
            <v>0.75</v>
          </cell>
          <cell r="H4203">
            <v>2014</v>
          </cell>
          <cell r="K4203" t="str">
            <v>Нет</v>
          </cell>
          <cell r="M4203" t="str">
            <v>БУТ</v>
          </cell>
          <cell r="N4203" t="str">
            <v>КРАСНОЕ</v>
          </cell>
          <cell r="O4203">
            <v>13</v>
          </cell>
          <cell r="P4203" t="str">
            <v>AOC</v>
          </cell>
          <cell r="Q4203" t="str">
            <v>СУХОЕ</v>
          </cell>
          <cell r="R4203" t="str">
            <v>12, 4</v>
          </cell>
          <cell r="S4203" t="str">
            <v>Франция</v>
          </cell>
          <cell r="T4203" t="str">
            <v>Бургундия</v>
          </cell>
          <cell r="U4203">
            <v>40</v>
          </cell>
          <cell r="V4203">
            <v>40</v>
          </cell>
        </row>
        <row r="4204">
          <cell r="A4204" t="str">
            <v>s105014</v>
          </cell>
          <cell r="B4204" t="str">
            <v>s</v>
          </cell>
          <cell r="C4204" t="str">
            <v>105014</v>
          </cell>
          <cell r="E4204" t="str">
            <v>СА Мезон Жозеф Друэн</v>
          </cell>
          <cell r="F4204" t="str">
            <v>Макон-Вилляж</v>
          </cell>
          <cell r="G4204">
            <v>0.75</v>
          </cell>
          <cell r="H4204">
            <v>2015</v>
          </cell>
          <cell r="K4204" t="str">
            <v>Нет</v>
          </cell>
          <cell r="M4204" t="str">
            <v>БУТ</v>
          </cell>
          <cell r="N4204" t="str">
            <v>БЕЛОЕ</v>
          </cell>
          <cell r="O4204">
            <v>13</v>
          </cell>
          <cell r="P4204" t="str">
            <v>AOC</v>
          </cell>
          <cell r="Q4204" t="str">
            <v>СУХОЕ</v>
          </cell>
          <cell r="R4204" t="str">
            <v>6, 12, 504</v>
          </cell>
          <cell r="S4204" t="str">
            <v>Франция</v>
          </cell>
          <cell r="T4204" t="str">
            <v>Бургундия</v>
          </cell>
          <cell r="U4204">
            <v>71</v>
          </cell>
          <cell r="V4204">
            <v>71</v>
          </cell>
        </row>
        <row r="4205">
          <cell r="A4205" t="str">
            <v>s105015</v>
          </cell>
          <cell r="B4205" t="str">
            <v>s</v>
          </cell>
          <cell r="C4205" t="str">
            <v>105015</v>
          </cell>
          <cell r="E4205" t="str">
            <v>СА Мезон Жозеф Друэн</v>
          </cell>
          <cell r="F4205" t="str">
            <v>Лафоре Бургонь Шардоне</v>
          </cell>
          <cell r="G4205">
            <v>0.75</v>
          </cell>
          <cell r="H4205">
            <v>2015</v>
          </cell>
          <cell r="K4205" t="str">
            <v>Нет</v>
          </cell>
          <cell r="M4205" t="str">
            <v>БУТ</v>
          </cell>
          <cell r="N4205" t="str">
            <v>БЕЛОЕ</v>
          </cell>
          <cell r="O4205">
            <v>13</v>
          </cell>
          <cell r="P4205" t="str">
            <v>AOC</v>
          </cell>
          <cell r="Q4205" t="str">
            <v>СУХОЕ</v>
          </cell>
          <cell r="R4205" t="str">
            <v>6, 12, 4, 504</v>
          </cell>
          <cell r="S4205" t="str">
            <v>Франция</v>
          </cell>
          <cell r="T4205" t="str">
            <v>Бургундия</v>
          </cell>
          <cell r="U4205">
            <v>425</v>
          </cell>
          <cell r="V4205">
            <v>425</v>
          </cell>
        </row>
        <row r="4206">
          <cell r="A4206" t="str">
            <v>s105016</v>
          </cell>
          <cell r="B4206" t="str">
            <v>s</v>
          </cell>
          <cell r="C4206" t="str">
            <v>105016</v>
          </cell>
          <cell r="E4206" t="str">
            <v>СА Мезон Жозеф Друэн</v>
          </cell>
          <cell r="F4206" t="str">
            <v>Лафоре Бургонь Шардоне</v>
          </cell>
          <cell r="G4206">
            <v>0.375</v>
          </cell>
          <cell r="H4206">
            <v>2015</v>
          </cell>
          <cell r="K4206" t="str">
            <v>Нет</v>
          </cell>
          <cell r="M4206" t="str">
            <v>БУТ</v>
          </cell>
          <cell r="N4206" t="str">
            <v>БЕЛОЕ</v>
          </cell>
          <cell r="O4206">
            <v>13</v>
          </cell>
          <cell r="P4206" t="str">
            <v>AOC</v>
          </cell>
          <cell r="Q4206" t="str">
            <v>СУХОЕ</v>
          </cell>
          <cell r="R4206">
            <v>24</v>
          </cell>
          <cell r="S4206" t="str">
            <v>Франция</v>
          </cell>
          <cell r="T4206" t="str">
            <v>Бургундия</v>
          </cell>
          <cell r="U4206">
            <v>39</v>
          </cell>
          <cell r="V4206">
            <v>39</v>
          </cell>
        </row>
        <row r="4207">
          <cell r="A4207" t="str">
            <v>s105017</v>
          </cell>
          <cell r="B4207" t="str">
            <v>s</v>
          </cell>
          <cell r="C4207" t="str">
            <v>105017</v>
          </cell>
          <cell r="E4207" t="str">
            <v>СА Мезон Жозеф Друэн</v>
          </cell>
          <cell r="F4207" t="str">
            <v>Шабли Премье Крю Вайон</v>
          </cell>
          <cell r="G4207">
            <v>0.75</v>
          </cell>
          <cell r="H4207">
            <v>2014</v>
          </cell>
          <cell r="K4207" t="str">
            <v>Нет</v>
          </cell>
          <cell r="M4207" t="str">
            <v>БУТ</v>
          </cell>
          <cell r="N4207" t="str">
            <v>БЕЛОЕ</v>
          </cell>
          <cell r="O4207">
            <v>12.5</v>
          </cell>
          <cell r="P4207" t="str">
            <v>AOC</v>
          </cell>
          <cell r="Q4207" t="str">
            <v>СУХОЕ</v>
          </cell>
          <cell r="R4207" t="str">
            <v>12, 504</v>
          </cell>
          <cell r="S4207" t="str">
            <v>Франция</v>
          </cell>
          <cell r="T4207" t="str">
            <v>Бургундия</v>
          </cell>
          <cell r="U4207">
            <v>60</v>
          </cell>
          <cell r="V4207">
            <v>60</v>
          </cell>
        </row>
        <row r="4208">
          <cell r="A4208" t="str">
            <v>s105018</v>
          </cell>
          <cell r="B4208" t="str">
            <v>s</v>
          </cell>
          <cell r="C4208" t="str">
            <v>105018</v>
          </cell>
          <cell r="E4208" t="str">
            <v>СА Мезон Жозеф Друэн</v>
          </cell>
          <cell r="F4208" t="str">
            <v>Шабли Премье Крю Монмен</v>
          </cell>
          <cell r="G4208">
            <v>0.75</v>
          </cell>
          <cell r="H4208">
            <v>2014</v>
          </cell>
          <cell r="K4208" t="str">
            <v>Нет</v>
          </cell>
          <cell r="M4208" t="str">
            <v>БУТ</v>
          </cell>
          <cell r="N4208" t="str">
            <v>БЕЛОЕ</v>
          </cell>
          <cell r="O4208">
            <v>12.5</v>
          </cell>
          <cell r="P4208" t="str">
            <v>AOC</v>
          </cell>
          <cell r="Q4208" t="str">
            <v>СУХОЕ</v>
          </cell>
          <cell r="R4208" t="str">
            <v>12, 504</v>
          </cell>
          <cell r="S4208" t="str">
            <v>Франция</v>
          </cell>
          <cell r="T4208" t="str">
            <v>Бургундия</v>
          </cell>
          <cell r="U4208">
            <v>167</v>
          </cell>
          <cell r="V4208">
            <v>167</v>
          </cell>
        </row>
        <row r="4209">
          <cell r="A4209" t="str">
            <v>s105022</v>
          </cell>
          <cell r="B4209" t="str">
            <v>s</v>
          </cell>
          <cell r="C4209" t="str">
            <v>105022</v>
          </cell>
          <cell r="E4209" t="str">
            <v>СА Мезон Жозеф Друэн</v>
          </cell>
          <cell r="F4209" t="str">
            <v>Мерсо</v>
          </cell>
          <cell r="G4209">
            <v>0.75</v>
          </cell>
          <cell r="H4209">
            <v>2014</v>
          </cell>
          <cell r="K4209" t="str">
            <v>Нет</v>
          </cell>
          <cell r="M4209" t="str">
            <v>БУТ</v>
          </cell>
          <cell r="N4209" t="str">
            <v>БЕЛОЕ</v>
          </cell>
          <cell r="O4209">
            <v>13</v>
          </cell>
          <cell r="P4209" t="str">
            <v>AOC</v>
          </cell>
          <cell r="Q4209" t="str">
            <v>СУХОЕ</v>
          </cell>
          <cell r="R4209" t="str">
            <v>6, 12</v>
          </cell>
          <cell r="S4209" t="str">
            <v>Франция</v>
          </cell>
          <cell r="T4209" t="str">
            <v>Бургундия</v>
          </cell>
          <cell r="U4209">
            <v>24</v>
          </cell>
          <cell r="V4209">
            <v>24</v>
          </cell>
        </row>
        <row r="4210">
          <cell r="A4210" t="str">
            <v>s105023</v>
          </cell>
          <cell r="B4210" t="str">
            <v>s</v>
          </cell>
          <cell r="C4210" t="str">
            <v>105023</v>
          </cell>
          <cell r="E4210" t="str">
            <v>СА Мезон Жозеф Друэн</v>
          </cell>
          <cell r="F4210" t="str">
            <v>Пюлиньи-Монраше</v>
          </cell>
          <cell r="G4210">
            <v>0.75</v>
          </cell>
          <cell r="H4210">
            <v>2014</v>
          </cell>
          <cell r="K4210" t="str">
            <v>Нет</v>
          </cell>
          <cell r="M4210" t="str">
            <v>БУТ</v>
          </cell>
          <cell r="N4210" t="str">
            <v>БЕЛОЕ</v>
          </cell>
          <cell r="O4210">
            <v>13.5</v>
          </cell>
          <cell r="P4210" t="str">
            <v>AOC</v>
          </cell>
          <cell r="Q4210" t="str">
            <v>СУХОЕ</v>
          </cell>
          <cell r="R4210" t="str">
            <v>12, 504</v>
          </cell>
          <cell r="S4210" t="str">
            <v>Франция</v>
          </cell>
          <cell r="T4210" t="str">
            <v>Бургундия</v>
          </cell>
          <cell r="U4210">
            <v>112</v>
          </cell>
          <cell r="V4210">
            <v>112</v>
          </cell>
        </row>
        <row r="4211">
          <cell r="A4211" t="str">
            <v>s105024</v>
          </cell>
          <cell r="B4211" t="str">
            <v>s</v>
          </cell>
          <cell r="C4211" t="str">
            <v>105024</v>
          </cell>
          <cell r="E4211" t="str">
            <v>СА Мезон Жозеф Друэн</v>
          </cell>
          <cell r="F4211" t="str">
            <v>Пюлиньи-Монраше</v>
          </cell>
          <cell r="G4211">
            <v>0.375</v>
          </cell>
          <cell r="H4211">
            <v>2013</v>
          </cell>
          <cell r="K4211" t="str">
            <v>Нет</v>
          </cell>
          <cell r="M4211" t="str">
            <v>БУТ</v>
          </cell>
          <cell r="N4211" t="str">
            <v>БЕЛОЕ</v>
          </cell>
          <cell r="O4211">
            <v>13.5</v>
          </cell>
          <cell r="P4211" t="str">
            <v>AOC</v>
          </cell>
          <cell r="Q4211" t="str">
            <v>СУХОЕ</v>
          </cell>
          <cell r="R4211" t="str">
            <v>12, 24</v>
          </cell>
          <cell r="S4211" t="str">
            <v>Франция</v>
          </cell>
          <cell r="T4211" t="str">
            <v>Бургундия</v>
          </cell>
          <cell r="U4211">
            <v>24</v>
          </cell>
          <cell r="V4211">
            <v>24</v>
          </cell>
        </row>
        <row r="4212">
          <cell r="A4212" t="str">
            <v>s105027</v>
          </cell>
          <cell r="B4212" t="str">
            <v>s</v>
          </cell>
          <cell r="C4212" t="str">
            <v>105027</v>
          </cell>
          <cell r="E4212" t="str">
            <v>СА Мезон Жозеф Друэн</v>
          </cell>
          <cell r="F4212" t="str">
            <v>Шабли Резерв де Водон</v>
          </cell>
          <cell r="G4212">
            <v>0.75</v>
          </cell>
          <cell r="H4212">
            <v>2015</v>
          </cell>
          <cell r="K4212" t="str">
            <v>Нет</v>
          </cell>
          <cell r="M4212" t="str">
            <v>БУТ</v>
          </cell>
          <cell r="N4212" t="str">
            <v>БЕЛОЕ</v>
          </cell>
          <cell r="O4212">
            <v>12.5</v>
          </cell>
          <cell r="P4212" t="str">
            <v>AOC</v>
          </cell>
          <cell r="Q4212" t="str">
            <v>СУХОЕ</v>
          </cell>
          <cell r="R4212" t="str">
            <v>6, 12</v>
          </cell>
          <cell r="S4212" t="str">
            <v>Франция</v>
          </cell>
          <cell r="T4212" t="str">
            <v>Бургундия</v>
          </cell>
          <cell r="U4212">
            <v>112</v>
          </cell>
          <cell r="V4212">
            <v>112</v>
          </cell>
        </row>
        <row r="4213">
          <cell r="A4213" t="str">
            <v>s105029</v>
          </cell>
          <cell r="B4213" t="str">
            <v>s</v>
          </cell>
          <cell r="C4213" t="str">
            <v>105029</v>
          </cell>
          <cell r="E4213" t="str">
            <v>СА Мезон Жозеф Друэн</v>
          </cell>
          <cell r="F4213" t="str">
            <v>Шабли Гран Крю ле Кло</v>
          </cell>
          <cell r="G4213">
            <v>0.75</v>
          </cell>
          <cell r="H4213">
            <v>2014</v>
          </cell>
          <cell r="K4213" t="str">
            <v>Нет</v>
          </cell>
          <cell r="M4213" t="str">
            <v>БУТ</v>
          </cell>
          <cell r="N4213" t="str">
            <v>БЕЛОЕ</v>
          </cell>
          <cell r="O4213">
            <v>13</v>
          </cell>
          <cell r="P4213" t="str">
            <v>AOC</v>
          </cell>
          <cell r="Q4213" t="str">
            <v>СУХОЕ</v>
          </cell>
          <cell r="R4213" t="str">
            <v>12, 504</v>
          </cell>
          <cell r="S4213" t="str">
            <v>Франция</v>
          </cell>
          <cell r="T4213" t="str">
            <v>Бургундия</v>
          </cell>
          <cell r="U4213">
            <v>12</v>
          </cell>
          <cell r="V4213">
            <v>12</v>
          </cell>
        </row>
        <row r="4214">
          <cell r="A4214" t="str">
            <v>s105032</v>
          </cell>
          <cell r="B4214" t="str">
            <v>s</v>
          </cell>
          <cell r="C4214" t="str">
            <v>105032</v>
          </cell>
          <cell r="E4214" t="str">
            <v>СА Мезон Жозеф Друэн</v>
          </cell>
          <cell r="F4214" t="str">
            <v>Бон Кло де Муш</v>
          </cell>
          <cell r="G4214">
            <v>0.75</v>
          </cell>
          <cell r="H4214">
            <v>2014</v>
          </cell>
          <cell r="K4214" t="str">
            <v>Нет</v>
          </cell>
          <cell r="M4214" t="str">
            <v>БУТ</v>
          </cell>
          <cell r="N4214" t="str">
            <v>БЕЛОЕ</v>
          </cell>
          <cell r="O4214">
            <v>13.5</v>
          </cell>
          <cell r="P4214" t="str">
            <v>AOC</v>
          </cell>
          <cell r="Q4214" t="str">
            <v>СУХОЕ</v>
          </cell>
          <cell r="R4214" t="str">
            <v>3, 12, 2, 6, 288</v>
          </cell>
          <cell r="S4214" t="str">
            <v>Франция</v>
          </cell>
          <cell r="T4214" t="str">
            <v>Бургундия</v>
          </cell>
          <cell r="U4214">
            <v>6</v>
          </cell>
          <cell r="V4214">
            <v>6</v>
          </cell>
        </row>
        <row r="4215">
          <cell r="A4215" t="str">
            <v>s105033</v>
          </cell>
          <cell r="B4215" t="str">
            <v>s</v>
          </cell>
          <cell r="C4215" t="str">
            <v>105033</v>
          </cell>
          <cell r="E4215" t="str">
            <v>СА Мезон Жозеф Друэн</v>
          </cell>
          <cell r="F4215" t="str">
            <v>Монраше Гран Крю Марки де Лагиш</v>
          </cell>
          <cell r="G4215">
            <v>0.75</v>
          </cell>
          <cell r="H4215">
            <v>2014</v>
          </cell>
          <cell r="K4215" t="str">
            <v>Нет</v>
          </cell>
          <cell r="M4215" t="str">
            <v>БУТ</v>
          </cell>
          <cell r="N4215" t="str">
            <v>БЕЛОЕ</v>
          </cell>
          <cell r="O4215">
            <v>13.5</v>
          </cell>
          <cell r="P4215" t="str">
            <v>AOC</v>
          </cell>
          <cell r="Q4215" t="str">
            <v>СУХОЕ</v>
          </cell>
          <cell r="R4215" t="str">
            <v>6, 12, 360</v>
          </cell>
          <cell r="S4215" t="str">
            <v>Франция</v>
          </cell>
          <cell r="T4215" t="str">
            <v>Бургундия</v>
          </cell>
          <cell r="U4215">
            <v>18</v>
          </cell>
          <cell r="V4215">
            <v>18</v>
          </cell>
        </row>
        <row r="4216">
          <cell r="A4216" t="str">
            <v>s105034</v>
          </cell>
          <cell r="B4216" t="str">
            <v>s</v>
          </cell>
          <cell r="C4216" t="str">
            <v>105034</v>
          </cell>
          <cell r="E4216" t="str">
            <v>СА Мезон Жозеф Друэн</v>
          </cell>
          <cell r="F4216" t="str">
            <v>Лафоре Бургонь Пино Нуар</v>
          </cell>
          <cell r="G4216">
            <v>0.375</v>
          </cell>
          <cell r="H4216">
            <v>2014</v>
          </cell>
          <cell r="K4216" t="str">
            <v>Нет</v>
          </cell>
          <cell r="M4216" t="str">
            <v>БУТ</v>
          </cell>
          <cell r="N4216" t="str">
            <v>КРАСНОЕ</v>
          </cell>
          <cell r="O4216">
            <v>12.5</v>
          </cell>
          <cell r="P4216" t="str">
            <v>AOC</v>
          </cell>
          <cell r="Q4216" t="str">
            <v>СУХОЕ</v>
          </cell>
          <cell r="R4216">
            <v>24</v>
          </cell>
          <cell r="S4216" t="str">
            <v>Франция</v>
          </cell>
          <cell r="T4216" t="str">
            <v>Бургундия</v>
          </cell>
          <cell r="U4216">
            <v>96</v>
          </cell>
          <cell r="V4216">
            <v>96</v>
          </cell>
        </row>
        <row r="4217">
          <cell r="A4217" t="str">
            <v>s105035</v>
          </cell>
          <cell r="B4217" t="str">
            <v>s</v>
          </cell>
          <cell r="C4217" t="str">
            <v>105035</v>
          </cell>
          <cell r="E4217" t="str">
            <v>СА Мезон Жозеф Друэн</v>
          </cell>
          <cell r="F4217" t="str">
            <v>Лафоре Бургонь Пино Нуар</v>
          </cell>
          <cell r="G4217">
            <v>0.75</v>
          </cell>
          <cell r="H4217">
            <v>2015</v>
          </cell>
          <cell r="K4217" t="str">
            <v>Нет</v>
          </cell>
          <cell r="M4217" t="str">
            <v>БУТ</v>
          </cell>
          <cell r="N4217" t="str">
            <v>КРАСНОЕ</v>
          </cell>
          <cell r="O4217">
            <v>12.5</v>
          </cell>
          <cell r="P4217" t="str">
            <v>AOC</v>
          </cell>
          <cell r="Q4217" t="str">
            <v>СУХОЕ</v>
          </cell>
          <cell r="R4217" t="str">
            <v>12, 504</v>
          </cell>
          <cell r="S4217" t="str">
            <v>Франция</v>
          </cell>
          <cell r="T4217" t="str">
            <v>Бургундия</v>
          </cell>
          <cell r="U4217">
            <v>264</v>
          </cell>
          <cell r="V4217">
            <v>264</v>
          </cell>
        </row>
        <row r="4218">
          <cell r="A4218" t="str">
            <v>s105036</v>
          </cell>
          <cell r="B4218" t="str">
            <v>s</v>
          </cell>
          <cell r="C4218" t="str">
            <v>105036</v>
          </cell>
          <cell r="E4218" t="str">
            <v>СА Мезон Жозеф Друэн</v>
          </cell>
          <cell r="F4218" t="str">
            <v>Поммар</v>
          </cell>
          <cell r="G4218">
            <v>0.375</v>
          </cell>
          <cell r="H4218">
            <v>2014</v>
          </cell>
          <cell r="K4218" t="str">
            <v>Нет</v>
          </cell>
          <cell r="M4218" t="str">
            <v>БУТ</v>
          </cell>
          <cell r="N4218" t="str">
            <v>КРАСНОЕ</v>
          </cell>
          <cell r="O4218">
            <v>13</v>
          </cell>
          <cell r="P4218" t="str">
            <v>AOC</v>
          </cell>
          <cell r="Q4218" t="str">
            <v>СУХОЕ</v>
          </cell>
          <cell r="R4218" t="str">
            <v>12, 24, 864</v>
          </cell>
          <cell r="S4218" t="str">
            <v>Франция</v>
          </cell>
          <cell r="T4218" t="str">
            <v>Бургундия</v>
          </cell>
          <cell r="U4218">
            <v>12</v>
          </cell>
          <cell r="V4218">
            <v>12</v>
          </cell>
        </row>
        <row r="4219">
          <cell r="A4219" t="str">
            <v>s105037</v>
          </cell>
          <cell r="B4219" t="str">
            <v>s</v>
          </cell>
          <cell r="C4219" t="str">
            <v>105037</v>
          </cell>
          <cell r="E4219" t="str">
            <v>СА Мезон Жозеф Друэн</v>
          </cell>
          <cell r="F4219" t="str">
            <v>Поммар</v>
          </cell>
          <cell r="G4219">
            <v>0.75</v>
          </cell>
          <cell r="H4219">
            <v>2013</v>
          </cell>
          <cell r="K4219" t="str">
            <v>Нет</v>
          </cell>
          <cell r="M4219" t="str">
            <v>БУТ</v>
          </cell>
          <cell r="N4219" t="str">
            <v>КРАСНОЕ</v>
          </cell>
          <cell r="O4219">
            <v>13</v>
          </cell>
          <cell r="P4219" t="str">
            <v>AOC</v>
          </cell>
          <cell r="Q4219" t="str">
            <v>СУХОЕ</v>
          </cell>
          <cell r="R4219" t="str">
            <v>6, 12, 504</v>
          </cell>
          <cell r="S4219" t="str">
            <v>Франция</v>
          </cell>
          <cell r="T4219" t="str">
            <v>Бургундия</v>
          </cell>
          <cell r="U4219">
            <v>24</v>
          </cell>
          <cell r="V4219">
            <v>24</v>
          </cell>
        </row>
        <row r="4220">
          <cell r="A4220" t="str">
            <v>s105040</v>
          </cell>
          <cell r="B4220" t="str">
            <v>s</v>
          </cell>
          <cell r="C4220" t="str">
            <v>105040</v>
          </cell>
          <cell r="E4220" t="str">
            <v>СА Мезон Жозеф Друэн</v>
          </cell>
          <cell r="F4220" t="str">
            <v>Нюи-Сен-Жорж</v>
          </cell>
          <cell r="G4220">
            <v>0.75</v>
          </cell>
          <cell r="H4220">
            <v>2013</v>
          </cell>
          <cell r="K4220" t="str">
            <v>Нет</v>
          </cell>
          <cell r="M4220" t="str">
            <v>БУТ</v>
          </cell>
          <cell r="N4220" t="str">
            <v>КРАСНОЕ</v>
          </cell>
          <cell r="O4220">
            <v>13</v>
          </cell>
          <cell r="P4220" t="str">
            <v>AOC</v>
          </cell>
          <cell r="Q4220" t="str">
            <v>СУХОЕ</v>
          </cell>
          <cell r="R4220" t="str">
            <v>6, 12</v>
          </cell>
          <cell r="S4220" t="str">
            <v>Франция</v>
          </cell>
          <cell r="T4220" t="str">
            <v>Бургундия</v>
          </cell>
          <cell r="U4220">
            <v>12</v>
          </cell>
          <cell r="V4220">
            <v>12</v>
          </cell>
        </row>
        <row r="4221">
          <cell r="A4221" t="str">
            <v>s105051</v>
          </cell>
          <cell r="B4221" t="str">
            <v>s</v>
          </cell>
          <cell r="C4221" t="str">
            <v>105051</v>
          </cell>
          <cell r="E4221" t="str">
            <v>СА Мезон Жозеф Друэн</v>
          </cell>
          <cell r="F4221" t="str">
            <v>Шабли</v>
          </cell>
          <cell r="G4221">
            <v>0.75</v>
          </cell>
          <cell r="H4221">
            <v>2015</v>
          </cell>
          <cell r="K4221" t="str">
            <v>Нет</v>
          </cell>
          <cell r="M4221" t="str">
            <v>БУТ</v>
          </cell>
          <cell r="N4221" t="str">
            <v>БЕЛОЕ</v>
          </cell>
          <cell r="O4221">
            <v>12.5</v>
          </cell>
          <cell r="P4221" t="str">
            <v>AOC</v>
          </cell>
          <cell r="Q4221" t="str">
            <v>СУХОЕ</v>
          </cell>
          <cell r="R4221" t="str">
            <v>6, 12</v>
          </cell>
          <cell r="S4221" t="str">
            <v>Франция</v>
          </cell>
          <cell r="T4221" t="str">
            <v>Бургундия</v>
          </cell>
          <cell r="U4221">
            <v>228</v>
          </cell>
          <cell r="V4221">
            <v>228</v>
          </cell>
        </row>
        <row r="4222">
          <cell r="A4222" t="str">
            <v>s105054</v>
          </cell>
          <cell r="B4222" t="str">
            <v>s</v>
          </cell>
          <cell r="C4222" t="str">
            <v>105054</v>
          </cell>
          <cell r="E4222" t="str">
            <v>СА Мезон Жозеф Друэн</v>
          </cell>
          <cell r="F4222" t="str">
            <v>Шассань-Монраше Моржо Премье Крю Марки де Лагиш</v>
          </cell>
          <cell r="G4222">
            <v>0.75</v>
          </cell>
          <cell r="H4222">
            <v>2014</v>
          </cell>
          <cell r="K4222" t="str">
            <v>Нет</v>
          </cell>
          <cell r="M4222" t="str">
            <v>БУТ</v>
          </cell>
          <cell r="N4222" t="str">
            <v>БЕЛОЕ</v>
          </cell>
          <cell r="O4222">
            <v>13.5</v>
          </cell>
          <cell r="P4222" t="str">
            <v>AOC</v>
          </cell>
          <cell r="Q4222" t="str">
            <v>СУХОЕ</v>
          </cell>
          <cell r="R4222" t="str">
            <v>6, 12</v>
          </cell>
          <cell r="S4222" t="str">
            <v>Франция</v>
          </cell>
          <cell r="T4222" t="str">
            <v>Бургундия</v>
          </cell>
          <cell r="U4222">
            <v>21</v>
          </cell>
          <cell r="V4222">
            <v>21</v>
          </cell>
        </row>
        <row r="4223">
          <cell r="A4223" t="str">
            <v>s105073</v>
          </cell>
          <cell r="B4223" t="str">
            <v>s</v>
          </cell>
          <cell r="C4223" t="str">
            <v>105073</v>
          </cell>
          <cell r="E4223" t="str">
            <v>СА Мезон Жозеф Друэн</v>
          </cell>
          <cell r="F4223" t="str">
            <v>Кот де Бон</v>
          </cell>
          <cell r="G4223">
            <v>0.75</v>
          </cell>
          <cell r="H4223">
            <v>2014</v>
          </cell>
          <cell r="K4223" t="str">
            <v>Нет</v>
          </cell>
          <cell r="M4223" t="str">
            <v>БУТ</v>
          </cell>
          <cell r="N4223" t="str">
            <v>КРАСНОЕ</v>
          </cell>
          <cell r="O4223">
            <v>13</v>
          </cell>
          <cell r="P4223" t="str">
            <v>AOC</v>
          </cell>
          <cell r="Q4223" t="str">
            <v>СУХОЕ</v>
          </cell>
          <cell r="R4223" t="str">
            <v>6, 12, 504</v>
          </cell>
          <cell r="S4223" t="str">
            <v>Франция</v>
          </cell>
          <cell r="T4223" t="str">
            <v>Бургундия</v>
          </cell>
          <cell r="U4223">
            <v>31</v>
          </cell>
          <cell r="V4223">
            <v>31</v>
          </cell>
        </row>
        <row r="4224">
          <cell r="A4224" t="str">
            <v>s105080</v>
          </cell>
          <cell r="B4224" t="str">
            <v>s</v>
          </cell>
          <cell r="C4224" t="str">
            <v>105080</v>
          </cell>
          <cell r="E4224" t="str">
            <v>Тенуте ди Тоскана Дистрибуционе с.р.л.</v>
          </cell>
          <cell r="F4224" t="str">
            <v>Брунелло ди Монтальчино Кастел</v>
          </cell>
          <cell r="G4224">
            <v>1.5</v>
          </cell>
          <cell r="H4224">
            <v>2012</v>
          </cell>
          <cell r="K4224" t="str">
            <v>Нет</v>
          </cell>
          <cell r="M4224" t="str">
            <v>БУТ</v>
          </cell>
          <cell r="N4224" t="str">
            <v>КРАСНОЕ</v>
          </cell>
          <cell r="O4224">
            <v>14.5</v>
          </cell>
          <cell r="P4224" t="str">
            <v>DOCG</v>
          </cell>
          <cell r="Q4224" t="str">
            <v>СУХОЕ</v>
          </cell>
          <cell r="S4224" t="str">
            <v>Италия</v>
          </cell>
          <cell r="T4224" t="str">
            <v>Тоскана</v>
          </cell>
          <cell r="U4224">
            <v>5</v>
          </cell>
          <cell r="V4224">
            <v>5</v>
          </cell>
        </row>
        <row r="4225">
          <cell r="A4225" t="str">
            <v>s105085</v>
          </cell>
          <cell r="B4225" t="str">
            <v>s</v>
          </cell>
          <cell r="C4225" t="str">
            <v>105085</v>
          </cell>
          <cell r="E4225" t="str">
            <v>Дзенато Адзьенда Витивиникола С.Р.Л.</v>
          </cell>
          <cell r="F4225" t="str">
            <v>Амароне делла Вальполичелла Классико</v>
          </cell>
          <cell r="G4225">
            <v>0.75</v>
          </cell>
          <cell r="H4225">
            <v>2012</v>
          </cell>
          <cell r="K4225" t="str">
            <v>Нет</v>
          </cell>
          <cell r="M4225" t="str">
            <v>БУТ</v>
          </cell>
          <cell r="N4225" t="str">
            <v>КРАСНОЕ</v>
          </cell>
          <cell r="O4225">
            <v>16.5</v>
          </cell>
          <cell r="P4225" t="str">
            <v>DOCG</v>
          </cell>
          <cell r="Q4225" t="str">
            <v>П/СУХОЕ</v>
          </cell>
          <cell r="R4225">
            <v>6</v>
          </cell>
          <cell r="S4225" t="str">
            <v>Италия</v>
          </cell>
          <cell r="T4225" t="str">
            <v>Венето</v>
          </cell>
          <cell r="U4225">
            <v>17</v>
          </cell>
          <cell r="V4225">
            <v>17</v>
          </cell>
        </row>
        <row r="4226">
          <cell r="A4226" t="str">
            <v>s105089</v>
          </cell>
          <cell r="B4226" t="str">
            <v>s</v>
          </cell>
          <cell r="C4226" t="str">
            <v>105089</v>
          </cell>
          <cell r="E4226" t="str">
            <v>КОНТЕ ТАСКА Д'АЛЬМЕРИТА СОЧИЕТА АГРИКОЛА А Р.Л.</v>
          </cell>
          <cell r="F4226" t="str">
            <v>Леоне (Терре Cичилиане)</v>
          </cell>
          <cell r="G4226">
            <v>0.75</v>
          </cell>
          <cell r="H4226">
            <v>2016</v>
          </cell>
          <cell r="K4226" t="str">
            <v>Нет</v>
          </cell>
          <cell r="M4226" t="str">
            <v>БУТ</v>
          </cell>
          <cell r="N4226" t="str">
            <v>БЕЛОЕ</v>
          </cell>
          <cell r="O4226">
            <v>13.5</v>
          </cell>
          <cell r="P4226" t="str">
            <v>IGT</v>
          </cell>
          <cell r="Q4226" t="str">
            <v>СУХОЕ</v>
          </cell>
          <cell r="R4226" t="str">
            <v>12, 6, 456</v>
          </cell>
          <cell r="S4226" t="str">
            <v>Италия</v>
          </cell>
          <cell r="T4226" t="str">
            <v>Сицилия</v>
          </cell>
          <cell r="U4226">
            <v>205</v>
          </cell>
          <cell r="V4226">
            <v>205</v>
          </cell>
        </row>
        <row r="4227">
          <cell r="A4227" t="str">
            <v>s105094</v>
          </cell>
          <cell r="B4227" t="str">
            <v>s</v>
          </cell>
          <cell r="C4227" t="str">
            <v>105094</v>
          </cell>
          <cell r="E4227" t="str">
            <v>НастльВайн ГМБХ</v>
          </cell>
          <cell r="F4227" t="str">
            <v>Грюнер Вельтлинер Классик</v>
          </cell>
          <cell r="G4227">
            <v>0.75</v>
          </cell>
          <cell r="H4227">
            <v>2016</v>
          </cell>
          <cell r="K4227" t="str">
            <v>Нет</v>
          </cell>
          <cell r="M4227" t="str">
            <v>БУТ</v>
          </cell>
          <cell r="N4227" t="str">
            <v>БЕЛОЕ</v>
          </cell>
          <cell r="O4227">
            <v>12.5</v>
          </cell>
          <cell r="P4227" t="str">
            <v>-</v>
          </cell>
          <cell r="Q4227" t="str">
            <v>СУХОЕ</v>
          </cell>
          <cell r="R4227" t="str">
            <v>12, 6, 0</v>
          </cell>
          <cell r="S4227" t="str">
            <v>Австрия</v>
          </cell>
          <cell r="T4227" t="str">
            <v>Нижняя Австрия</v>
          </cell>
          <cell r="U4227">
            <v>453</v>
          </cell>
          <cell r="V4227">
            <v>453</v>
          </cell>
        </row>
        <row r="4228">
          <cell r="A4228" t="str">
            <v>s105096</v>
          </cell>
          <cell r="B4228" t="str">
            <v>s</v>
          </cell>
          <cell r="C4228" t="str">
            <v>105096</v>
          </cell>
          <cell r="E4228" t="str">
            <v>КОНТЕ ТАСКА Д'АЛЬМЕРИТА СОЧИЕТА АГРИКОЛА А Р.Л.</v>
          </cell>
          <cell r="F4228" t="str">
            <v>Чинюс (Сицилия)</v>
          </cell>
          <cell r="G4228">
            <v>0.75</v>
          </cell>
          <cell r="H4228">
            <v>2014</v>
          </cell>
          <cell r="K4228" t="str">
            <v>Нет</v>
          </cell>
          <cell r="M4228" t="str">
            <v>БУТ</v>
          </cell>
          <cell r="N4228" t="str">
            <v>КРАСНОЕ</v>
          </cell>
          <cell r="O4228">
            <v>14</v>
          </cell>
          <cell r="P4228" t="str">
            <v>DOC</v>
          </cell>
          <cell r="Q4228" t="str">
            <v>СУХОЕ</v>
          </cell>
          <cell r="R4228" t="str">
            <v>6, 420</v>
          </cell>
          <cell r="S4228" t="str">
            <v>Италия</v>
          </cell>
          <cell r="T4228" t="str">
            <v>Сицилия</v>
          </cell>
          <cell r="U4228">
            <v>46</v>
          </cell>
          <cell r="V4228">
            <v>46</v>
          </cell>
        </row>
        <row r="4229">
          <cell r="A4229" t="str">
            <v>s105101</v>
          </cell>
          <cell r="B4229" t="str">
            <v>s</v>
          </cell>
          <cell r="C4229" t="str">
            <v>105101</v>
          </cell>
          <cell r="E4229" t="str">
            <v>ОАЗИ ДЕЛЬИ АНДЖЕЛИ ДИ РОССИ ЭЛЕОНОРА</v>
          </cell>
          <cell r="F4229" t="str">
            <v>Курни (Марке) в п/у дерево</v>
          </cell>
          <cell r="G4229">
            <v>1.5</v>
          </cell>
          <cell r="H4229">
            <v>2013</v>
          </cell>
          <cell r="K4229" t="str">
            <v>Нет</v>
          </cell>
          <cell r="M4229" t="str">
            <v>БУТ</v>
          </cell>
          <cell r="N4229" t="str">
            <v>КРАСНОЕ</v>
          </cell>
          <cell r="O4229">
            <v>14.5</v>
          </cell>
          <cell r="P4229" t="str">
            <v>IGT</v>
          </cell>
          <cell r="Q4229" t="str">
            <v>П/СЛАДКОЕ</v>
          </cell>
          <cell r="R4229">
            <v>3</v>
          </cell>
          <cell r="S4229" t="str">
            <v>Италия</v>
          </cell>
          <cell r="T4229" t="str">
            <v>Марке</v>
          </cell>
          <cell r="U4229">
            <v>11</v>
          </cell>
          <cell r="V4229">
            <v>11</v>
          </cell>
        </row>
        <row r="4230">
          <cell r="A4230" t="str">
            <v>s105102</v>
          </cell>
          <cell r="B4230" t="str">
            <v>s</v>
          </cell>
          <cell r="C4230" t="str">
            <v>105102</v>
          </cell>
          <cell r="E4230" t="str">
            <v>Ф.Е. ТРИМБАХ С.А.</v>
          </cell>
          <cell r="F4230" t="str">
            <v>Пино Гри Резерв Персонель (Эльзас)</v>
          </cell>
          <cell r="G4230">
            <v>0.75</v>
          </cell>
          <cell r="H4230">
            <v>2013</v>
          </cell>
          <cell r="K4230" t="str">
            <v>Нет</v>
          </cell>
          <cell r="M4230" t="str">
            <v>БУТ</v>
          </cell>
          <cell r="N4230" t="str">
            <v>БЕЛОЕ</v>
          </cell>
          <cell r="O4230">
            <v>14</v>
          </cell>
          <cell r="P4230" t="str">
            <v>AOC</v>
          </cell>
          <cell r="Q4230" t="str">
            <v>П/СУХОЕ</v>
          </cell>
          <cell r="R4230" t="str">
            <v>6, 8, 12, 480</v>
          </cell>
          <cell r="S4230" t="str">
            <v>Франция</v>
          </cell>
          <cell r="T4230" t="str">
            <v>Эльзас</v>
          </cell>
          <cell r="U4230">
            <v>1</v>
          </cell>
          <cell r="V4230">
            <v>1</v>
          </cell>
        </row>
        <row r="4231">
          <cell r="A4231" t="str">
            <v>s105105</v>
          </cell>
          <cell r="B4231" t="str">
            <v>s</v>
          </cell>
          <cell r="C4231" t="str">
            <v>105105</v>
          </cell>
          <cell r="E4231" t="str">
            <v>Ф.Е. ТРИМБАХ С.А.</v>
          </cell>
          <cell r="F4231" t="str">
            <v>Рислинг (Эльзас)</v>
          </cell>
          <cell r="G4231">
            <v>0.75</v>
          </cell>
          <cell r="H4231">
            <v>2014</v>
          </cell>
          <cell r="K4231" t="str">
            <v>Нет</v>
          </cell>
          <cell r="M4231" t="str">
            <v>БУТ</v>
          </cell>
          <cell r="N4231" t="str">
            <v>БЕЛОЕ</v>
          </cell>
          <cell r="O4231">
            <v>12.5</v>
          </cell>
          <cell r="P4231" t="str">
            <v>AOC</v>
          </cell>
          <cell r="Q4231" t="str">
            <v>СУХОЕ</v>
          </cell>
          <cell r="R4231" t="str">
            <v>12, 480</v>
          </cell>
          <cell r="S4231" t="str">
            <v>Франция</v>
          </cell>
          <cell r="T4231" t="str">
            <v>Эльзас</v>
          </cell>
          <cell r="U4231">
            <v>1021</v>
          </cell>
          <cell r="V4231">
            <v>1021</v>
          </cell>
        </row>
        <row r="4232">
          <cell r="A4232" t="str">
            <v>s105116</v>
          </cell>
          <cell r="B4232" t="str">
            <v>s</v>
          </cell>
          <cell r="C4232" t="str">
            <v>105116</v>
          </cell>
          <cell r="E4232" t="str">
            <v>Ле Винерон дю Сьёр д'Арк Сосьете Кооператив Агриколь</v>
          </cell>
          <cell r="F4232" t="str">
            <v>Гранд Кюве 1531 де Эмери (Креман де Лиму) в п/у</v>
          </cell>
          <cell r="G4232">
            <v>0.75</v>
          </cell>
          <cell r="H4232">
            <v>0</v>
          </cell>
          <cell r="K4232" t="str">
            <v>Нет</v>
          </cell>
          <cell r="M4232" t="str">
            <v>БУТ</v>
          </cell>
          <cell r="N4232" t="str">
            <v>БЕЛОЕ</v>
          </cell>
          <cell r="O4232">
            <v>12.5</v>
          </cell>
          <cell r="P4232" t="str">
            <v>AOC</v>
          </cell>
          <cell r="Q4232" t="str">
            <v>БРЮТ</v>
          </cell>
          <cell r="R4232" t="str">
            <v>12, 6, 384</v>
          </cell>
          <cell r="S4232" t="str">
            <v>Франция</v>
          </cell>
          <cell r="T4232" t="str">
            <v>Лангедок-Руссийон</v>
          </cell>
          <cell r="U4232">
            <v>307</v>
          </cell>
          <cell r="V4232">
            <v>307</v>
          </cell>
        </row>
        <row r="4233">
          <cell r="A4233" t="str">
            <v>s105117</v>
          </cell>
          <cell r="B4233" t="str">
            <v>s</v>
          </cell>
          <cell r="C4233" t="str">
            <v>105117</v>
          </cell>
          <cell r="D4233" t="str">
            <v>ОРИГИНАЛ</v>
          </cell>
          <cell r="E4233" t="str">
            <v>КАНТИНА КОЛЬТЕРЕНЦИО СОЧИЕТА АГРИКОЛА КООПЕРАТИВА</v>
          </cell>
          <cell r="F4233" t="str">
            <v>Альто Адидже Пино Гриджо</v>
          </cell>
          <cell r="G4233">
            <v>0.75</v>
          </cell>
          <cell r="H4233">
            <v>2016</v>
          </cell>
          <cell r="K4233" t="str">
            <v>Нет</v>
          </cell>
          <cell r="M4233" t="str">
            <v>БУТ</v>
          </cell>
          <cell r="N4233" t="str">
            <v>БЕЛОЕ</v>
          </cell>
          <cell r="O4233">
            <v>13.5</v>
          </cell>
          <cell r="P4233" t="str">
            <v>DOC</v>
          </cell>
          <cell r="Q4233" t="str">
            <v>СУХОЕ</v>
          </cell>
          <cell r="R4233" t="str">
            <v>6, 600</v>
          </cell>
          <cell r="S4233" t="str">
            <v>Италия</v>
          </cell>
          <cell r="T4233" t="str">
            <v>Трентино Альто-Адидже</v>
          </cell>
          <cell r="U4233">
            <v>437</v>
          </cell>
          <cell r="V4233">
            <v>437</v>
          </cell>
        </row>
        <row r="4234">
          <cell r="A4234" t="str">
            <v>s105124</v>
          </cell>
          <cell r="B4234" t="str">
            <v>s</v>
          </cell>
          <cell r="C4234" t="str">
            <v>105124</v>
          </cell>
          <cell r="E4234" t="str">
            <v>Бодегас Асьенда Монастерио, СЛ</v>
          </cell>
          <cell r="F4234" t="str">
            <v>Асьенда Монастерио</v>
          </cell>
          <cell r="G4234">
            <v>0.75</v>
          </cell>
          <cell r="H4234">
            <v>2014</v>
          </cell>
          <cell r="K4234" t="str">
            <v>Нет</v>
          </cell>
          <cell r="M4234" t="str">
            <v>БУТ</v>
          </cell>
          <cell r="N4234" t="str">
            <v>КРАСНОЕ</v>
          </cell>
          <cell r="O4234">
            <v>15</v>
          </cell>
          <cell r="P4234" t="str">
            <v>DO</v>
          </cell>
          <cell r="Q4234" t="str">
            <v>СУХОЕ</v>
          </cell>
          <cell r="R4234">
            <v>6</v>
          </cell>
          <cell r="S4234" t="str">
            <v>Испания</v>
          </cell>
          <cell r="T4234" t="str">
            <v>Рибера дель Дуеро</v>
          </cell>
          <cell r="U4234">
            <v>78</v>
          </cell>
          <cell r="V4234">
            <v>78</v>
          </cell>
        </row>
        <row r="4235">
          <cell r="A4235" t="str">
            <v>s105126</v>
          </cell>
          <cell r="B4235" t="str">
            <v>s</v>
          </cell>
          <cell r="C4235" t="str">
            <v>105126</v>
          </cell>
          <cell r="E4235" t="str">
            <v>Адзьенда Агрикола Квинтарелли Джузеппе ди Квинтарелли Фьоренца</v>
          </cell>
          <cell r="F4235" t="str">
            <v>Примофьоре (Венето)</v>
          </cell>
          <cell r="G4235">
            <v>0.75</v>
          </cell>
          <cell r="H4235">
            <v>2013</v>
          </cell>
          <cell r="K4235" t="str">
            <v>Нет</v>
          </cell>
          <cell r="M4235" t="str">
            <v>БУТ</v>
          </cell>
          <cell r="N4235" t="str">
            <v>КРАСНОЕ</v>
          </cell>
          <cell r="O4235">
            <v>14.5</v>
          </cell>
          <cell r="P4235" t="str">
            <v>IGT</v>
          </cell>
          <cell r="Q4235" t="str">
            <v>СУХОЕ</v>
          </cell>
          <cell r="R4235" t="str">
            <v>6, 462</v>
          </cell>
          <cell r="S4235" t="str">
            <v>Италия</v>
          </cell>
          <cell r="T4235" t="str">
            <v>Венето</v>
          </cell>
          <cell r="U4235">
            <v>319</v>
          </cell>
          <cell r="V4235">
            <v>319</v>
          </cell>
        </row>
        <row r="4236">
          <cell r="A4236" t="str">
            <v>s105127</v>
          </cell>
          <cell r="B4236" t="str">
            <v>s</v>
          </cell>
          <cell r="C4236" t="str">
            <v>105127</v>
          </cell>
          <cell r="E4236" t="str">
            <v>Адзьенда Агрикола Квинтарелли Джузеппе ди Квинтарелли Фьоренца</v>
          </cell>
          <cell r="F4236" t="str">
            <v>Вальполичелла Классико Супериоре</v>
          </cell>
          <cell r="G4236">
            <v>0.75</v>
          </cell>
          <cell r="H4236">
            <v>2009</v>
          </cell>
          <cell r="K4236" t="str">
            <v>Нет</v>
          </cell>
          <cell r="M4236" t="str">
            <v>БУТ</v>
          </cell>
          <cell r="N4236" t="str">
            <v>КРАСНОЕ</v>
          </cell>
          <cell r="O4236">
            <v>15</v>
          </cell>
          <cell r="P4236" t="str">
            <v>DOC</v>
          </cell>
          <cell r="Q4236" t="str">
            <v>СУХОЕ</v>
          </cell>
          <cell r="R4236" t="str">
            <v>6, 462</v>
          </cell>
          <cell r="S4236" t="str">
            <v>Италия</v>
          </cell>
          <cell r="T4236" t="str">
            <v>Венето</v>
          </cell>
          <cell r="U4236">
            <v>156</v>
          </cell>
          <cell r="V4236">
            <v>156</v>
          </cell>
        </row>
        <row r="4237">
          <cell r="A4237" t="str">
            <v>s105145</v>
          </cell>
          <cell r="B4237" t="str">
            <v>s</v>
          </cell>
          <cell r="C4237" t="str">
            <v>105145</v>
          </cell>
          <cell r="D4237" t="str">
            <v>ОРИГИНАЛ</v>
          </cell>
          <cell r="E4237" t="str">
            <v>Вие ди Романс ди Галло Джанфранко</v>
          </cell>
          <cell r="F4237" t="str">
            <v>Вие Ди Романс (Фриули Изонцо)</v>
          </cell>
          <cell r="G4237">
            <v>0.75</v>
          </cell>
          <cell r="H4237">
            <v>2015</v>
          </cell>
          <cell r="K4237" t="str">
            <v>Нет</v>
          </cell>
          <cell r="M4237" t="str">
            <v>БУТ</v>
          </cell>
          <cell r="N4237" t="str">
            <v>БЕЛОЕ</v>
          </cell>
          <cell r="O4237">
            <v>13.5</v>
          </cell>
          <cell r="P4237" t="str">
            <v>DOC</v>
          </cell>
          <cell r="Q4237" t="str">
            <v>СУХОЕ</v>
          </cell>
          <cell r="R4237">
            <v>6</v>
          </cell>
          <cell r="S4237" t="str">
            <v>Италия</v>
          </cell>
          <cell r="T4237" t="str">
            <v>Фриули</v>
          </cell>
          <cell r="U4237">
            <v>80</v>
          </cell>
          <cell r="V4237">
            <v>80</v>
          </cell>
        </row>
        <row r="4238">
          <cell r="A4238" t="str">
            <v>s105145</v>
          </cell>
          <cell r="B4238" t="str">
            <v>s</v>
          </cell>
          <cell r="C4238" t="str">
            <v>105145</v>
          </cell>
          <cell r="D4238" t="str">
            <v>ЭНОТРИЯFRE</v>
          </cell>
          <cell r="E4238" t="str">
            <v>Вие ди Романс ди Галло Джанфранко</v>
          </cell>
          <cell r="F4238" t="str">
            <v>Вие Ди Романс (Фриули Изонцо)</v>
          </cell>
          <cell r="G4238">
            <v>0.75</v>
          </cell>
          <cell r="H4238">
            <v>2015</v>
          </cell>
          <cell r="K4238" t="str">
            <v>Нет</v>
          </cell>
          <cell r="M4238" t="str">
            <v>БУТ</v>
          </cell>
          <cell r="N4238" t="str">
            <v>БЕЛОЕ</v>
          </cell>
          <cell r="O4238">
            <v>13.5</v>
          </cell>
          <cell r="P4238" t="str">
            <v>DOC</v>
          </cell>
          <cell r="Q4238" t="str">
            <v>СУХОЕ</v>
          </cell>
          <cell r="R4238">
            <v>6</v>
          </cell>
          <cell r="S4238" t="str">
            <v>Италия</v>
          </cell>
          <cell r="T4238" t="str">
            <v>Фриули</v>
          </cell>
          <cell r="U4238">
            <v>6</v>
          </cell>
          <cell r="V4238">
            <v>6</v>
          </cell>
        </row>
        <row r="4239">
          <cell r="A4239" t="str">
            <v>s105148</v>
          </cell>
          <cell r="B4239" t="str">
            <v>s</v>
          </cell>
          <cell r="C4239" t="str">
            <v>105148</v>
          </cell>
          <cell r="E4239" t="str">
            <v>СС Домен Антонен Гийон</v>
          </cell>
          <cell r="F4239" t="str">
            <v>Кортон Ренард Гран Крю</v>
          </cell>
          <cell r="G4239">
            <v>0.75</v>
          </cell>
          <cell r="H4239">
            <v>2002</v>
          </cell>
          <cell r="K4239" t="str">
            <v>Нет</v>
          </cell>
          <cell r="M4239" t="str">
            <v>БУТ</v>
          </cell>
          <cell r="N4239" t="str">
            <v>КРАСНОЕ</v>
          </cell>
          <cell r="O4239">
            <v>13.5</v>
          </cell>
          <cell r="P4239" t="str">
            <v>AOC</v>
          </cell>
          <cell r="Q4239" t="str">
            <v>СУХОЕ</v>
          </cell>
          <cell r="R4239">
            <v>12</v>
          </cell>
          <cell r="S4239" t="str">
            <v>Франция</v>
          </cell>
          <cell r="T4239" t="str">
            <v>Бургундия</v>
          </cell>
          <cell r="U4239">
            <v>35</v>
          </cell>
          <cell r="V4239">
            <v>35</v>
          </cell>
        </row>
        <row r="4240">
          <cell r="A4240" t="str">
            <v>s105150</v>
          </cell>
          <cell r="B4240" t="str">
            <v>s</v>
          </cell>
          <cell r="C4240" t="str">
            <v>105150</v>
          </cell>
          <cell r="E4240" t="str">
            <v>АЛЬВАРО ПАЛАCИОС, С.Л.</v>
          </cell>
          <cell r="F4240" t="str">
            <v>Лес Террассес (Приорат)</v>
          </cell>
          <cell r="G4240">
            <v>0.75</v>
          </cell>
          <cell r="H4240">
            <v>2015</v>
          </cell>
          <cell r="K4240" t="str">
            <v>Нет</v>
          </cell>
          <cell r="M4240" t="str">
            <v>БУТ</v>
          </cell>
          <cell r="N4240" t="str">
            <v>КРАСНОЕ</v>
          </cell>
          <cell r="O4240">
            <v>14.5</v>
          </cell>
          <cell r="P4240" t="str">
            <v>DOC</v>
          </cell>
          <cell r="Q4240" t="str">
            <v>СУХОЕ</v>
          </cell>
          <cell r="R4240">
            <v>12</v>
          </cell>
          <cell r="S4240" t="str">
            <v>Испания</v>
          </cell>
          <cell r="T4240" t="str">
            <v>Приорат</v>
          </cell>
          <cell r="U4240">
            <v>84</v>
          </cell>
          <cell r="V4240">
            <v>84</v>
          </cell>
        </row>
        <row r="4241">
          <cell r="A4241" t="str">
            <v>s105155</v>
          </cell>
          <cell r="B4241" t="str">
            <v>s</v>
          </cell>
          <cell r="C4241" t="str">
            <v>105155</v>
          </cell>
          <cell r="E4241" t="str">
            <v>Кантине Сан Марко с.р.л.</v>
          </cell>
          <cell r="F4241" t="str">
            <v>Тускулум Бьянко Семи Свит</v>
          </cell>
          <cell r="G4241">
            <v>0.75</v>
          </cell>
          <cell r="H4241">
            <v>0</v>
          </cell>
          <cell r="K4241" t="str">
            <v>Нет</v>
          </cell>
          <cell r="M4241" t="str">
            <v>БУТ</v>
          </cell>
          <cell r="N4241" t="str">
            <v>БЕЛОЕ</v>
          </cell>
          <cell r="O4241">
            <v>11</v>
          </cell>
          <cell r="P4241" t="str">
            <v>VDT</v>
          </cell>
          <cell r="Q4241" t="str">
            <v>П/СЛАДКОЕ</v>
          </cell>
          <cell r="R4241" t="str">
            <v>12, 6</v>
          </cell>
          <cell r="S4241" t="str">
            <v>Италия</v>
          </cell>
          <cell r="T4241" t="str">
            <v>-</v>
          </cell>
          <cell r="U4241">
            <v>1073</v>
          </cell>
          <cell r="V4241">
            <v>1073</v>
          </cell>
        </row>
        <row r="4242">
          <cell r="A4242" t="str">
            <v>s105156</v>
          </cell>
          <cell r="B4242" t="str">
            <v>s</v>
          </cell>
          <cell r="C4242" t="str">
            <v>105156</v>
          </cell>
          <cell r="D4242" t="str">
            <v>ОРИГИНАЛ</v>
          </cell>
          <cell r="E4242" t="str">
            <v>Кантине Сан Марко с.р.л.</v>
          </cell>
          <cell r="F4242" t="str">
            <v>Тускулум Россо Семи Свит</v>
          </cell>
          <cell r="G4242">
            <v>0.75</v>
          </cell>
          <cell r="H4242">
            <v>0</v>
          </cell>
          <cell r="K4242" t="str">
            <v>Нет</v>
          </cell>
          <cell r="M4242" t="str">
            <v>БУТ</v>
          </cell>
          <cell r="N4242" t="str">
            <v>КРАСНОЕ</v>
          </cell>
          <cell r="O4242">
            <v>11.5</v>
          </cell>
          <cell r="P4242" t="str">
            <v>VDT</v>
          </cell>
          <cell r="Q4242" t="str">
            <v>П/СЛАДКОЕ</v>
          </cell>
          <cell r="R4242" t="str">
            <v>12, 6</v>
          </cell>
          <cell r="S4242" t="str">
            <v>Италия</v>
          </cell>
          <cell r="T4242" t="str">
            <v>-</v>
          </cell>
          <cell r="U4242">
            <v>1961</v>
          </cell>
          <cell r="V4242">
            <v>1961</v>
          </cell>
        </row>
        <row r="4243">
          <cell r="A4243" t="str">
            <v>s105156</v>
          </cell>
          <cell r="B4243" t="str">
            <v>s</v>
          </cell>
          <cell r="C4243" t="str">
            <v>105156</v>
          </cell>
          <cell r="D4243" t="str">
            <v>ХОРЕКА</v>
          </cell>
          <cell r="E4243" t="str">
            <v>Кантине Сан Марко с.р.л.</v>
          </cell>
          <cell r="F4243" t="str">
            <v>Тускулум Россо Семи Свит</v>
          </cell>
          <cell r="G4243">
            <v>0.75</v>
          </cell>
          <cell r="H4243">
            <v>0</v>
          </cell>
          <cell r="K4243" t="str">
            <v>Нет</v>
          </cell>
          <cell r="M4243" t="str">
            <v>БУТ</v>
          </cell>
          <cell r="N4243" t="str">
            <v>КРАСНОЕ</v>
          </cell>
          <cell r="O4243">
            <v>11.5</v>
          </cell>
          <cell r="P4243" t="str">
            <v>VDT</v>
          </cell>
          <cell r="Q4243" t="str">
            <v>П/СЛАДКОЕ</v>
          </cell>
          <cell r="R4243" t="str">
            <v>12, 6</v>
          </cell>
          <cell r="S4243" t="str">
            <v>Италия</v>
          </cell>
          <cell r="T4243" t="str">
            <v>-</v>
          </cell>
          <cell r="U4243">
            <v>191</v>
          </cell>
          <cell r="V4243">
            <v>191</v>
          </cell>
        </row>
        <row r="4244">
          <cell r="A4244" t="str">
            <v>s105158</v>
          </cell>
          <cell r="B4244" t="str">
            <v>s</v>
          </cell>
          <cell r="C4244" t="str">
            <v>105158</v>
          </cell>
          <cell r="D4244" t="str">
            <v>ОРИГИНАЛ</v>
          </cell>
          <cell r="E4244" t="str">
            <v>Домен Ботт-Гайль</v>
          </cell>
          <cell r="F4244" t="str">
            <v>Креман д'Эльзас Экстра Брют Поль-Эдуар</v>
          </cell>
          <cell r="G4244">
            <v>0.75</v>
          </cell>
          <cell r="H4244">
            <v>0</v>
          </cell>
          <cell r="K4244" t="str">
            <v>Нет</v>
          </cell>
          <cell r="M4244" t="str">
            <v>БУТ</v>
          </cell>
          <cell r="N4244" t="str">
            <v>БЕЛОЕ</v>
          </cell>
          <cell r="O4244">
            <v>12.5</v>
          </cell>
          <cell r="P4244" t="str">
            <v>AOC</v>
          </cell>
          <cell r="Q4244" t="str">
            <v>ЭКСТРА БРЮТ</v>
          </cell>
          <cell r="R4244" t="str">
            <v>6, 480</v>
          </cell>
          <cell r="S4244" t="str">
            <v>Франция</v>
          </cell>
          <cell r="T4244" t="str">
            <v>Эльзас</v>
          </cell>
          <cell r="U4244">
            <v>244</v>
          </cell>
          <cell r="V4244">
            <v>244</v>
          </cell>
        </row>
        <row r="4245">
          <cell r="A4245" t="str">
            <v>s105159</v>
          </cell>
          <cell r="B4245" t="str">
            <v>s</v>
          </cell>
          <cell r="C4245" t="str">
            <v>105159</v>
          </cell>
          <cell r="E4245" t="str">
            <v>ПИО ЧЕЗАРЕ СОЧИЕТА СЕМПЛИЧЕ АГРИКОЛА</v>
          </cell>
          <cell r="F4245" t="str">
            <v>Барбера д'Альба</v>
          </cell>
          <cell r="G4245">
            <v>0.75</v>
          </cell>
          <cell r="H4245">
            <v>2015</v>
          </cell>
          <cell r="K4245" t="str">
            <v>Нет</v>
          </cell>
          <cell r="M4245" t="str">
            <v>БУТ</v>
          </cell>
          <cell r="N4245" t="str">
            <v>КРАСНОЕ</v>
          </cell>
          <cell r="O4245">
            <v>14.5</v>
          </cell>
          <cell r="P4245" t="str">
            <v>DOC</v>
          </cell>
          <cell r="Q4245" t="str">
            <v>СУХОЕ</v>
          </cell>
          <cell r="R4245" t="str">
            <v>6, 462</v>
          </cell>
          <cell r="S4245" t="str">
            <v>Италия</v>
          </cell>
          <cell r="T4245" t="str">
            <v>Пьемонт</v>
          </cell>
          <cell r="U4245">
            <v>169</v>
          </cell>
          <cell r="V4245">
            <v>169</v>
          </cell>
        </row>
        <row r="4246">
          <cell r="A4246" t="str">
            <v>s105160</v>
          </cell>
          <cell r="B4246" t="str">
            <v>s</v>
          </cell>
          <cell r="C4246" t="str">
            <v>105160</v>
          </cell>
          <cell r="E4246" t="str">
            <v>ПИО ЧЕЗАРЕ СОЧИЕТА СЕМПЛИЧЕ АГРИКОЛА</v>
          </cell>
          <cell r="F4246" t="str">
            <v>Бароло</v>
          </cell>
          <cell r="G4246">
            <v>0.75</v>
          </cell>
          <cell r="H4246">
            <v>2013</v>
          </cell>
          <cell r="K4246" t="str">
            <v>Нет</v>
          </cell>
          <cell r="M4246" t="str">
            <v>БУТ</v>
          </cell>
          <cell r="N4246" t="str">
            <v>КРАСНОЕ</v>
          </cell>
          <cell r="O4246">
            <v>14</v>
          </cell>
          <cell r="P4246" t="str">
            <v>DOCG</v>
          </cell>
          <cell r="Q4246" t="str">
            <v>СУХОЕ</v>
          </cell>
          <cell r="R4246">
            <v>6</v>
          </cell>
          <cell r="S4246" t="str">
            <v>Италия</v>
          </cell>
          <cell r="T4246" t="str">
            <v>Пьемонт</v>
          </cell>
          <cell r="U4246">
            <v>59</v>
          </cell>
          <cell r="V4246">
            <v>59</v>
          </cell>
        </row>
        <row r="4247">
          <cell r="A4247" t="str">
            <v>s105163</v>
          </cell>
          <cell r="B4247" t="str">
            <v>s</v>
          </cell>
          <cell r="C4247" t="str">
            <v>105163</v>
          </cell>
          <cell r="E4247" t="str">
            <v>КАНТИНА САНТАДИ СОЧИЕТА КООПЕРАТИВА АГРИКОЛА</v>
          </cell>
          <cell r="F4247" t="str">
            <v>Вилла Солаис (Верментино ди Сарденья)</v>
          </cell>
          <cell r="G4247">
            <v>0.75</v>
          </cell>
          <cell r="H4247">
            <v>2016</v>
          </cell>
          <cell r="K4247" t="str">
            <v>Нет</v>
          </cell>
          <cell r="M4247" t="str">
            <v>БУТ</v>
          </cell>
          <cell r="N4247" t="str">
            <v>БЕЛОЕ</v>
          </cell>
          <cell r="O4247">
            <v>13</v>
          </cell>
          <cell r="P4247" t="str">
            <v>DOC</v>
          </cell>
          <cell r="Q4247" t="str">
            <v>П/СУХОЕ</v>
          </cell>
          <cell r="R4247" t="str">
            <v>6, 600</v>
          </cell>
          <cell r="S4247" t="str">
            <v>Италия</v>
          </cell>
          <cell r="T4247" t="str">
            <v>Сардиния</v>
          </cell>
          <cell r="U4247">
            <v>444</v>
          </cell>
          <cell r="V4247">
            <v>444</v>
          </cell>
        </row>
        <row r="4248">
          <cell r="A4248" t="str">
            <v>s105168</v>
          </cell>
          <cell r="B4248" t="str">
            <v>s</v>
          </cell>
          <cell r="C4248" t="str">
            <v>105168</v>
          </cell>
          <cell r="E4248" t="str">
            <v>КАРЛО ПЕЛЛЕГРИНО энд Ко. - С.П.А.</v>
          </cell>
          <cell r="F4248" t="str">
            <v>Марсала Верджине Солерас</v>
          </cell>
          <cell r="G4248">
            <v>0.5</v>
          </cell>
          <cell r="H4248">
            <v>0</v>
          </cell>
          <cell r="K4248" t="str">
            <v>Нет</v>
          </cell>
          <cell r="M4248" t="str">
            <v>БУТ</v>
          </cell>
          <cell r="O4248">
            <v>19</v>
          </cell>
          <cell r="P4248" t="str">
            <v>DOP</v>
          </cell>
          <cell r="Q4248" t="str">
            <v>ЛИКЁРН_ВИНО</v>
          </cell>
          <cell r="R4248" t="str">
            <v>6, 600</v>
          </cell>
          <cell r="S4248" t="str">
            <v>Италия</v>
          </cell>
          <cell r="T4248" t="str">
            <v>Сицилия</v>
          </cell>
          <cell r="U4248">
            <v>68</v>
          </cell>
          <cell r="V4248">
            <v>68</v>
          </cell>
        </row>
        <row r="4249">
          <cell r="A4249" t="str">
            <v>s105169</v>
          </cell>
          <cell r="B4249" t="str">
            <v>s</v>
          </cell>
          <cell r="C4249" t="str">
            <v>105169</v>
          </cell>
          <cell r="E4249" t="str">
            <v>КАРЛО ПЕЛЛЕГРИНО энд Ко. - С.П.А.</v>
          </cell>
          <cell r="F4249" t="str">
            <v>Марсала Фине И.П.</v>
          </cell>
          <cell r="G4249">
            <v>0.75</v>
          </cell>
          <cell r="H4249">
            <v>0</v>
          </cell>
          <cell r="K4249" t="str">
            <v>Нет</v>
          </cell>
          <cell r="M4249" t="str">
            <v>БУТ</v>
          </cell>
          <cell r="O4249">
            <v>17</v>
          </cell>
          <cell r="P4249" t="str">
            <v>DOC</v>
          </cell>
          <cell r="Q4249" t="str">
            <v>ЛИКЁРН_ВИНО</v>
          </cell>
          <cell r="R4249">
            <v>6</v>
          </cell>
          <cell r="S4249" t="str">
            <v>Италия</v>
          </cell>
          <cell r="T4249" t="str">
            <v>Сицилия</v>
          </cell>
          <cell r="U4249">
            <v>188</v>
          </cell>
          <cell r="V4249">
            <v>188</v>
          </cell>
        </row>
        <row r="4250">
          <cell r="A4250" t="str">
            <v>s105170</v>
          </cell>
          <cell r="B4250" t="str">
            <v>s</v>
          </cell>
          <cell r="C4250" t="str">
            <v>105170</v>
          </cell>
          <cell r="E4250" t="str">
            <v>КАРЛО ПЕЛЛЕГРИНО энд Ко. - С.П.А.</v>
          </cell>
          <cell r="F4250" t="str">
            <v>Марсала Фине Рубино Дольче</v>
          </cell>
          <cell r="G4250">
            <v>0.75</v>
          </cell>
          <cell r="H4250">
            <v>0</v>
          </cell>
          <cell r="K4250" t="str">
            <v>Нет</v>
          </cell>
          <cell r="M4250" t="str">
            <v>БУТ</v>
          </cell>
          <cell r="O4250">
            <v>18</v>
          </cell>
          <cell r="P4250" t="str">
            <v>DOP</v>
          </cell>
          <cell r="Q4250" t="str">
            <v>ЛИКЁРН_ВИНО</v>
          </cell>
          <cell r="R4250">
            <v>6</v>
          </cell>
          <cell r="S4250" t="str">
            <v>Италия</v>
          </cell>
          <cell r="T4250" t="str">
            <v>Сицилия</v>
          </cell>
          <cell r="U4250">
            <v>18</v>
          </cell>
          <cell r="V4250">
            <v>18</v>
          </cell>
        </row>
        <row r="4251">
          <cell r="A4251" t="str">
            <v>s105172</v>
          </cell>
          <cell r="B4251" t="str">
            <v>s</v>
          </cell>
          <cell r="C4251" t="str">
            <v>105172</v>
          </cell>
          <cell r="E4251" t="str">
            <v>САРЛ Жан Жак Венсан э Фис</v>
          </cell>
          <cell r="F4251" t="str">
            <v>Мари-Антуанет (Пуйи-Фюиссе)</v>
          </cell>
          <cell r="G4251">
            <v>0.75</v>
          </cell>
          <cell r="H4251">
            <v>2015</v>
          </cell>
          <cell r="K4251" t="str">
            <v>Нет</v>
          </cell>
          <cell r="M4251" t="str">
            <v>БУТ</v>
          </cell>
          <cell r="N4251" t="str">
            <v>БЕЛОЕ</v>
          </cell>
          <cell r="O4251">
            <v>13</v>
          </cell>
          <cell r="P4251" t="str">
            <v>AOC</v>
          </cell>
          <cell r="Q4251" t="str">
            <v>СУХОЕ</v>
          </cell>
          <cell r="R4251">
            <v>12</v>
          </cell>
          <cell r="S4251" t="str">
            <v>Франция</v>
          </cell>
          <cell r="T4251" t="str">
            <v>Бургундия</v>
          </cell>
          <cell r="U4251">
            <v>120</v>
          </cell>
          <cell r="V4251">
            <v>120</v>
          </cell>
        </row>
        <row r="4252">
          <cell r="A4252" t="str">
            <v>s105174</v>
          </cell>
          <cell r="B4252" t="str">
            <v>s</v>
          </cell>
          <cell r="C4252" t="str">
            <v>105174</v>
          </cell>
          <cell r="E4252" t="str">
            <v>ФЕЛИКС СОЛИС АВАНТИС, С.А.</v>
          </cell>
          <cell r="F4252" t="str">
            <v>Кампо Делия Ла Манча Темпранильо</v>
          </cell>
          <cell r="G4252">
            <v>1.5</v>
          </cell>
          <cell r="H4252">
            <v>0</v>
          </cell>
          <cell r="K4252" t="str">
            <v>Нет</v>
          </cell>
          <cell r="M4252" t="str">
            <v>БУТ</v>
          </cell>
          <cell r="N4252" t="str">
            <v>КРАСНОЕ</v>
          </cell>
          <cell r="O4252">
            <v>12</v>
          </cell>
          <cell r="P4252" t="str">
            <v>DO</v>
          </cell>
          <cell r="Q4252" t="str">
            <v>СУХОЕ</v>
          </cell>
          <cell r="R4252">
            <v>6</v>
          </cell>
          <cell r="S4252" t="str">
            <v>Испания</v>
          </cell>
          <cell r="T4252" t="str">
            <v>Ла Манча</v>
          </cell>
          <cell r="U4252">
            <v>4030</v>
          </cell>
          <cell r="V4252">
            <v>4030</v>
          </cell>
        </row>
        <row r="4253">
          <cell r="A4253" t="str">
            <v>s105175</v>
          </cell>
          <cell r="B4253" t="str">
            <v>s</v>
          </cell>
          <cell r="C4253" t="str">
            <v>105175</v>
          </cell>
          <cell r="E4253" t="str">
            <v>ФЕЛИКС СОЛИС АВАНТИС, С.А.</v>
          </cell>
          <cell r="F4253" t="str">
            <v>Кампо Делия Ла Манча Айрен</v>
          </cell>
          <cell r="G4253">
            <v>1.5</v>
          </cell>
          <cell r="H4253">
            <v>0</v>
          </cell>
          <cell r="K4253" t="str">
            <v>Нет</v>
          </cell>
          <cell r="M4253" t="str">
            <v>БУТ</v>
          </cell>
          <cell r="N4253" t="str">
            <v>БЕЛОЕ</v>
          </cell>
          <cell r="O4253">
            <v>11</v>
          </cell>
          <cell r="P4253" t="str">
            <v>DO</v>
          </cell>
          <cell r="Q4253" t="str">
            <v>СУХОЕ</v>
          </cell>
          <cell r="R4253">
            <v>6</v>
          </cell>
          <cell r="S4253" t="str">
            <v>Испания</v>
          </cell>
          <cell r="T4253" t="str">
            <v>Ла Манча</v>
          </cell>
          <cell r="U4253">
            <v>4032</v>
          </cell>
          <cell r="V4253">
            <v>4032</v>
          </cell>
        </row>
        <row r="4254">
          <cell r="A4254" t="str">
            <v>s105182</v>
          </cell>
          <cell r="B4254" t="str">
            <v>s</v>
          </cell>
          <cell r="C4254" t="str">
            <v>105182</v>
          </cell>
          <cell r="E4254" t="str">
            <v>Леонсио Арису С.А.</v>
          </cell>
          <cell r="F4254" t="str">
            <v>Луиджи Боска Иконо</v>
          </cell>
          <cell r="G4254">
            <v>0.75</v>
          </cell>
          <cell r="H4254">
            <v>2010</v>
          </cell>
          <cell r="K4254" t="str">
            <v>Нет</v>
          </cell>
          <cell r="M4254" t="str">
            <v>БУТ</v>
          </cell>
          <cell r="N4254" t="str">
            <v>КРАСНОЕ</v>
          </cell>
          <cell r="O4254">
            <v>14.1</v>
          </cell>
          <cell r="P4254" t="str">
            <v>-</v>
          </cell>
          <cell r="Q4254" t="str">
            <v>СУХОЕ</v>
          </cell>
          <cell r="R4254" t="str">
            <v>6, 4, 240</v>
          </cell>
          <cell r="S4254" t="str">
            <v>Аргентина</v>
          </cell>
          <cell r="T4254" t="str">
            <v>Мендоса</v>
          </cell>
          <cell r="U4254">
            <v>96</v>
          </cell>
          <cell r="V4254">
            <v>96</v>
          </cell>
        </row>
        <row r="4255">
          <cell r="A4255" t="str">
            <v>s105184</v>
          </cell>
          <cell r="B4255" t="str">
            <v>s</v>
          </cell>
          <cell r="C4255" t="str">
            <v>105184</v>
          </cell>
          <cell r="E4255" t="str">
            <v>И ВИНЬЯИОЛИ ДИ С. СТЕФАНО СОЧИЕТА СЕМПЛИЧЕ АГРИКОЛА</v>
          </cell>
          <cell r="F4255" t="str">
            <v>Москато д'Асти</v>
          </cell>
          <cell r="G4255">
            <v>0.375</v>
          </cell>
          <cell r="H4255">
            <v>2016</v>
          </cell>
          <cell r="K4255" t="str">
            <v>Нет</v>
          </cell>
          <cell r="M4255" t="str">
            <v>БУТ</v>
          </cell>
          <cell r="N4255" t="str">
            <v>БЕЛОЕ</v>
          </cell>
          <cell r="O4255">
            <v>5.5</v>
          </cell>
          <cell r="P4255" t="str">
            <v>DOCG</v>
          </cell>
          <cell r="Q4255" t="str">
            <v>СЛАДКОЕ</v>
          </cell>
          <cell r="R4255" t="str">
            <v>12, 576</v>
          </cell>
          <cell r="S4255" t="str">
            <v>Италия</v>
          </cell>
          <cell r="T4255" t="str">
            <v>Пьемонт</v>
          </cell>
          <cell r="U4255">
            <v>1</v>
          </cell>
          <cell r="V4255">
            <v>1</v>
          </cell>
        </row>
        <row r="4256">
          <cell r="A4256" t="str">
            <v>s105186</v>
          </cell>
          <cell r="B4256" t="str">
            <v>s</v>
          </cell>
          <cell r="C4256" t="str">
            <v>105186</v>
          </cell>
          <cell r="E4256" t="str">
            <v>СОЧИЕТА АГРИКОЛА САН ФЕЛИЧЕ С.П.А.</v>
          </cell>
          <cell r="F4256" t="str">
            <v>Брунелло ди Монтальчино Камподжованни</v>
          </cell>
          <cell r="G4256">
            <v>0.75</v>
          </cell>
          <cell r="H4256">
            <v>2012</v>
          </cell>
          <cell r="K4256" t="str">
            <v>Нет</v>
          </cell>
          <cell r="M4256" t="str">
            <v>БУТ</v>
          </cell>
          <cell r="N4256" t="str">
            <v>КРАСНОЕ</v>
          </cell>
          <cell r="O4256">
            <v>14.5</v>
          </cell>
          <cell r="P4256" t="str">
            <v>DOCG</v>
          </cell>
          <cell r="Q4256" t="str">
            <v>СУХОЕ</v>
          </cell>
          <cell r="R4256">
            <v>6</v>
          </cell>
          <cell r="S4256" t="str">
            <v>Италия</v>
          </cell>
          <cell r="T4256" t="str">
            <v>Тоскана</v>
          </cell>
          <cell r="U4256">
            <v>49</v>
          </cell>
          <cell r="V4256">
            <v>49</v>
          </cell>
        </row>
        <row r="4257">
          <cell r="A4257" t="str">
            <v>s105201</v>
          </cell>
          <cell r="B4257" t="str">
            <v>s</v>
          </cell>
          <cell r="C4257" t="str">
            <v>105201</v>
          </cell>
          <cell r="D4257" t="str">
            <v>ХОРЕКА</v>
          </cell>
          <cell r="E4257" t="str">
            <v>Ле Винерон дю Сьёр д'Арк Сосьете Кооператив Агриколь</v>
          </cell>
          <cell r="F4257" t="str">
            <v>Гранд Кюве 1531 де Эмери (Креман де Лиму) в п/у</v>
          </cell>
          <cell r="G4257">
            <v>0.75</v>
          </cell>
          <cell r="H4257">
            <v>0</v>
          </cell>
          <cell r="K4257" t="str">
            <v>Нет</v>
          </cell>
          <cell r="M4257" t="str">
            <v>БУТ</v>
          </cell>
          <cell r="N4257" t="str">
            <v>РОЗОВОЕ</v>
          </cell>
          <cell r="O4257">
            <v>12</v>
          </cell>
          <cell r="P4257" t="str">
            <v>AOC</v>
          </cell>
          <cell r="Q4257" t="str">
            <v>БРЮТ</v>
          </cell>
          <cell r="R4257">
            <v>6</v>
          </cell>
          <cell r="S4257" t="str">
            <v>Франция</v>
          </cell>
          <cell r="T4257" t="str">
            <v>Лангедок-Руссийон</v>
          </cell>
          <cell r="U4257">
            <v>308</v>
          </cell>
          <cell r="V4257">
            <v>308</v>
          </cell>
        </row>
        <row r="4258">
          <cell r="A4258" t="str">
            <v>s105207</v>
          </cell>
          <cell r="B4258" t="str">
            <v>s</v>
          </cell>
          <cell r="C4258" t="str">
            <v>105207</v>
          </cell>
          <cell r="E4258" t="str">
            <v>Винья Калитерра С.А.</v>
          </cell>
          <cell r="F4258" t="str">
            <v>Такун Совиньон блан Ресерва</v>
          </cell>
          <cell r="G4258">
            <v>0.75</v>
          </cell>
          <cell r="H4258">
            <v>2016</v>
          </cell>
          <cell r="K4258" t="str">
            <v>Нет</v>
          </cell>
          <cell r="M4258" t="str">
            <v>БУТ</v>
          </cell>
          <cell r="N4258" t="str">
            <v>БЕЛОЕ</v>
          </cell>
          <cell r="O4258">
            <v>13</v>
          </cell>
          <cell r="P4258" t="str">
            <v>-</v>
          </cell>
          <cell r="Q4258" t="str">
            <v>СУХОЕ</v>
          </cell>
          <cell r="R4258">
            <v>6</v>
          </cell>
          <cell r="S4258" t="str">
            <v>Чили</v>
          </cell>
          <cell r="T4258" t="str">
            <v>Сентраль</v>
          </cell>
          <cell r="U4258">
            <v>413</v>
          </cell>
          <cell r="V4258">
            <v>413</v>
          </cell>
        </row>
        <row r="4259">
          <cell r="A4259" t="str">
            <v>s105210</v>
          </cell>
          <cell r="B4259" t="str">
            <v>s</v>
          </cell>
          <cell r="C4259" t="str">
            <v>105210</v>
          </cell>
          <cell r="E4259" t="str">
            <v>Маркези Фрескобальди Сочиета Агрикола с.р.л.</v>
          </cell>
          <cell r="F4259" t="str">
            <v>Ремоле (Тоскана) розовое</v>
          </cell>
          <cell r="G4259">
            <v>0.75</v>
          </cell>
          <cell r="H4259">
            <v>2016</v>
          </cell>
          <cell r="K4259" t="str">
            <v>Нет</v>
          </cell>
          <cell r="M4259" t="str">
            <v>БУТ</v>
          </cell>
          <cell r="N4259" t="str">
            <v>РОЗОВОЕ</v>
          </cell>
          <cell r="O4259">
            <v>12</v>
          </cell>
          <cell r="P4259" t="str">
            <v>IGT</v>
          </cell>
          <cell r="Q4259" t="str">
            <v>СУХОЕ</v>
          </cell>
          <cell r="R4259">
            <v>6</v>
          </cell>
          <cell r="S4259" t="str">
            <v>Италия</v>
          </cell>
          <cell r="T4259" t="str">
            <v>Тоскана</v>
          </cell>
          <cell r="U4259">
            <v>100</v>
          </cell>
          <cell r="V4259">
            <v>100</v>
          </cell>
        </row>
        <row r="4260">
          <cell r="A4260" t="str">
            <v>s105216</v>
          </cell>
          <cell r="B4260" t="str">
            <v>s</v>
          </cell>
          <cell r="C4260" t="str">
            <v>105216</v>
          </cell>
          <cell r="E4260" t="str">
            <v>Чело э Терра С.п.А.</v>
          </cell>
          <cell r="F4260" t="str">
            <v>Фрескелло Россо</v>
          </cell>
          <cell r="G4260">
            <v>0.75</v>
          </cell>
          <cell r="H4260">
            <v>0</v>
          </cell>
          <cell r="K4260" t="str">
            <v>Нет</v>
          </cell>
          <cell r="M4260" t="str">
            <v>БУТ</v>
          </cell>
          <cell r="N4260" t="str">
            <v>КРАСНОЕ</v>
          </cell>
          <cell r="O4260">
            <v>11</v>
          </cell>
          <cell r="P4260" t="str">
            <v>-</v>
          </cell>
          <cell r="Q4260" t="str">
            <v>П/СУХОЕ</v>
          </cell>
          <cell r="R4260">
            <v>6</v>
          </cell>
          <cell r="S4260" t="str">
            <v>Италия</v>
          </cell>
          <cell r="T4260" t="str">
            <v>-</v>
          </cell>
          <cell r="U4260">
            <v>9417</v>
          </cell>
          <cell r="V4260">
            <v>9417</v>
          </cell>
        </row>
        <row r="4261">
          <cell r="A4261" t="str">
            <v>s105233</v>
          </cell>
          <cell r="B4261" t="str">
            <v>s</v>
          </cell>
          <cell r="C4261" t="str">
            <v>105233</v>
          </cell>
          <cell r="E4261" t="str">
            <v>АДЗЬЕНДА АГРИКОЛА ИЛЛЮМИНАТИ СОЧИЕТА СЕМПЛИЧЕ АГРИКОЛА</v>
          </cell>
          <cell r="F4261" t="str">
            <v>Кампироза Черасуоло д'Абруццо</v>
          </cell>
          <cell r="G4261">
            <v>0.75</v>
          </cell>
          <cell r="H4261">
            <v>2016</v>
          </cell>
          <cell r="K4261" t="str">
            <v>Нет</v>
          </cell>
          <cell r="M4261" t="str">
            <v>БУТ</v>
          </cell>
          <cell r="N4261" t="str">
            <v>РОЗОВОЕ</v>
          </cell>
          <cell r="O4261">
            <v>12.5</v>
          </cell>
          <cell r="P4261" t="str">
            <v>DOC</v>
          </cell>
          <cell r="Q4261" t="str">
            <v>СУХОЕ</v>
          </cell>
          <cell r="R4261">
            <v>12</v>
          </cell>
          <cell r="S4261" t="str">
            <v>Италия</v>
          </cell>
          <cell r="T4261" t="str">
            <v>Абруццо</v>
          </cell>
          <cell r="U4261">
            <v>178</v>
          </cell>
          <cell r="V4261">
            <v>178</v>
          </cell>
        </row>
        <row r="4262">
          <cell r="A4262" t="str">
            <v>s105234</v>
          </cell>
          <cell r="B4262" t="str">
            <v>s</v>
          </cell>
          <cell r="C4262" t="str">
            <v>105234</v>
          </cell>
          <cell r="E4262" t="str">
            <v>Николя Жоли</v>
          </cell>
          <cell r="F4262" t="str">
            <v>Ле Вьё Кло</v>
          </cell>
          <cell r="G4262">
            <v>0.75</v>
          </cell>
          <cell r="H4262">
            <v>2015</v>
          </cell>
          <cell r="K4262" t="str">
            <v>Нет</v>
          </cell>
          <cell r="M4262" t="str">
            <v>БУТ</v>
          </cell>
          <cell r="N4262" t="str">
            <v>БЕЛОЕ</v>
          </cell>
          <cell r="O4262">
            <v>14</v>
          </cell>
          <cell r="P4262" t="str">
            <v>AOC</v>
          </cell>
          <cell r="Q4262" t="str">
            <v>СУХОЕ</v>
          </cell>
          <cell r="R4262" t="str">
            <v>12, 6, 360</v>
          </cell>
          <cell r="S4262" t="str">
            <v>Франция</v>
          </cell>
          <cell r="T4262" t="str">
            <v>Долина Луары</v>
          </cell>
          <cell r="U4262">
            <v>30</v>
          </cell>
          <cell r="V4262">
            <v>30</v>
          </cell>
        </row>
        <row r="4263">
          <cell r="A4263" t="str">
            <v>s105237</v>
          </cell>
          <cell r="B4263" t="str">
            <v>s</v>
          </cell>
          <cell r="C4263" t="str">
            <v>105237</v>
          </cell>
          <cell r="E4263" t="str">
            <v>Шлюмбергер Вайн-унд-секткеллерай ГмбХ</v>
          </cell>
          <cell r="F4263" t="str">
            <v>Шлюмбергер ДОМ Классик Брют Винтаж в п/у</v>
          </cell>
          <cell r="G4263">
            <v>0.75</v>
          </cell>
          <cell r="H4263">
            <v>2011</v>
          </cell>
          <cell r="K4263" t="str">
            <v>Нет</v>
          </cell>
          <cell r="M4263" t="str">
            <v>БУТ</v>
          </cell>
          <cell r="N4263" t="str">
            <v>БЕЛОЕ</v>
          </cell>
          <cell r="O4263">
            <v>12</v>
          </cell>
          <cell r="Q4263" t="str">
            <v>ЭКСТРА БРЮТ</v>
          </cell>
          <cell r="R4263">
            <v>6</v>
          </cell>
          <cell r="S4263" t="str">
            <v>Австрия</v>
          </cell>
          <cell r="T4263" t="str">
            <v>Нижняя Австрия</v>
          </cell>
          <cell r="U4263">
            <v>16</v>
          </cell>
          <cell r="V4263">
            <v>16</v>
          </cell>
        </row>
        <row r="4264">
          <cell r="A4264" t="str">
            <v>s105238</v>
          </cell>
          <cell r="B4264" t="str">
            <v>s</v>
          </cell>
          <cell r="C4264" t="str">
            <v>105238</v>
          </cell>
          <cell r="E4264" t="str">
            <v>Блэнтонс Дистиллинг Кампани</v>
          </cell>
          <cell r="F4264" t="str">
            <v>Бурбон Блэнтонс Спешл Резерв</v>
          </cell>
          <cell r="G4264">
            <v>0.7</v>
          </cell>
          <cell r="H4264">
            <v>0</v>
          </cell>
          <cell r="K4264" t="str">
            <v>Нет</v>
          </cell>
          <cell r="M4264" t="str">
            <v>БУТ</v>
          </cell>
          <cell r="O4264">
            <v>40</v>
          </cell>
          <cell r="P4264" t="str">
            <v>-</v>
          </cell>
          <cell r="Q4264" t="str">
            <v>ВИСКИ_ЗЕРН</v>
          </cell>
          <cell r="R4264">
            <v>6</v>
          </cell>
          <cell r="S4264" t="str">
            <v>Соединенные Штаты Америки</v>
          </cell>
          <cell r="T4264" t="str">
            <v>-</v>
          </cell>
          <cell r="U4264">
            <v>103</v>
          </cell>
          <cell r="V4264">
            <v>103</v>
          </cell>
        </row>
        <row r="4265">
          <cell r="A4265" t="str">
            <v>s105239</v>
          </cell>
          <cell r="B4265" t="str">
            <v>s</v>
          </cell>
          <cell r="C4265" t="str">
            <v>105239</v>
          </cell>
          <cell r="E4265" t="str">
            <v>Блэнтонс Дистиллинг Кампани</v>
          </cell>
          <cell r="F4265" t="str">
            <v>Бурбон Блэнтонс Ориджинал</v>
          </cell>
          <cell r="G4265">
            <v>0.7</v>
          </cell>
          <cell r="H4265">
            <v>0</v>
          </cell>
          <cell r="K4265" t="str">
            <v>Нет</v>
          </cell>
          <cell r="M4265" t="str">
            <v>БУТ</v>
          </cell>
          <cell r="O4265">
            <v>46.5</v>
          </cell>
          <cell r="P4265" t="str">
            <v>-</v>
          </cell>
          <cell r="Q4265" t="str">
            <v>ВИСКИ_ЗЕРН</v>
          </cell>
          <cell r="R4265">
            <v>6</v>
          </cell>
          <cell r="S4265" t="str">
            <v>Соединенные Штаты Америки</v>
          </cell>
          <cell r="T4265" t="str">
            <v>-</v>
          </cell>
          <cell r="U4265">
            <v>55</v>
          </cell>
          <cell r="V4265">
            <v>55</v>
          </cell>
        </row>
        <row r="4266">
          <cell r="A4266" t="str">
            <v>s105241</v>
          </cell>
          <cell r="B4266" t="str">
            <v>s</v>
          </cell>
          <cell r="C4266" t="str">
            <v>105241</v>
          </cell>
          <cell r="E4266" t="str">
            <v>Адзьенда Агрикола Вьетти с.с.а.</v>
          </cell>
          <cell r="F4266" t="str">
            <v>Ланге Неббиoло Пербакко</v>
          </cell>
          <cell r="G4266">
            <v>0.75</v>
          </cell>
          <cell r="H4266">
            <v>2014</v>
          </cell>
          <cell r="K4266" t="str">
            <v>Нет</v>
          </cell>
          <cell r="M4266" t="str">
            <v>БУТ</v>
          </cell>
          <cell r="N4266" t="str">
            <v>КРАСНОЕ</v>
          </cell>
          <cell r="O4266">
            <v>13.5</v>
          </cell>
          <cell r="P4266" t="str">
            <v>DOC</v>
          </cell>
          <cell r="Q4266" t="str">
            <v>СУХОЕ</v>
          </cell>
          <cell r="R4266" t="str">
            <v>2, 3, 6, 420</v>
          </cell>
          <cell r="S4266" t="str">
            <v>Италия</v>
          </cell>
          <cell r="T4266" t="str">
            <v>Пьемонт</v>
          </cell>
          <cell r="U4266">
            <v>33</v>
          </cell>
          <cell r="V4266">
            <v>33</v>
          </cell>
        </row>
        <row r="4267">
          <cell r="A4267" t="str">
            <v>s105245</v>
          </cell>
          <cell r="B4267" t="str">
            <v>s</v>
          </cell>
          <cell r="C4267" t="str">
            <v>105245</v>
          </cell>
          <cell r="E4267" t="str">
            <v>СА Мезон Жозеф Друэн</v>
          </cell>
          <cell r="F4267" t="str">
            <v>Бон Кло де Муш</v>
          </cell>
          <cell r="G4267">
            <v>0.375</v>
          </cell>
          <cell r="H4267">
            <v>2007</v>
          </cell>
          <cell r="K4267" t="str">
            <v>Нет</v>
          </cell>
          <cell r="M4267" t="str">
            <v>БУТ</v>
          </cell>
          <cell r="N4267" t="str">
            <v>БЕЛОЕ</v>
          </cell>
          <cell r="O4267">
            <v>13.5</v>
          </cell>
          <cell r="P4267" t="str">
            <v>AOC</v>
          </cell>
          <cell r="Q4267" t="str">
            <v>СУХОЕ</v>
          </cell>
          <cell r="R4267">
            <v>24</v>
          </cell>
          <cell r="S4267" t="str">
            <v>Франция</v>
          </cell>
          <cell r="T4267" t="str">
            <v>Бургундия</v>
          </cell>
          <cell r="U4267">
            <v>24</v>
          </cell>
          <cell r="V4267">
            <v>0</v>
          </cell>
        </row>
        <row r="4268">
          <cell r="A4268" t="str">
            <v>s105247</v>
          </cell>
          <cell r="B4268" t="str">
            <v>s</v>
          </cell>
          <cell r="C4268" t="str">
            <v>105247</v>
          </cell>
          <cell r="E4268" t="str">
            <v>КОНТЕ ТАСКА Д'АЛЬМЕРИТА СОЧИЕТА АГРИКОЛА А Р.Л.</v>
          </cell>
          <cell r="F4268" t="str">
            <v>Шардоне (Контеа ди Склафани)</v>
          </cell>
          <cell r="G4268">
            <v>0.75</v>
          </cell>
          <cell r="H4268">
            <v>2015</v>
          </cell>
          <cell r="K4268" t="str">
            <v>Нет</v>
          </cell>
          <cell r="M4268" t="str">
            <v>БУТ</v>
          </cell>
          <cell r="N4268" t="str">
            <v>БЕЛОЕ</v>
          </cell>
          <cell r="O4268">
            <v>13.5</v>
          </cell>
          <cell r="P4268" t="str">
            <v>DOC</v>
          </cell>
          <cell r="Q4268" t="str">
            <v>СУХОЕ</v>
          </cell>
          <cell r="R4268" t="str">
            <v>6, 420</v>
          </cell>
          <cell r="S4268" t="str">
            <v>Италия</v>
          </cell>
          <cell r="T4268" t="str">
            <v>Сицилия</v>
          </cell>
          <cell r="U4268">
            <v>265</v>
          </cell>
          <cell r="V4268">
            <v>265</v>
          </cell>
        </row>
        <row r="4269">
          <cell r="A4269" t="str">
            <v>s105251</v>
          </cell>
          <cell r="B4269" t="str">
            <v>s</v>
          </cell>
          <cell r="C4269" t="str">
            <v>105251</v>
          </cell>
          <cell r="E4269" t="str">
            <v>КОНТЕ ТАСКА Д'АЛЬМЕРИТА СОЧИЕТА АГРИКОЛА А Р.Л.</v>
          </cell>
          <cell r="F4269" t="str">
            <v>Ламури (Сицилия)</v>
          </cell>
          <cell r="G4269">
            <v>0.75</v>
          </cell>
          <cell r="H4269">
            <v>2015</v>
          </cell>
          <cell r="K4269" t="str">
            <v>Нет</v>
          </cell>
          <cell r="M4269" t="str">
            <v>БУТ</v>
          </cell>
          <cell r="N4269" t="str">
            <v>КРАСНОЕ</v>
          </cell>
          <cell r="O4269">
            <v>13.5</v>
          </cell>
          <cell r="P4269" t="str">
            <v>DOC</v>
          </cell>
          <cell r="Q4269" t="str">
            <v>СУХОЕ</v>
          </cell>
          <cell r="R4269" t="str">
            <v>6, 456</v>
          </cell>
          <cell r="S4269" t="str">
            <v>Италия</v>
          </cell>
          <cell r="T4269" t="str">
            <v>Сицилия</v>
          </cell>
          <cell r="U4269">
            <v>173</v>
          </cell>
          <cell r="V4269">
            <v>173</v>
          </cell>
        </row>
        <row r="4270">
          <cell r="A4270" t="str">
            <v>s105254</v>
          </cell>
          <cell r="B4270" t="str">
            <v>s</v>
          </cell>
          <cell r="C4270" t="str">
            <v>105254</v>
          </cell>
          <cell r="E4270" t="str">
            <v>ТЕНУТА ДИ ДОННАФУГАТА С.Р.Л. СОЧИЕТА АГРИКОЛА</v>
          </cell>
          <cell r="F4270" t="str">
            <v>Антилия (Сицилия)</v>
          </cell>
          <cell r="G4270">
            <v>0.75</v>
          </cell>
          <cell r="H4270">
            <v>2016</v>
          </cell>
          <cell r="K4270" t="str">
            <v>Нет</v>
          </cell>
          <cell r="M4270" t="str">
            <v>БУТ</v>
          </cell>
          <cell r="N4270" t="str">
            <v>БЕЛОЕ</v>
          </cell>
          <cell r="O4270">
            <v>12.5</v>
          </cell>
          <cell r="P4270" t="str">
            <v>DOC</v>
          </cell>
          <cell r="Q4270" t="str">
            <v>СУХОЕ</v>
          </cell>
          <cell r="R4270" t="str">
            <v>12, 6, 600</v>
          </cell>
          <cell r="S4270" t="str">
            <v>Италия</v>
          </cell>
          <cell r="T4270" t="str">
            <v>Сицилия</v>
          </cell>
          <cell r="U4270">
            <v>479</v>
          </cell>
          <cell r="V4270">
            <v>479</v>
          </cell>
        </row>
        <row r="4271">
          <cell r="A4271" t="str">
            <v>s105255</v>
          </cell>
          <cell r="B4271" t="str">
            <v>s</v>
          </cell>
          <cell r="C4271" t="str">
            <v>105255</v>
          </cell>
          <cell r="E4271" t="str">
            <v>ТЕНУТА ДИ ДОННАФУГАТА С.Р.Л. СОЧИЕТА АГРИКОЛА</v>
          </cell>
          <cell r="F4271" t="str">
            <v>Милле э Уна Нотте (Терре Сичилиане)</v>
          </cell>
          <cell r="G4271">
            <v>0.75</v>
          </cell>
          <cell r="H4271">
            <v>2012</v>
          </cell>
          <cell r="K4271" t="str">
            <v>Нет</v>
          </cell>
          <cell r="M4271" t="str">
            <v>БУТ</v>
          </cell>
          <cell r="N4271" t="str">
            <v>КРАСНОЕ</v>
          </cell>
          <cell r="O4271">
            <v>14</v>
          </cell>
          <cell r="P4271" t="str">
            <v>IGT</v>
          </cell>
          <cell r="Q4271" t="str">
            <v>СУХОЕ</v>
          </cell>
          <cell r="R4271" t="str">
            <v>12, 6, 600</v>
          </cell>
          <cell r="S4271" t="str">
            <v>Италия</v>
          </cell>
          <cell r="T4271" t="str">
            <v>Сицилия</v>
          </cell>
          <cell r="U4271">
            <v>115</v>
          </cell>
          <cell r="V4271">
            <v>115</v>
          </cell>
        </row>
        <row r="4272">
          <cell r="A4272" t="str">
            <v>s105257</v>
          </cell>
          <cell r="B4272" t="str">
            <v>s</v>
          </cell>
          <cell r="C4272" t="str">
            <v>105257</v>
          </cell>
          <cell r="E4272" t="str">
            <v>СОЧИЕТА АГРИКОЛА САН ФЕЛИЧЕ С.П.А.</v>
          </cell>
          <cell r="F4272" t="str">
            <v>Кьянти Классико Ризерва Иль Гриджо</v>
          </cell>
          <cell r="G4272">
            <v>0.375</v>
          </cell>
          <cell r="H4272">
            <v>2013</v>
          </cell>
          <cell r="K4272" t="str">
            <v>Нет</v>
          </cell>
          <cell r="M4272" t="str">
            <v>БУТ</v>
          </cell>
          <cell r="N4272" t="str">
            <v>КРАСНОЕ</v>
          </cell>
          <cell r="O4272">
            <v>13</v>
          </cell>
          <cell r="P4272" t="str">
            <v>DOCG</v>
          </cell>
          <cell r="Q4272" t="str">
            <v>СУХОЕ</v>
          </cell>
          <cell r="R4272" t="str">
            <v>12, 6, 840</v>
          </cell>
          <cell r="S4272" t="str">
            <v>Италия</v>
          </cell>
          <cell r="T4272" t="str">
            <v>Тоскана</v>
          </cell>
          <cell r="U4272">
            <v>135</v>
          </cell>
          <cell r="V4272">
            <v>135</v>
          </cell>
        </row>
        <row r="4273">
          <cell r="A4273" t="str">
            <v>s105262</v>
          </cell>
          <cell r="B4273" t="str">
            <v>s</v>
          </cell>
          <cell r="C4273" t="str">
            <v>105262</v>
          </cell>
          <cell r="E4273" t="str">
            <v>ТУ ХЭНДЗ ВАЙНС ПТИ ЛТД</v>
          </cell>
          <cell r="F4273" t="str">
            <v>Самантас Гарден Шираз</v>
          </cell>
          <cell r="G4273">
            <v>0.75</v>
          </cell>
          <cell r="H4273">
            <v>2013</v>
          </cell>
          <cell r="K4273" t="str">
            <v>Нет</v>
          </cell>
          <cell r="M4273" t="str">
            <v>БУТ</v>
          </cell>
          <cell r="N4273" t="str">
            <v>КРАСНОЕ</v>
          </cell>
          <cell r="O4273">
            <v>15</v>
          </cell>
          <cell r="P4273" t="str">
            <v>-</v>
          </cell>
          <cell r="Q4273" t="str">
            <v>СУХОЕ</v>
          </cell>
          <cell r="R4273" t="str">
            <v>6, 420</v>
          </cell>
          <cell r="S4273" t="str">
            <v>Австралия</v>
          </cell>
          <cell r="T4273" t="str">
            <v>Клэр Вэлли</v>
          </cell>
          <cell r="U4273">
            <v>20</v>
          </cell>
          <cell r="V4273">
            <v>20</v>
          </cell>
        </row>
        <row r="4274">
          <cell r="A4274" t="str">
            <v>s105269</v>
          </cell>
          <cell r="B4274" t="str">
            <v>s</v>
          </cell>
          <cell r="C4274" t="str">
            <v>105269</v>
          </cell>
          <cell r="E4274" t="str">
            <v>Бодегас Валькарлос, С.Л.</v>
          </cell>
          <cell r="F4274" t="str">
            <v>Фортиус Бланко (Наварра)</v>
          </cell>
          <cell r="G4274">
            <v>0.75</v>
          </cell>
          <cell r="H4274">
            <v>2016</v>
          </cell>
          <cell r="K4274" t="str">
            <v>Нет</v>
          </cell>
          <cell r="M4274" t="str">
            <v>БУТ</v>
          </cell>
          <cell r="N4274" t="str">
            <v>БЕЛОЕ</v>
          </cell>
          <cell r="O4274">
            <v>11.5</v>
          </cell>
          <cell r="P4274" t="str">
            <v>DO</v>
          </cell>
          <cell r="Q4274" t="str">
            <v>СУХОЕ</v>
          </cell>
          <cell r="R4274">
            <v>6</v>
          </cell>
          <cell r="S4274" t="str">
            <v>Испания</v>
          </cell>
          <cell r="T4274" t="str">
            <v>Наварра</v>
          </cell>
          <cell r="U4274">
            <v>6329</v>
          </cell>
          <cell r="V4274">
            <v>6329</v>
          </cell>
        </row>
        <row r="4275">
          <cell r="A4275" t="str">
            <v>s105270</v>
          </cell>
          <cell r="B4275" t="str">
            <v>s</v>
          </cell>
          <cell r="C4275" t="str">
            <v>105270</v>
          </cell>
          <cell r="E4275" t="str">
            <v>Бодегас Эмилио Моро С.Л.</v>
          </cell>
          <cell r="F4275" t="str">
            <v>Мальеолус (Рибера дель Дуеро) в п/у</v>
          </cell>
          <cell r="G4275">
            <v>0.75</v>
          </cell>
          <cell r="H4275">
            <v>2014</v>
          </cell>
          <cell r="K4275" t="str">
            <v>Нет</v>
          </cell>
          <cell r="M4275" t="str">
            <v>БУТ</v>
          </cell>
          <cell r="N4275" t="str">
            <v>КРАСНОЕ</v>
          </cell>
          <cell r="O4275">
            <v>14</v>
          </cell>
          <cell r="P4275" t="str">
            <v>DO</v>
          </cell>
          <cell r="Q4275" t="str">
            <v>СУХОЕ</v>
          </cell>
          <cell r="S4275" t="str">
            <v>Испания</v>
          </cell>
          <cell r="T4275" t="str">
            <v>Рибера дель Дуеро</v>
          </cell>
          <cell r="U4275">
            <v>52</v>
          </cell>
          <cell r="V4275">
            <v>52</v>
          </cell>
        </row>
        <row r="4276">
          <cell r="A4276" t="str">
            <v>s105271</v>
          </cell>
          <cell r="B4276" t="str">
            <v>s</v>
          </cell>
          <cell r="C4276" t="str">
            <v>105271</v>
          </cell>
          <cell r="E4276" t="str">
            <v>БОДЕГАС ПАЛАСИОС РЕМОНДО, С.А.</v>
          </cell>
          <cell r="F4276" t="str">
            <v>Ла Монтеса (Риоха)</v>
          </cell>
          <cell r="G4276">
            <v>0.75</v>
          </cell>
          <cell r="H4276">
            <v>2014</v>
          </cell>
          <cell r="K4276" t="str">
            <v>Нет</v>
          </cell>
          <cell r="M4276" t="str">
            <v>БУТ</v>
          </cell>
          <cell r="N4276" t="str">
            <v>КРАСНОЕ</v>
          </cell>
          <cell r="O4276">
            <v>14</v>
          </cell>
          <cell r="P4276" t="str">
            <v>DOC</v>
          </cell>
          <cell r="Q4276" t="str">
            <v>СУХОЕ</v>
          </cell>
          <cell r="R4276" t="str">
            <v>12, 576</v>
          </cell>
          <cell r="S4276" t="str">
            <v>Испания</v>
          </cell>
          <cell r="T4276" t="str">
            <v>Риоха</v>
          </cell>
          <cell r="U4276">
            <v>33</v>
          </cell>
          <cell r="V4276">
            <v>33</v>
          </cell>
        </row>
        <row r="4277">
          <cell r="A4277" t="str">
            <v>s105273</v>
          </cell>
          <cell r="B4277" t="str">
            <v>s</v>
          </cell>
          <cell r="C4277" t="str">
            <v>105273</v>
          </cell>
          <cell r="E4277" t="str">
            <v>СА Мезон Жозеф Друэн</v>
          </cell>
          <cell r="F4277" t="str">
            <v>Шабли Премье Крю Монмен</v>
          </cell>
          <cell r="G4277">
            <v>0.375</v>
          </cell>
          <cell r="H4277">
            <v>2014</v>
          </cell>
          <cell r="K4277" t="str">
            <v>Нет</v>
          </cell>
          <cell r="M4277" t="str">
            <v>БУТ</v>
          </cell>
          <cell r="N4277" t="str">
            <v>БЕЛОЕ</v>
          </cell>
          <cell r="O4277">
            <v>12.5</v>
          </cell>
          <cell r="P4277" t="str">
            <v>AOC</v>
          </cell>
          <cell r="Q4277" t="str">
            <v>СУХОЕ</v>
          </cell>
          <cell r="S4277" t="str">
            <v>Франция</v>
          </cell>
          <cell r="T4277" t="str">
            <v>Бургундия</v>
          </cell>
          <cell r="U4277">
            <v>21</v>
          </cell>
          <cell r="V4277">
            <v>21</v>
          </cell>
        </row>
        <row r="4278">
          <cell r="A4278" t="str">
            <v>s105274</v>
          </cell>
          <cell r="B4278" t="str">
            <v>s</v>
          </cell>
          <cell r="C4278" t="str">
            <v>105274</v>
          </cell>
          <cell r="D4278" t="str">
            <v>ОРИГИНАЛ</v>
          </cell>
          <cell r="E4278" t="str">
            <v>Блэнтонс Дистиллинг Кампани</v>
          </cell>
          <cell r="F4278" t="str">
            <v>Бурбон Блэнтонс Голд Эдишн</v>
          </cell>
          <cell r="G4278">
            <v>0.7</v>
          </cell>
          <cell r="H4278">
            <v>0</v>
          </cell>
          <cell r="K4278" t="str">
            <v>Нет</v>
          </cell>
          <cell r="M4278" t="str">
            <v>БУТ</v>
          </cell>
          <cell r="O4278">
            <v>51.5</v>
          </cell>
          <cell r="Q4278" t="str">
            <v>ВИСКИ_ЗЕРН</v>
          </cell>
          <cell r="R4278">
            <v>6</v>
          </cell>
          <cell r="S4278" t="str">
            <v>Соединенные Штаты Америки</v>
          </cell>
          <cell r="T4278" t="str">
            <v>-</v>
          </cell>
          <cell r="U4278">
            <v>21</v>
          </cell>
          <cell r="V4278">
            <v>21</v>
          </cell>
        </row>
        <row r="4279">
          <cell r="A4279" t="str">
            <v>s105275</v>
          </cell>
          <cell r="B4279" t="str">
            <v>s</v>
          </cell>
          <cell r="C4279" t="str">
            <v>105275</v>
          </cell>
          <cell r="E4279" t="str">
            <v>Блэнтонс Дистиллинг Кампани</v>
          </cell>
          <cell r="F4279" t="str">
            <v>Бурбон Блэнтонс Стрэйт Фром зе Бэррел</v>
          </cell>
          <cell r="G4279">
            <v>0.7</v>
          </cell>
          <cell r="H4279">
            <v>0</v>
          </cell>
          <cell r="K4279" t="str">
            <v>Нет</v>
          </cell>
          <cell r="M4279" t="str">
            <v>БУТ</v>
          </cell>
          <cell r="O4279">
            <v>66.45</v>
          </cell>
          <cell r="Q4279" t="str">
            <v>ВИСКИ_ЗЕРН</v>
          </cell>
          <cell r="R4279">
            <v>6</v>
          </cell>
          <cell r="S4279" t="str">
            <v>Соединенные Штаты Америки</v>
          </cell>
          <cell r="T4279" t="str">
            <v>-</v>
          </cell>
          <cell r="U4279">
            <v>2</v>
          </cell>
          <cell r="V4279">
            <v>2</v>
          </cell>
        </row>
        <row r="4280">
          <cell r="A4280" t="str">
            <v>s105276</v>
          </cell>
          <cell r="B4280" t="str">
            <v>s</v>
          </cell>
          <cell r="C4280" t="str">
            <v>105276</v>
          </cell>
          <cell r="E4280" t="str">
            <v>Чело э Терра С.п.А.</v>
          </cell>
          <cell r="F4280" t="str">
            <v>Фрескелло Бьянко</v>
          </cell>
          <cell r="G4280">
            <v>0.75</v>
          </cell>
          <cell r="H4280">
            <v>0</v>
          </cell>
          <cell r="K4280" t="str">
            <v>Нет</v>
          </cell>
          <cell r="M4280" t="str">
            <v>БУТ</v>
          </cell>
          <cell r="N4280" t="str">
            <v>БЕЛОЕ</v>
          </cell>
          <cell r="O4280">
            <v>10.5</v>
          </cell>
          <cell r="P4280" t="str">
            <v>-</v>
          </cell>
          <cell r="Q4280" t="str">
            <v>П/СУХОЕ</v>
          </cell>
          <cell r="R4280">
            <v>6</v>
          </cell>
          <cell r="S4280" t="str">
            <v>Италия</v>
          </cell>
          <cell r="T4280" t="str">
            <v>-</v>
          </cell>
          <cell r="U4280">
            <v>14144</v>
          </cell>
          <cell r="V4280">
            <v>14144</v>
          </cell>
        </row>
        <row r="4281">
          <cell r="A4281" t="str">
            <v>s105279</v>
          </cell>
          <cell r="B4281" t="str">
            <v>s</v>
          </cell>
          <cell r="C4281" t="str">
            <v>105279</v>
          </cell>
          <cell r="E4281" t="str">
            <v>БАНФИ С.р.л.</v>
          </cell>
          <cell r="F4281" t="str">
            <v>Брунелло ди Монтальчино</v>
          </cell>
          <cell r="G4281">
            <v>0.75</v>
          </cell>
          <cell r="H4281">
            <v>2012</v>
          </cell>
          <cell r="K4281" t="str">
            <v>Нет</v>
          </cell>
          <cell r="M4281" t="str">
            <v>БУТ</v>
          </cell>
          <cell r="N4281" t="str">
            <v>КРАСНОЕ</v>
          </cell>
          <cell r="O4281">
            <v>14</v>
          </cell>
          <cell r="P4281" t="str">
            <v>DOCG</v>
          </cell>
          <cell r="Q4281" t="str">
            <v>СУХОЕ</v>
          </cell>
          <cell r="R4281" t="str">
            <v>6, 504</v>
          </cell>
          <cell r="S4281" t="str">
            <v>Италия</v>
          </cell>
          <cell r="T4281" t="str">
            <v>Тоскана</v>
          </cell>
          <cell r="U4281">
            <v>795</v>
          </cell>
          <cell r="V4281">
            <v>795</v>
          </cell>
        </row>
        <row r="4282">
          <cell r="A4282" t="str">
            <v>s105280</v>
          </cell>
          <cell r="B4282" t="str">
            <v>s</v>
          </cell>
          <cell r="C4282" t="str">
            <v>105280</v>
          </cell>
          <cell r="E4282" t="str">
            <v>ФЕЛЬСИНА С.П.А. СОЧИЕТА АГРИКОЛА</v>
          </cell>
          <cell r="F4282" t="str">
            <v>Кьянти Классико</v>
          </cell>
          <cell r="G4282">
            <v>0.75</v>
          </cell>
          <cell r="H4282">
            <v>2014</v>
          </cell>
          <cell r="K4282" t="str">
            <v>Нет</v>
          </cell>
          <cell r="M4282" t="str">
            <v>БУТ</v>
          </cell>
          <cell r="N4282" t="str">
            <v>КРАСНОЕ</v>
          </cell>
          <cell r="O4282">
            <v>13.5</v>
          </cell>
          <cell r="P4282" t="str">
            <v>DOCG</v>
          </cell>
          <cell r="Q4282" t="str">
            <v>СУХОЕ</v>
          </cell>
          <cell r="R4282" t="str">
            <v>6, 12</v>
          </cell>
          <cell r="S4282" t="str">
            <v>Италия</v>
          </cell>
          <cell r="T4282" t="str">
            <v>Тоскана</v>
          </cell>
          <cell r="U4282">
            <v>31</v>
          </cell>
          <cell r="V4282">
            <v>31</v>
          </cell>
        </row>
        <row r="4283">
          <cell r="A4283" t="str">
            <v>s105281</v>
          </cell>
          <cell r="B4283" t="str">
            <v>s</v>
          </cell>
          <cell r="C4283" t="str">
            <v>105281</v>
          </cell>
          <cell r="E4283" t="str">
            <v>ФЕЛЬСИНА С.П.А. СОЧИЕТА АГРИКОЛА</v>
          </cell>
          <cell r="F4283" t="str">
            <v>Кьянти Классико Ризерва</v>
          </cell>
          <cell r="G4283">
            <v>0.75</v>
          </cell>
          <cell r="H4283">
            <v>2013</v>
          </cell>
          <cell r="K4283" t="str">
            <v>Нет</v>
          </cell>
          <cell r="M4283" t="str">
            <v>БУТ</v>
          </cell>
          <cell r="N4283" t="str">
            <v>КРАСНОЕ</v>
          </cell>
          <cell r="O4283">
            <v>13.5</v>
          </cell>
          <cell r="P4283" t="str">
            <v>DOCG</v>
          </cell>
          <cell r="Q4283" t="str">
            <v>СУХОЕ</v>
          </cell>
          <cell r="R4283">
            <v>6</v>
          </cell>
          <cell r="S4283" t="str">
            <v>Италия</v>
          </cell>
          <cell r="T4283" t="str">
            <v>Тоскана</v>
          </cell>
          <cell r="U4283">
            <v>60</v>
          </cell>
          <cell r="V4283">
            <v>60</v>
          </cell>
        </row>
        <row r="4284">
          <cell r="A4284" t="str">
            <v>s105282</v>
          </cell>
          <cell r="B4284" t="str">
            <v>s</v>
          </cell>
          <cell r="C4284" t="str">
            <v>105282</v>
          </cell>
          <cell r="E4284" t="str">
            <v>ФЕЛЬСИНА С.П.А. СОЧИЕТА АГРИКОЛА</v>
          </cell>
          <cell r="F4284" t="str">
            <v>Кьянти Колли Сенези</v>
          </cell>
          <cell r="G4284">
            <v>0.75</v>
          </cell>
          <cell r="H4284">
            <v>2015</v>
          </cell>
          <cell r="K4284" t="str">
            <v>Нет</v>
          </cell>
          <cell r="M4284" t="str">
            <v>БУТ</v>
          </cell>
          <cell r="N4284" t="str">
            <v>КРАСНОЕ</v>
          </cell>
          <cell r="O4284">
            <v>13</v>
          </cell>
          <cell r="P4284" t="str">
            <v>DOCG</v>
          </cell>
          <cell r="Q4284" t="str">
            <v>СУХОЕ</v>
          </cell>
          <cell r="R4284" t="str">
            <v>0, 12</v>
          </cell>
          <cell r="S4284" t="str">
            <v>Италия</v>
          </cell>
          <cell r="T4284" t="str">
            <v>Тоскана</v>
          </cell>
          <cell r="U4284">
            <v>141</v>
          </cell>
          <cell r="V4284">
            <v>141</v>
          </cell>
        </row>
        <row r="4285">
          <cell r="A4285" t="str">
            <v>s105283</v>
          </cell>
          <cell r="B4285" t="str">
            <v>s</v>
          </cell>
          <cell r="C4285" t="str">
            <v>105283</v>
          </cell>
          <cell r="E4285" t="str">
            <v>ФЕЛЬСИНА С.П.А. СОЧИЕТА АГРИКОЛА</v>
          </cell>
          <cell r="F4285" t="str">
            <v>Лучилла (Тоскана)</v>
          </cell>
          <cell r="G4285">
            <v>0.75</v>
          </cell>
          <cell r="H4285">
            <v>2015</v>
          </cell>
          <cell r="K4285" t="str">
            <v>Нет</v>
          </cell>
          <cell r="M4285" t="str">
            <v>БУТ</v>
          </cell>
          <cell r="N4285" t="str">
            <v>КРАСНОЕ</v>
          </cell>
          <cell r="O4285">
            <v>13</v>
          </cell>
          <cell r="P4285" t="str">
            <v>IGT</v>
          </cell>
          <cell r="Q4285" t="str">
            <v>СУХОЕ</v>
          </cell>
          <cell r="R4285" t="str">
            <v>12, 480</v>
          </cell>
          <cell r="S4285" t="str">
            <v>Италия</v>
          </cell>
          <cell r="T4285" t="str">
            <v>Тоскана</v>
          </cell>
          <cell r="U4285">
            <v>150</v>
          </cell>
          <cell r="V4285">
            <v>150</v>
          </cell>
        </row>
        <row r="4286">
          <cell r="A4286" t="str">
            <v>s105287</v>
          </cell>
          <cell r="B4286" t="str">
            <v>s</v>
          </cell>
          <cell r="C4286" t="str">
            <v>105287</v>
          </cell>
          <cell r="E4286" t="str">
            <v>КАНТИНА САНТАДИ СОЧИЕТА КООПЕРАТИВА АГРИКОЛА</v>
          </cell>
          <cell r="F4286" t="str">
            <v>Рокка Рубия Ризерва (Кариньяно дель Сульчис)</v>
          </cell>
          <cell r="G4286">
            <v>0.75</v>
          </cell>
          <cell r="H4286">
            <v>2014</v>
          </cell>
          <cell r="K4286" t="str">
            <v>Нет</v>
          </cell>
          <cell r="M4286" t="str">
            <v>БУТ</v>
          </cell>
          <cell r="N4286" t="str">
            <v>КРАСНОЕ</v>
          </cell>
          <cell r="O4286">
            <v>14.5</v>
          </cell>
          <cell r="P4286" t="str">
            <v>DOC</v>
          </cell>
          <cell r="Q4286" t="str">
            <v>СУХОЕ</v>
          </cell>
          <cell r="R4286" t="str">
            <v>6, 504</v>
          </cell>
          <cell r="S4286" t="str">
            <v>Италия</v>
          </cell>
          <cell r="T4286" t="str">
            <v>Сардиния</v>
          </cell>
          <cell r="U4286">
            <v>89</v>
          </cell>
          <cell r="V4286">
            <v>89</v>
          </cell>
        </row>
        <row r="4287">
          <cell r="A4287" t="str">
            <v>s105288</v>
          </cell>
          <cell r="B4287" t="str">
            <v>s</v>
          </cell>
          <cell r="C4287" t="str">
            <v>105288</v>
          </cell>
          <cell r="E4287" t="str">
            <v>Зе Буннахавэн Дистиллери Кампани Лимитед</v>
          </cell>
          <cell r="F4287" t="str">
            <v>Буннахавэн Эйджид 25 Еарс</v>
          </cell>
          <cell r="G4287">
            <v>0.7</v>
          </cell>
          <cell r="H4287">
            <v>0</v>
          </cell>
          <cell r="K4287" t="str">
            <v>Нет</v>
          </cell>
          <cell r="M4287" t="str">
            <v>БУТ</v>
          </cell>
          <cell r="O4287">
            <v>46.3</v>
          </cell>
          <cell r="Q4287" t="str">
            <v>ВИСКИ_СОЛ</v>
          </cell>
          <cell r="R4287">
            <v>4</v>
          </cell>
          <cell r="S4287" t="str">
            <v>Соединенное Королевство</v>
          </cell>
          <cell r="T4287" t="str">
            <v>-</v>
          </cell>
          <cell r="U4287">
            <v>21</v>
          </cell>
          <cell r="V4287">
            <v>21</v>
          </cell>
        </row>
        <row r="4288">
          <cell r="A4288" t="str">
            <v>s105292</v>
          </cell>
          <cell r="B4288" t="str">
            <v>s</v>
          </cell>
          <cell r="C4288" t="str">
            <v>105292</v>
          </cell>
          <cell r="E4288" t="str">
            <v>КАНТИНА КОЛЬТЕРЕНЦИО СОЧИЕТА АГРИКОЛА КООПЕРАТИВА</v>
          </cell>
          <cell r="F4288" t="str">
            <v>Альто Адидже Лагрейн</v>
          </cell>
          <cell r="G4288">
            <v>0.75</v>
          </cell>
          <cell r="H4288">
            <v>2016</v>
          </cell>
          <cell r="K4288" t="str">
            <v>Нет</v>
          </cell>
          <cell r="M4288" t="str">
            <v>БУТ</v>
          </cell>
          <cell r="N4288" t="str">
            <v>КРАСНОЕ</v>
          </cell>
          <cell r="O4288">
            <v>13</v>
          </cell>
          <cell r="P4288" t="str">
            <v>DOC</v>
          </cell>
          <cell r="Q4288" t="str">
            <v>СУХОЕ</v>
          </cell>
          <cell r="R4288">
            <v>6</v>
          </cell>
          <cell r="S4288" t="str">
            <v>Италия</v>
          </cell>
          <cell r="T4288" t="str">
            <v>Трентино Альто-Адидже</v>
          </cell>
          <cell r="U4288">
            <v>370</v>
          </cell>
          <cell r="V4288">
            <v>370</v>
          </cell>
        </row>
        <row r="4289">
          <cell r="A4289" t="str">
            <v>s105293</v>
          </cell>
          <cell r="B4289" t="str">
            <v>s</v>
          </cell>
          <cell r="C4289" t="str">
            <v>105293</v>
          </cell>
          <cell r="E4289" t="str">
            <v>БРАИДА ДИ БОЛОНЬЯ ДЖАКОМО С.Р.Л.</v>
          </cell>
          <cell r="F4289" t="str">
            <v>Монтебруна (Барбера д'Асти)</v>
          </cell>
          <cell r="G4289">
            <v>0.75</v>
          </cell>
          <cell r="H4289">
            <v>2015</v>
          </cell>
          <cell r="K4289" t="str">
            <v>Нет</v>
          </cell>
          <cell r="M4289" t="str">
            <v>БУТ</v>
          </cell>
          <cell r="N4289" t="str">
            <v>КРАСНОЕ</v>
          </cell>
          <cell r="O4289">
            <v>14.5</v>
          </cell>
          <cell r="P4289" t="str">
            <v>DOCG</v>
          </cell>
          <cell r="Q4289" t="str">
            <v>СУХОЕ</v>
          </cell>
          <cell r="R4289" t="str">
            <v>2, 6</v>
          </cell>
          <cell r="S4289" t="str">
            <v>Италия</v>
          </cell>
          <cell r="T4289" t="str">
            <v>Пьемонт</v>
          </cell>
          <cell r="U4289">
            <v>27</v>
          </cell>
          <cell r="V4289">
            <v>27</v>
          </cell>
        </row>
        <row r="4290">
          <cell r="A4290" t="str">
            <v>s105295</v>
          </cell>
          <cell r="B4290" t="str">
            <v>s</v>
          </cell>
          <cell r="C4290" t="str">
            <v>105295</v>
          </cell>
          <cell r="E4290" t="str">
            <v>Домен дю Кастель ЛТД.</v>
          </cell>
          <cell r="F4290" t="str">
            <v>Пти Кастель (Иерусалим)</v>
          </cell>
          <cell r="G4290">
            <v>0.75</v>
          </cell>
          <cell r="H4290">
            <v>2014</v>
          </cell>
          <cell r="K4290" t="str">
            <v>Нет</v>
          </cell>
          <cell r="M4290" t="str">
            <v>БУТ</v>
          </cell>
          <cell r="N4290" t="str">
            <v>КРАСНОЕ</v>
          </cell>
          <cell r="O4290">
            <v>14</v>
          </cell>
          <cell r="P4290" t="str">
            <v>-</v>
          </cell>
          <cell r="Q4290" t="str">
            <v>СУХОЕ</v>
          </cell>
          <cell r="R4290" t="str">
            <v>6, 462</v>
          </cell>
          <cell r="S4290" t="str">
            <v>Израиль</v>
          </cell>
          <cell r="T4290" t="str">
            <v>Иерусалим</v>
          </cell>
          <cell r="U4290">
            <v>29</v>
          </cell>
          <cell r="V4290">
            <v>29</v>
          </cell>
        </row>
        <row r="4291">
          <cell r="A4291" t="str">
            <v>s105296</v>
          </cell>
          <cell r="B4291" t="str">
            <v>s</v>
          </cell>
          <cell r="C4291" t="str">
            <v>105296</v>
          </cell>
          <cell r="E4291" t="str">
            <v>Домен дю Кастель ЛТД.</v>
          </cell>
          <cell r="F4291" t="str">
            <v>Кастель (Иерусалим)</v>
          </cell>
          <cell r="G4291">
            <v>0.75</v>
          </cell>
          <cell r="H4291">
            <v>2014</v>
          </cell>
          <cell r="K4291" t="str">
            <v>Нет</v>
          </cell>
          <cell r="M4291" t="str">
            <v>БУТ</v>
          </cell>
          <cell r="N4291" t="str">
            <v>КРАСНОЕ</v>
          </cell>
          <cell r="O4291">
            <v>14.5</v>
          </cell>
          <cell r="P4291" t="str">
            <v>-</v>
          </cell>
          <cell r="Q4291" t="str">
            <v>СУХОЕ</v>
          </cell>
          <cell r="R4291" t="str">
            <v>6, 462</v>
          </cell>
          <cell r="S4291" t="str">
            <v>Израиль</v>
          </cell>
          <cell r="T4291" t="str">
            <v>Иерусалим</v>
          </cell>
          <cell r="U4291">
            <v>8</v>
          </cell>
          <cell r="V4291">
            <v>8</v>
          </cell>
        </row>
        <row r="4292">
          <cell r="A4292" t="str">
            <v>s105297</v>
          </cell>
          <cell r="B4292" t="str">
            <v>s</v>
          </cell>
          <cell r="C4292" t="str">
            <v>105297</v>
          </cell>
          <cell r="E4292" t="str">
            <v>Домен дю Кастель ЛТД.</v>
          </cell>
          <cell r="F4292" t="str">
            <v>Блан дю Кастель (Иерусалим)</v>
          </cell>
          <cell r="G4292">
            <v>0.75</v>
          </cell>
          <cell r="H4292">
            <v>2015</v>
          </cell>
          <cell r="K4292" t="str">
            <v>Нет</v>
          </cell>
          <cell r="M4292" t="str">
            <v>БУТ</v>
          </cell>
          <cell r="N4292" t="str">
            <v>БЕЛОЕ</v>
          </cell>
          <cell r="O4292">
            <v>13.5</v>
          </cell>
          <cell r="P4292" t="str">
            <v>-</v>
          </cell>
          <cell r="Q4292" t="str">
            <v>СУХОЕ</v>
          </cell>
          <cell r="R4292" t="str">
            <v>6, 462</v>
          </cell>
          <cell r="S4292" t="str">
            <v>Израиль</v>
          </cell>
          <cell r="T4292" t="str">
            <v>Иерусалим</v>
          </cell>
          <cell r="U4292">
            <v>15</v>
          </cell>
          <cell r="V4292">
            <v>15</v>
          </cell>
        </row>
        <row r="4293">
          <cell r="A4293" t="str">
            <v>s105299</v>
          </cell>
          <cell r="B4293" t="str">
            <v>s</v>
          </cell>
          <cell r="C4293" t="str">
            <v>105299</v>
          </cell>
          <cell r="E4293" t="str">
            <v>Вие ди Романс ди Галло Джанфранко</v>
          </cell>
          <cell r="F4293" t="str">
            <v>Дессимис (Фриули Изонцо)</v>
          </cell>
          <cell r="G4293">
            <v>0.75</v>
          </cell>
          <cell r="H4293">
            <v>2015</v>
          </cell>
          <cell r="K4293" t="str">
            <v>Нет</v>
          </cell>
          <cell r="M4293" t="str">
            <v>БУТ</v>
          </cell>
          <cell r="N4293" t="str">
            <v>БЕЛОЕ</v>
          </cell>
          <cell r="O4293">
            <v>13.5</v>
          </cell>
          <cell r="P4293" t="str">
            <v>DOC</v>
          </cell>
          <cell r="Q4293" t="str">
            <v>СУХОЕ</v>
          </cell>
          <cell r="R4293" t="str">
            <v>6, 432</v>
          </cell>
          <cell r="S4293" t="str">
            <v>Италия</v>
          </cell>
          <cell r="T4293" t="str">
            <v>Фриули</v>
          </cell>
          <cell r="U4293">
            <v>123</v>
          </cell>
          <cell r="V4293">
            <v>123</v>
          </cell>
        </row>
        <row r="4294">
          <cell r="A4294" t="str">
            <v>s105300</v>
          </cell>
          <cell r="B4294" t="str">
            <v>s</v>
          </cell>
          <cell r="C4294" t="str">
            <v>105300</v>
          </cell>
          <cell r="E4294" t="str">
            <v>Вие ди Романс ди Галло Джанфранко</v>
          </cell>
          <cell r="F4294" t="str">
            <v>Дут 'Ун (Венеция Джулия)</v>
          </cell>
          <cell r="G4294">
            <v>0.75</v>
          </cell>
          <cell r="H4294">
            <v>2014</v>
          </cell>
          <cell r="K4294" t="str">
            <v>Нет</v>
          </cell>
          <cell r="M4294" t="str">
            <v>БУТ</v>
          </cell>
          <cell r="N4294" t="str">
            <v>БЕЛОЕ</v>
          </cell>
          <cell r="O4294">
            <v>13.5</v>
          </cell>
          <cell r="P4294" t="str">
            <v>IGT</v>
          </cell>
          <cell r="Q4294" t="str">
            <v>СУХОЕ</v>
          </cell>
          <cell r="R4294" t="str">
            <v>6, 432</v>
          </cell>
          <cell r="S4294" t="str">
            <v>Италия</v>
          </cell>
          <cell r="T4294" t="str">
            <v>Фриули</v>
          </cell>
          <cell r="U4294">
            <v>27</v>
          </cell>
          <cell r="V4294">
            <v>27</v>
          </cell>
        </row>
        <row r="4295">
          <cell r="A4295" t="str">
            <v>s105301</v>
          </cell>
          <cell r="B4295" t="str">
            <v>s</v>
          </cell>
          <cell r="C4295" t="str">
            <v>105301</v>
          </cell>
          <cell r="E4295" t="str">
            <v>Вие ди Романс ди Галло Джанфранко</v>
          </cell>
          <cell r="F4295" t="str">
            <v>Виерис Совиньон Блан (Фриули Изонцо)</v>
          </cell>
          <cell r="G4295">
            <v>0.75</v>
          </cell>
          <cell r="H4295">
            <v>2015</v>
          </cell>
          <cell r="K4295" t="str">
            <v>Нет</v>
          </cell>
          <cell r="M4295" t="str">
            <v>БУТ</v>
          </cell>
          <cell r="N4295" t="str">
            <v>БЕЛОЕ</v>
          </cell>
          <cell r="O4295">
            <v>13.5</v>
          </cell>
          <cell r="P4295" t="str">
            <v>DOC</v>
          </cell>
          <cell r="Q4295" t="str">
            <v>СУХОЕ</v>
          </cell>
          <cell r="R4295" t="str">
            <v>6, 432</v>
          </cell>
          <cell r="S4295" t="str">
            <v>Италия</v>
          </cell>
          <cell r="T4295" t="str">
            <v>Фриули</v>
          </cell>
          <cell r="U4295">
            <v>99</v>
          </cell>
          <cell r="V4295">
            <v>99</v>
          </cell>
        </row>
        <row r="4296">
          <cell r="A4296" t="str">
            <v>s105302</v>
          </cell>
          <cell r="B4296" t="str">
            <v>s</v>
          </cell>
          <cell r="C4296" t="str">
            <v>105302</v>
          </cell>
          <cell r="E4296" t="str">
            <v>Сосьете Кооператив Винерон де Гранд Кав Ришон-Ле-Цион &amp; Зихрон-Якоб ЛТД</v>
          </cell>
          <cell r="F4296" t="str">
            <v>Ятир (Джуден Хиллз)</v>
          </cell>
          <cell r="G4296">
            <v>0.75</v>
          </cell>
          <cell r="H4296">
            <v>2012</v>
          </cell>
          <cell r="K4296" t="str">
            <v>Нет</v>
          </cell>
          <cell r="M4296" t="str">
            <v>БУТ</v>
          </cell>
          <cell r="N4296" t="str">
            <v>КРАСНОЕ</v>
          </cell>
          <cell r="O4296">
            <v>15</v>
          </cell>
          <cell r="P4296" t="str">
            <v>-</v>
          </cell>
          <cell r="Q4296" t="str">
            <v>СУХОЕ</v>
          </cell>
          <cell r="R4296" t="str">
            <v>6, 600</v>
          </cell>
          <cell r="S4296" t="str">
            <v>Израиль</v>
          </cell>
          <cell r="T4296" t="str">
            <v>Иерусалим</v>
          </cell>
          <cell r="U4296">
            <v>28</v>
          </cell>
          <cell r="V4296">
            <v>28</v>
          </cell>
        </row>
        <row r="4297">
          <cell r="A4297" t="str">
            <v>s105303</v>
          </cell>
          <cell r="B4297" t="str">
            <v>s</v>
          </cell>
          <cell r="C4297" t="str">
            <v>105303</v>
          </cell>
          <cell r="E4297" t="str">
            <v>Шампань Пьер Жимоне э Фис С.А.</v>
          </cell>
          <cell r="F4297" t="str">
            <v>Энофиль Премье Крю</v>
          </cell>
          <cell r="G4297">
            <v>0.75</v>
          </cell>
          <cell r="H4297">
            <v>2008</v>
          </cell>
          <cell r="K4297" t="str">
            <v>Нет</v>
          </cell>
          <cell r="M4297" t="str">
            <v>БУТ</v>
          </cell>
          <cell r="N4297" t="str">
            <v>БЕЛОЕ</v>
          </cell>
          <cell r="O4297">
            <v>12.5</v>
          </cell>
          <cell r="P4297" t="str">
            <v>AOC</v>
          </cell>
          <cell r="Q4297" t="str">
            <v>ЭКСТРА БРЮТ</v>
          </cell>
          <cell r="R4297" t="str">
            <v>4, 6</v>
          </cell>
          <cell r="S4297" t="str">
            <v>Франция</v>
          </cell>
          <cell r="T4297" t="str">
            <v>-</v>
          </cell>
          <cell r="U4297">
            <v>78</v>
          </cell>
          <cell r="V4297">
            <v>78</v>
          </cell>
        </row>
        <row r="4298">
          <cell r="A4298" t="str">
            <v>s105304</v>
          </cell>
          <cell r="B4298" t="str">
            <v>s</v>
          </cell>
          <cell r="C4298" t="str">
            <v>105304</v>
          </cell>
          <cell r="E4298" t="str">
            <v>Шампань Пьер Жимоне э Фис С.А.</v>
          </cell>
          <cell r="F4298" t="str">
            <v>Розе де Блан Премье Крю</v>
          </cell>
          <cell r="G4298">
            <v>0.75</v>
          </cell>
          <cell r="H4298">
            <v>0</v>
          </cell>
          <cell r="K4298" t="str">
            <v>Нет</v>
          </cell>
          <cell r="M4298" t="str">
            <v>БУТ</v>
          </cell>
          <cell r="N4298" t="str">
            <v>РОЗОВОЕ</v>
          </cell>
          <cell r="O4298">
            <v>12.5</v>
          </cell>
          <cell r="P4298" t="str">
            <v>AOC</v>
          </cell>
          <cell r="Q4298" t="str">
            <v>ЭКСТРА БРЮТ</v>
          </cell>
          <cell r="R4298" t="str">
            <v>2, 6</v>
          </cell>
          <cell r="S4298" t="str">
            <v>Франция</v>
          </cell>
          <cell r="T4298" t="str">
            <v>-</v>
          </cell>
          <cell r="U4298">
            <v>12</v>
          </cell>
          <cell r="V4298">
            <v>12</v>
          </cell>
        </row>
        <row r="4299">
          <cell r="A4299" t="str">
            <v>s105305</v>
          </cell>
          <cell r="B4299" t="str">
            <v>s</v>
          </cell>
          <cell r="C4299" t="str">
            <v>105305</v>
          </cell>
          <cell r="E4299" t="str">
            <v>Шампань Пьер Жимоне э Фис С.А.</v>
          </cell>
          <cell r="F4299" t="str">
            <v>Розе де Блан Премье Крю в п/у</v>
          </cell>
          <cell r="G4299">
            <v>0.75</v>
          </cell>
          <cell r="H4299">
            <v>0</v>
          </cell>
          <cell r="K4299" t="str">
            <v>Нет</v>
          </cell>
          <cell r="M4299" t="str">
            <v>БУТ</v>
          </cell>
          <cell r="N4299" t="str">
            <v>РОЗОВОЕ</v>
          </cell>
          <cell r="O4299">
            <v>12.5</v>
          </cell>
          <cell r="P4299" t="str">
            <v>AOC</v>
          </cell>
          <cell r="Q4299" t="str">
            <v>ЭКСТРА БРЮТ</v>
          </cell>
          <cell r="R4299" t="str">
            <v>2, 6</v>
          </cell>
          <cell r="S4299" t="str">
            <v>Франция</v>
          </cell>
          <cell r="T4299" t="str">
            <v>-</v>
          </cell>
          <cell r="U4299">
            <v>12</v>
          </cell>
          <cell r="V4299">
            <v>12</v>
          </cell>
        </row>
        <row r="4300">
          <cell r="A4300" t="str">
            <v>s105307</v>
          </cell>
          <cell r="B4300" t="str">
            <v>s</v>
          </cell>
          <cell r="C4300" t="str">
            <v>105307</v>
          </cell>
          <cell r="E4300" t="str">
            <v>Шампань Пьер Жимоне э Фис С.А.</v>
          </cell>
          <cell r="F4300" t="str">
            <v>Кюве Кюи Премье Крю</v>
          </cell>
          <cell r="G4300">
            <v>0.75</v>
          </cell>
          <cell r="H4300">
            <v>0</v>
          </cell>
          <cell r="K4300" t="str">
            <v>Нет</v>
          </cell>
          <cell r="M4300" t="str">
            <v>БУТ</v>
          </cell>
          <cell r="N4300" t="str">
            <v>БЕЛОЕ</v>
          </cell>
          <cell r="O4300">
            <v>12.5</v>
          </cell>
          <cell r="P4300" t="str">
            <v>AOC</v>
          </cell>
          <cell r="Q4300" t="str">
            <v>БРЮТ</v>
          </cell>
          <cell r="R4300" t="str">
            <v>4, 6</v>
          </cell>
          <cell r="S4300" t="str">
            <v>Франция</v>
          </cell>
          <cell r="T4300" t="str">
            <v>-</v>
          </cell>
          <cell r="U4300">
            <v>72</v>
          </cell>
          <cell r="V4300">
            <v>72</v>
          </cell>
        </row>
        <row r="4301">
          <cell r="A4301" t="str">
            <v>s105310</v>
          </cell>
          <cell r="B4301" t="str">
            <v>s</v>
          </cell>
          <cell r="C4301" t="str">
            <v>105310</v>
          </cell>
          <cell r="E4301" t="str">
            <v>Шампань Пьер Жимоне э Фис С.А.</v>
          </cell>
          <cell r="F4301" t="str">
            <v>Кюве Флерон Премье Крю</v>
          </cell>
          <cell r="G4301">
            <v>0.75</v>
          </cell>
          <cell r="H4301">
            <v>2009</v>
          </cell>
          <cell r="K4301" t="str">
            <v>Нет</v>
          </cell>
          <cell r="M4301" t="str">
            <v>БУТ</v>
          </cell>
          <cell r="N4301" t="str">
            <v>БЕЛОЕ</v>
          </cell>
          <cell r="O4301">
            <v>12.5</v>
          </cell>
          <cell r="P4301" t="str">
            <v>AOC</v>
          </cell>
          <cell r="Q4301" t="str">
            <v>ЭКСТРА БРЮТ</v>
          </cell>
          <cell r="R4301" t="str">
            <v>4, 6</v>
          </cell>
          <cell r="S4301" t="str">
            <v>Франция</v>
          </cell>
          <cell r="T4301" t="str">
            <v>-</v>
          </cell>
          <cell r="U4301">
            <v>18</v>
          </cell>
          <cell r="V4301">
            <v>18</v>
          </cell>
        </row>
        <row r="4302">
          <cell r="A4302" t="str">
            <v>s105312</v>
          </cell>
          <cell r="B4302" t="str">
            <v>s</v>
          </cell>
          <cell r="C4302" t="str">
            <v>105312</v>
          </cell>
          <cell r="E4302" t="str">
            <v>САС Шато д'Эсклан Домен Саша Лишин</v>
          </cell>
          <cell r="F4302" t="str">
            <v>Ле Клан (Кот де Прованс)</v>
          </cell>
          <cell r="G4302">
            <v>0.75</v>
          </cell>
          <cell r="H4302">
            <v>2015</v>
          </cell>
          <cell r="K4302" t="str">
            <v>Нет</v>
          </cell>
          <cell r="M4302" t="str">
            <v>БУТ</v>
          </cell>
          <cell r="N4302" t="str">
            <v>РОЗОВОЕ</v>
          </cell>
          <cell r="O4302">
            <v>14</v>
          </cell>
          <cell r="P4302" t="str">
            <v>AOC</v>
          </cell>
          <cell r="Q4302" t="str">
            <v>СУХОЕ</v>
          </cell>
          <cell r="R4302" t="str">
            <v>6, 300</v>
          </cell>
          <cell r="S4302" t="str">
            <v>Франция</v>
          </cell>
          <cell r="T4302" t="str">
            <v>Прованс</v>
          </cell>
          <cell r="U4302">
            <v>35</v>
          </cell>
          <cell r="V4302">
            <v>35</v>
          </cell>
        </row>
        <row r="4303">
          <cell r="A4303" t="str">
            <v>s105313</v>
          </cell>
          <cell r="B4303" t="str">
            <v>s</v>
          </cell>
          <cell r="C4303" t="str">
            <v>105313</v>
          </cell>
          <cell r="E4303" t="str">
            <v>АДЗЬЕНДА ВИНИКОЛА УМАНИ РОНКИ - С.П.А.</v>
          </cell>
          <cell r="F4303" t="str">
            <v>Вилла Бьянки Вердиккио</v>
          </cell>
          <cell r="G4303">
            <v>0.75</v>
          </cell>
          <cell r="H4303">
            <v>2016</v>
          </cell>
          <cell r="K4303" t="str">
            <v>Нет</v>
          </cell>
          <cell r="M4303" t="str">
            <v>БУТ</v>
          </cell>
          <cell r="N4303" t="str">
            <v>БЕЛОЕ</v>
          </cell>
          <cell r="O4303">
            <v>12</v>
          </cell>
          <cell r="P4303" t="str">
            <v>DOC</v>
          </cell>
          <cell r="Q4303" t="str">
            <v>П/СУХОЕ</v>
          </cell>
          <cell r="R4303">
            <v>6</v>
          </cell>
          <cell r="S4303" t="str">
            <v>Италия</v>
          </cell>
          <cell r="T4303" t="str">
            <v>Марке</v>
          </cell>
          <cell r="U4303">
            <v>4185</v>
          </cell>
          <cell r="V4303">
            <v>4185</v>
          </cell>
        </row>
        <row r="4304">
          <cell r="A4304" t="str">
            <v>s105314</v>
          </cell>
          <cell r="B4304" t="str">
            <v>s</v>
          </cell>
          <cell r="C4304" t="str">
            <v>105314</v>
          </cell>
          <cell r="E4304" t="str">
            <v>БОДЕГАС ЭРМАНОС САСТРЕ, С.Л.</v>
          </cell>
          <cell r="F4304" t="str">
            <v>Винья Састре Крианса (Рибера дель Дуеро)</v>
          </cell>
          <cell r="G4304">
            <v>0.75</v>
          </cell>
          <cell r="H4304">
            <v>2014</v>
          </cell>
          <cell r="K4304" t="str">
            <v>Нет</v>
          </cell>
          <cell r="M4304" t="str">
            <v>БУТ</v>
          </cell>
          <cell r="N4304" t="str">
            <v>КРАСНОЕ</v>
          </cell>
          <cell r="O4304">
            <v>14.5</v>
          </cell>
          <cell r="P4304" t="str">
            <v>DO</v>
          </cell>
          <cell r="Q4304" t="str">
            <v>СУХОЕ</v>
          </cell>
          <cell r="R4304">
            <v>6</v>
          </cell>
          <cell r="S4304" t="str">
            <v>Испания</v>
          </cell>
          <cell r="T4304" t="str">
            <v>Рибера дель Дуеро</v>
          </cell>
          <cell r="U4304">
            <v>30</v>
          </cell>
          <cell r="V4304">
            <v>30</v>
          </cell>
        </row>
        <row r="4305">
          <cell r="A4305" t="str">
            <v>s105316</v>
          </cell>
          <cell r="B4305" t="str">
            <v>s</v>
          </cell>
          <cell r="C4305" t="str">
            <v>105316</v>
          </cell>
          <cell r="E4305" t="str">
            <v>Серристори С.п.А.</v>
          </cell>
          <cell r="F4305" t="str">
            <v>Ла Вела (Тоскана)</v>
          </cell>
          <cell r="G4305">
            <v>0.75</v>
          </cell>
          <cell r="H4305">
            <v>2016</v>
          </cell>
          <cell r="K4305" t="str">
            <v>Нет</v>
          </cell>
          <cell r="M4305" t="str">
            <v>БУТ</v>
          </cell>
          <cell r="N4305" t="str">
            <v>БЕЛОЕ</v>
          </cell>
          <cell r="O4305">
            <v>12.5</v>
          </cell>
          <cell r="P4305" t="str">
            <v>IGT</v>
          </cell>
          <cell r="Q4305" t="str">
            <v>СУХОЕ</v>
          </cell>
          <cell r="R4305">
            <v>600</v>
          </cell>
          <cell r="S4305" t="str">
            <v>Италия</v>
          </cell>
          <cell r="T4305" t="str">
            <v>Тоскана</v>
          </cell>
          <cell r="U4305">
            <v>3010</v>
          </cell>
          <cell r="V4305">
            <v>3010</v>
          </cell>
        </row>
        <row r="4306">
          <cell r="A4306" t="str">
            <v>s105317</v>
          </cell>
          <cell r="B4306" t="str">
            <v>s</v>
          </cell>
          <cell r="C4306" t="str">
            <v>105317</v>
          </cell>
          <cell r="E4306" t="str">
            <v>Чело э Терра С.п.А.</v>
          </cell>
          <cell r="F4306" t="str">
            <v>Пино Гриджо (делле Венецие)</v>
          </cell>
          <cell r="G4306">
            <v>0.75</v>
          </cell>
          <cell r="H4306">
            <v>2016</v>
          </cell>
          <cell r="K4306" t="str">
            <v>Нет</v>
          </cell>
          <cell r="M4306" t="str">
            <v>БУТ</v>
          </cell>
          <cell r="N4306" t="str">
            <v>БЕЛОЕ</v>
          </cell>
          <cell r="O4306">
            <v>12</v>
          </cell>
          <cell r="P4306" t="str">
            <v>IGT</v>
          </cell>
          <cell r="Q4306" t="str">
            <v>П/СУХОЕ</v>
          </cell>
          <cell r="R4306" t="str">
            <v>6, 600</v>
          </cell>
          <cell r="S4306" t="str">
            <v>Италия</v>
          </cell>
          <cell r="T4306" t="str">
            <v>Венето</v>
          </cell>
          <cell r="U4306">
            <v>6996</v>
          </cell>
          <cell r="V4306">
            <v>6996</v>
          </cell>
        </row>
        <row r="4307">
          <cell r="A4307" t="str">
            <v>s105324</v>
          </cell>
          <cell r="B4307" t="str">
            <v>s</v>
          </cell>
          <cell r="C4307" t="str">
            <v>105324</v>
          </cell>
          <cell r="E4307" t="str">
            <v>ЕАРЛ Домен Марк Крайденвайс</v>
          </cell>
          <cell r="F4307" t="str">
            <v>Вибельсберг Рислинг ля Дам (Эльзас Гран Крю)</v>
          </cell>
          <cell r="G4307">
            <v>0.75</v>
          </cell>
          <cell r="H4307">
            <v>2013</v>
          </cell>
          <cell r="K4307" t="str">
            <v>Нет</v>
          </cell>
          <cell r="M4307" t="str">
            <v>БУТ</v>
          </cell>
          <cell r="N4307" t="str">
            <v>БЕЛОЕ</v>
          </cell>
          <cell r="O4307">
            <v>12.5</v>
          </cell>
          <cell r="P4307" t="str">
            <v>AOC</v>
          </cell>
          <cell r="Q4307" t="str">
            <v>П/СУХОЕ</v>
          </cell>
          <cell r="R4307" t="str">
            <v>12, 480</v>
          </cell>
          <cell r="S4307" t="str">
            <v>Франция</v>
          </cell>
          <cell r="T4307" t="str">
            <v>Эльзас</v>
          </cell>
          <cell r="U4307">
            <v>294</v>
          </cell>
          <cell r="V4307">
            <v>294</v>
          </cell>
        </row>
        <row r="4308">
          <cell r="A4308" t="str">
            <v>s105333</v>
          </cell>
          <cell r="B4308" t="str">
            <v>s</v>
          </cell>
          <cell r="C4308" t="str">
            <v>105333</v>
          </cell>
          <cell r="E4308" t="str">
            <v>ССЕА Анри Брюнье э Фис</v>
          </cell>
          <cell r="F4308" t="str">
            <v>Домен дю Вьё Телеграф "Ля Кро" (Шатонеф-дю-Пап)</v>
          </cell>
          <cell r="G4308">
            <v>0.375</v>
          </cell>
          <cell r="H4308">
            <v>2014</v>
          </cell>
          <cell r="K4308" t="str">
            <v>Нет</v>
          </cell>
          <cell r="M4308" t="str">
            <v>БУТ</v>
          </cell>
          <cell r="N4308" t="str">
            <v>КРАСНОЕ</v>
          </cell>
          <cell r="O4308">
            <v>14.5</v>
          </cell>
          <cell r="P4308" t="str">
            <v>AOC</v>
          </cell>
          <cell r="Q4308" t="str">
            <v>СУХОЕ</v>
          </cell>
          <cell r="R4308" t="str">
            <v>24, 12</v>
          </cell>
          <cell r="S4308" t="str">
            <v>Франция</v>
          </cell>
          <cell r="T4308" t="str">
            <v>Долина Роны</v>
          </cell>
          <cell r="U4308">
            <v>24</v>
          </cell>
          <cell r="V4308">
            <v>24</v>
          </cell>
        </row>
        <row r="4309">
          <cell r="A4309" t="str">
            <v>s105334</v>
          </cell>
          <cell r="B4309" t="str">
            <v>s</v>
          </cell>
          <cell r="C4309" t="str">
            <v>105334</v>
          </cell>
          <cell r="E4309" t="str">
            <v>СА Мезон Жозеф Друэн</v>
          </cell>
          <cell r="F4309" t="str">
            <v>Божоле-Вилляж</v>
          </cell>
          <cell r="G4309">
            <v>0.75</v>
          </cell>
          <cell r="H4309">
            <v>2014</v>
          </cell>
          <cell r="K4309" t="str">
            <v>Нет</v>
          </cell>
          <cell r="M4309" t="str">
            <v>БУТ</v>
          </cell>
          <cell r="N4309" t="str">
            <v>КРАСНОЕ</v>
          </cell>
          <cell r="O4309">
            <v>12.5</v>
          </cell>
          <cell r="P4309" t="str">
            <v>AOC</v>
          </cell>
          <cell r="Q4309" t="str">
            <v>СУХОЕ</v>
          </cell>
          <cell r="R4309" t="str">
            <v>12, 6</v>
          </cell>
          <cell r="S4309" t="str">
            <v>Франция</v>
          </cell>
          <cell r="T4309" t="str">
            <v>Бургундия</v>
          </cell>
          <cell r="U4309">
            <v>174</v>
          </cell>
          <cell r="V4309">
            <v>174</v>
          </cell>
        </row>
        <row r="4310">
          <cell r="A4310" t="str">
            <v>s105344</v>
          </cell>
          <cell r="B4310" t="str">
            <v>s</v>
          </cell>
          <cell r="C4310" t="str">
            <v>105344</v>
          </cell>
          <cell r="E4310" t="str">
            <v>Симингтон Фэмили Эстейтс, Виньос, ЛДА.</v>
          </cell>
          <cell r="F4310" t="str">
            <v>Грэм'c Cингл Харвест Тони в тубе</v>
          </cell>
          <cell r="G4310">
            <v>0.75</v>
          </cell>
          <cell r="H4310">
            <v>1972</v>
          </cell>
          <cell r="K4310" t="str">
            <v>Нет</v>
          </cell>
          <cell r="M4310" t="str">
            <v>БУТ</v>
          </cell>
          <cell r="O4310">
            <v>20</v>
          </cell>
          <cell r="P4310" t="str">
            <v>-</v>
          </cell>
          <cell r="Q4310" t="str">
            <v>ПОРТО</v>
          </cell>
          <cell r="R4310">
            <v>4</v>
          </cell>
          <cell r="S4310" t="str">
            <v>Португалия</v>
          </cell>
          <cell r="T4310" t="str">
            <v>Дору</v>
          </cell>
          <cell r="U4310">
            <v>12</v>
          </cell>
          <cell r="V4310">
            <v>12</v>
          </cell>
        </row>
        <row r="4311">
          <cell r="A4311" t="str">
            <v>s105345</v>
          </cell>
          <cell r="B4311" t="str">
            <v>s</v>
          </cell>
          <cell r="C4311" t="str">
            <v>105345</v>
          </cell>
          <cell r="E4311" t="str">
            <v>Кинта ду Новал - Виньос СА</v>
          </cell>
          <cell r="F4311" t="str">
            <v>Кинта ду Новал Тони Кульейта</v>
          </cell>
          <cell r="G4311">
            <v>0.75</v>
          </cell>
          <cell r="H4311">
            <v>1976</v>
          </cell>
          <cell r="K4311" t="str">
            <v>Нет</v>
          </cell>
          <cell r="M4311" t="str">
            <v>БУТ</v>
          </cell>
          <cell r="O4311">
            <v>21.5</v>
          </cell>
          <cell r="P4311" t="str">
            <v>-</v>
          </cell>
          <cell r="Q4311" t="str">
            <v>ПОРТО</v>
          </cell>
          <cell r="R4311">
            <v>6</v>
          </cell>
          <cell r="S4311" t="str">
            <v>Португалия</v>
          </cell>
          <cell r="T4311" t="str">
            <v>Дору</v>
          </cell>
          <cell r="U4311">
            <v>35</v>
          </cell>
          <cell r="V4311">
            <v>35</v>
          </cell>
        </row>
        <row r="4312">
          <cell r="A4312" t="str">
            <v>s105348</v>
          </cell>
          <cell r="B4312" t="str">
            <v>s</v>
          </cell>
          <cell r="C4312" t="str">
            <v>105348</v>
          </cell>
          <cell r="E4312" t="str">
            <v>Сосьете Сивиль дю Шато Бомон</v>
          </cell>
          <cell r="F4312" t="str">
            <v>Шато д'Арвиньи (О-Медок)</v>
          </cell>
          <cell r="G4312">
            <v>0.375</v>
          </cell>
          <cell r="H4312">
            <v>2014</v>
          </cell>
          <cell r="K4312" t="str">
            <v>Нет</v>
          </cell>
          <cell r="M4312" t="str">
            <v>БУТ</v>
          </cell>
          <cell r="N4312" t="str">
            <v>КРАСНОЕ</v>
          </cell>
          <cell r="O4312">
            <v>13</v>
          </cell>
          <cell r="P4312" t="str">
            <v>AOC</v>
          </cell>
          <cell r="Q4312" t="str">
            <v>СУХОЕ</v>
          </cell>
          <cell r="R4312" t="str">
            <v>24, 864</v>
          </cell>
          <cell r="S4312" t="str">
            <v>Франция</v>
          </cell>
          <cell r="T4312" t="str">
            <v>Бордо</v>
          </cell>
          <cell r="U4312">
            <v>41</v>
          </cell>
          <cell r="V4312">
            <v>41</v>
          </cell>
        </row>
        <row r="4313">
          <cell r="A4313" t="str">
            <v>s105351</v>
          </cell>
          <cell r="B4313" t="str">
            <v>s</v>
          </cell>
          <cell r="C4313" t="str">
            <v>105351</v>
          </cell>
          <cell r="E4313" t="str">
            <v>АДЗЬЕНДА АГРИКОЛА ВИЛЛА СПАРИНА ДИ МАССИМО МОККАГАТТА</v>
          </cell>
          <cell r="F4313" t="str">
            <v>Гави Вилла Спарина</v>
          </cell>
          <cell r="G4313">
            <v>0.75</v>
          </cell>
          <cell r="H4313">
            <v>2016</v>
          </cell>
          <cell r="K4313" t="str">
            <v>Нет</v>
          </cell>
          <cell r="M4313" t="str">
            <v>БУТ</v>
          </cell>
          <cell r="N4313" t="str">
            <v>БЕЛОЕ</v>
          </cell>
          <cell r="O4313">
            <v>12.5</v>
          </cell>
          <cell r="P4313" t="str">
            <v>DOCG</v>
          </cell>
          <cell r="Q4313" t="str">
            <v>СУХОЕ</v>
          </cell>
          <cell r="R4313">
            <v>6</v>
          </cell>
          <cell r="S4313" t="str">
            <v>Италия</v>
          </cell>
          <cell r="T4313" t="str">
            <v>Пьемонт</v>
          </cell>
          <cell r="U4313">
            <v>248</v>
          </cell>
          <cell r="V4313">
            <v>248</v>
          </cell>
        </row>
        <row r="4314">
          <cell r="A4314" t="str">
            <v>s105352</v>
          </cell>
          <cell r="B4314" t="str">
            <v>s</v>
          </cell>
          <cell r="C4314" t="str">
            <v>105352</v>
          </cell>
          <cell r="E4314" t="str">
            <v>АДЗЬЕНДА АГРИКОЛА ВИЛЛА СПАРИНА ДИ МАССИМО МОККАГАТТА</v>
          </cell>
          <cell r="F4314" t="str">
            <v>Гави Вилла Спарина</v>
          </cell>
          <cell r="G4314">
            <v>0.375</v>
          </cell>
          <cell r="H4314">
            <v>2016</v>
          </cell>
          <cell r="K4314" t="str">
            <v>Нет</v>
          </cell>
          <cell r="M4314" t="str">
            <v>БУТ</v>
          </cell>
          <cell r="N4314" t="str">
            <v>БЕЛОЕ</v>
          </cell>
          <cell r="O4314">
            <v>12.5</v>
          </cell>
          <cell r="P4314" t="str">
            <v>DOCG</v>
          </cell>
          <cell r="Q4314" t="str">
            <v>СУХОЕ</v>
          </cell>
          <cell r="R4314" t="str">
            <v>12, 864</v>
          </cell>
          <cell r="S4314" t="str">
            <v>Италия</v>
          </cell>
          <cell r="T4314" t="str">
            <v>Пьемонт</v>
          </cell>
          <cell r="U4314">
            <v>72</v>
          </cell>
          <cell r="V4314">
            <v>72</v>
          </cell>
        </row>
        <row r="4315">
          <cell r="A4315" t="str">
            <v>s105354</v>
          </cell>
          <cell r="B4315" t="str">
            <v>s</v>
          </cell>
          <cell r="C4315" t="str">
            <v>105354</v>
          </cell>
          <cell r="F4315" t="str">
            <v>Книга "Тысячелетие рислинга" региональный выпуск/ серия Simple Wine News</v>
          </cell>
          <cell r="G4315">
            <v>0</v>
          </cell>
          <cell r="H4315">
            <v>0</v>
          </cell>
          <cell r="K4315" t="str">
            <v>Нет</v>
          </cell>
          <cell r="M4315" t="str">
            <v>ШТ</v>
          </cell>
          <cell r="O4315">
            <v>3</v>
          </cell>
          <cell r="S4315" t="str">
            <v>РОССИЯ</v>
          </cell>
          <cell r="T4315" t="str">
            <v>-</v>
          </cell>
          <cell r="U4315">
            <v>640</v>
          </cell>
          <cell r="V4315">
            <v>640</v>
          </cell>
        </row>
        <row r="4316">
          <cell r="A4316" t="str">
            <v>s105356</v>
          </cell>
          <cell r="B4316" t="str">
            <v>s</v>
          </cell>
          <cell r="C4316" t="str">
            <v>105356</v>
          </cell>
          <cell r="F4316" t="str">
            <v>Каберне Совиньон Резерв</v>
          </cell>
          <cell r="G4316">
            <v>0.75</v>
          </cell>
          <cell r="H4316">
            <v>2013</v>
          </cell>
          <cell r="K4316" t="str">
            <v>Нет</v>
          </cell>
          <cell r="M4316" t="str">
            <v>БУТ</v>
          </cell>
          <cell r="N4316" t="str">
            <v>КРАСНОЕ</v>
          </cell>
          <cell r="O4316">
            <v>13.5</v>
          </cell>
          <cell r="Q4316" t="str">
            <v>СУХОЕ</v>
          </cell>
          <cell r="R4316" t="str">
            <v>12, 6</v>
          </cell>
          <cell r="S4316" t="str">
            <v>Израиль</v>
          </cell>
          <cell r="T4316" t="str">
            <v>-</v>
          </cell>
          <cell r="U4316">
            <v>2</v>
          </cell>
          <cell r="V4316">
            <v>2</v>
          </cell>
        </row>
        <row r="4317">
          <cell r="A4317" t="str">
            <v>s105357</v>
          </cell>
          <cell r="B4317" t="str">
            <v>s</v>
          </cell>
          <cell r="C4317" t="str">
            <v>105357</v>
          </cell>
          <cell r="F4317" t="str">
            <v>Бартенура Москато</v>
          </cell>
          <cell r="G4317">
            <v>0.75</v>
          </cell>
          <cell r="H4317">
            <v>2013</v>
          </cell>
          <cell r="K4317" t="str">
            <v>Нет</v>
          </cell>
          <cell r="M4317" t="str">
            <v>БУТ</v>
          </cell>
          <cell r="N4317" t="str">
            <v>БЕЛОЕ</v>
          </cell>
          <cell r="O4317">
            <v>5</v>
          </cell>
          <cell r="Q4317" t="str">
            <v>СЛАДКОЕ</v>
          </cell>
          <cell r="R4317">
            <v>12</v>
          </cell>
          <cell r="S4317" t="str">
            <v>Израиль</v>
          </cell>
          <cell r="T4317" t="str">
            <v>-</v>
          </cell>
          <cell r="U4317">
            <v>2</v>
          </cell>
          <cell r="V4317">
            <v>2</v>
          </cell>
        </row>
        <row r="4318">
          <cell r="A4318" t="str">
            <v>s105358</v>
          </cell>
          <cell r="B4318" t="str">
            <v>s</v>
          </cell>
          <cell r="C4318" t="str">
            <v>105358</v>
          </cell>
          <cell r="F4318" t="str">
            <v>Бартенура Просекко</v>
          </cell>
          <cell r="G4318">
            <v>0.75</v>
          </cell>
          <cell r="H4318">
            <v>0</v>
          </cell>
          <cell r="K4318" t="str">
            <v>Нет</v>
          </cell>
          <cell r="M4318" t="str">
            <v>БУТ</v>
          </cell>
          <cell r="N4318" t="str">
            <v>БЕЛОЕ</v>
          </cell>
          <cell r="O4318">
            <v>11.5</v>
          </cell>
          <cell r="Q4318" t="str">
            <v>БРЮТ</v>
          </cell>
          <cell r="R4318">
            <v>12</v>
          </cell>
          <cell r="S4318" t="str">
            <v>Израиль</v>
          </cell>
          <cell r="T4318" t="str">
            <v>-</v>
          </cell>
          <cell r="U4318">
            <v>2</v>
          </cell>
          <cell r="V4318">
            <v>2</v>
          </cell>
        </row>
        <row r="4319">
          <cell r="A4319" t="str">
            <v>s105359</v>
          </cell>
          <cell r="B4319" t="str">
            <v>s</v>
          </cell>
          <cell r="C4319" t="str">
            <v>105359</v>
          </cell>
          <cell r="E4319" t="str">
            <v>АДЗЬЕНДА АГРИКОЛА ВИЛЛА СПАРИНА ДИ МАССИМО МОККАГАТТА</v>
          </cell>
          <cell r="F4319" t="str">
            <v>Монтей Розе Монферрато</v>
          </cell>
          <cell r="G4319">
            <v>0.75</v>
          </cell>
          <cell r="H4319">
            <v>2016</v>
          </cell>
          <cell r="K4319" t="str">
            <v>Нет</v>
          </cell>
          <cell r="M4319" t="str">
            <v>БУТ</v>
          </cell>
          <cell r="N4319" t="str">
            <v>РОЗОВОЕ</v>
          </cell>
          <cell r="O4319">
            <v>12.5</v>
          </cell>
          <cell r="P4319" t="str">
            <v>DOC</v>
          </cell>
          <cell r="Q4319" t="str">
            <v>СУХОЕ</v>
          </cell>
          <cell r="R4319" t="str">
            <v>6, 432</v>
          </cell>
          <cell r="S4319" t="str">
            <v>Италия</v>
          </cell>
          <cell r="T4319" t="str">
            <v>Пьемонт</v>
          </cell>
          <cell r="U4319">
            <v>393</v>
          </cell>
          <cell r="V4319">
            <v>393</v>
          </cell>
        </row>
        <row r="4320">
          <cell r="A4320" t="str">
            <v>s105360</v>
          </cell>
          <cell r="B4320" t="str">
            <v>s</v>
          </cell>
          <cell r="C4320" t="str">
            <v>105360</v>
          </cell>
          <cell r="F4320" t="str">
            <v>Драпье</v>
          </cell>
          <cell r="G4320">
            <v>0.75</v>
          </cell>
          <cell r="H4320">
            <v>0</v>
          </cell>
          <cell r="K4320" t="str">
            <v>Нет</v>
          </cell>
          <cell r="M4320" t="str">
            <v>БУТ</v>
          </cell>
          <cell r="N4320" t="str">
            <v>БЕЛОЕ</v>
          </cell>
          <cell r="O4320">
            <v>12</v>
          </cell>
          <cell r="Q4320" t="str">
            <v>БРЮТ</v>
          </cell>
          <cell r="R4320" t="str">
            <v>12, 6</v>
          </cell>
          <cell r="S4320" t="str">
            <v>Израиль</v>
          </cell>
          <cell r="T4320" t="str">
            <v>-</v>
          </cell>
          <cell r="U4320">
            <v>2</v>
          </cell>
          <cell r="V4320">
            <v>2</v>
          </cell>
        </row>
        <row r="4321">
          <cell r="A4321" t="str">
            <v>s105361</v>
          </cell>
          <cell r="B4321" t="str">
            <v>s</v>
          </cell>
          <cell r="C4321" t="str">
            <v>105361</v>
          </cell>
          <cell r="F4321" t="str">
            <v>Кедем Крим Ред Конкорд</v>
          </cell>
          <cell r="G4321">
            <v>0.75</v>
          </cell>
          <cell r="H4321">
            <v>0</v>
          </cell>
          <cell r="K4321" t="str">
            <v>Нет</v>
          </cell>
          <cell r="M4321" t="str">
            <v>БУТ</v>
          </cell>
          <cell r="N4321" t="str">
            <v>КРАСНОЕ</v>
          </cell>
          <cell r="O4321">
            <v>9</v>
          </cell>
          <cell r="Q4321" t="str">
            <v>СЛАДКОЕ</v>
          </cell>
          <cell r="R4321">
            <v>6</v>
          </cell>
          <cell r="S4321" t="str">
            <v>Израиль</v>
          </cell>
          <cell r="T4321" t="str">
            <v>-</v>
          </cell>
          <cell r="U4321">
            <v>6</v>
          </cell>
          <cell r="V4321">
            <v>6</v>
          </cell>
        </row>
        <row r="4322">
          <cell r="A4322" t="str">
            <v>s105362</v>
          </cell>
          <cell r="B4322" t="str">
            <v>s</v>
          </cell>
          <cell r="C4322" t="str">
            <v>105362</v>
          </cell>
          <cell r="F4322" t="str">
            <v>Барон Херцог Каберне Совиньон</v>
          </cell>
          <cell r="G4322">
            <v>0.75</v>
          </cell>
          <cell r="H4322">
            <v>2014</v>
          </cell>
          <cell r="K4322" t="str">
            <v>Нет</v>
          </cell>
          <cell r="M4322" t="str">
            <v>БУТ</v>
          </cell>
          <cell r="N4322" t="str">
            <v>КРАСНОЕ</v>
          </cell>
          <cell r="O4322">
            <v>14</v>
          </cell>
          <cell r="Q4322" t="str">
            <v>СУХОЕ</v>
          </cell>
          <cell r="R4322">
            <v>12</v>
          </cell>
          <cell r="S4322" t="str">
            <v>Израиль</v>
          </cell>
          <cell r="T4322" t="str">
            <v>-</v>
          </cell>
          <cell r="U4322">
            <v>3</v>
          </cell>
          <cell r="V4322">
            <v>3</v>
          </cell>
        </row>
        <row r="4323">
          <cell r="A4323" t="str">
            <v>s105363</v>
          </cell>
          <cell r="B4323" t="str">
            <v>s</v>
          </cell>
          <cell r="C4323" t="str">
            <v>105363</v>
          </cell>
          <cell r="F4323" t="str">
            <v>Барон Херцог Шардоне</v>
          </cell>
          <cell r="G4323">
            <v>0.75</v>
          </cell>
          <cell r="H4323">
            <v>2015</v>
          </cell>
          <cell r="K4323" t="str">
            <v>Нет</v>
          </cell>
          <cell r="M4323" t="str">
            <v>БУТ</v>
          </cell>
          <cell r="N4323" t="str">
            <v>БЕЛОЕ</v>
          </cell>
          <cell r="O4323">
            <v>13.5</v>
          </cell>
          <cell r="Q4323" t="str">
            <v>П/СУХОЕ</v>
          </cell>
          <cell r="R4323">
            <v>12</v>
          </cell>
          <cell r="S4323" t="str">
            <v>Израиль</v>
          </cell>
          <cell r="T4323" t="str">
            <v>-</v>
          </cell>
          <cell r="U4323">
            <v>3</v>
          </cell>
          <cell r="V4323">
            <v>3</v>
          </cell>
        </row>
        <row r="4324">
          <cell r="A4324" t="str">
            <v>s105367</v>
          </cell>
          <cell r="B4324" t="str">
            <v>s</v>
          </cell>
          <cell r="C4324" t="str">
            <v>105367</v>
          </cell>
          <cell r="E4324" t="str">
            <v>С.А.С. Катьяр</v>
          </cell>
          <cell r="F4324" t="str">
            <v>Шато Смит О Лафит Гран Крю Классе (Пессак-Леоньян)</v>
          </cell>
          <cell r="G4324">
            <v>0.75</v>
          </cell>
          <cell r="H4324">
            <v>2013</v>
          </cell>
          <cell r="K4324" t="str">
            <v>Нет</v>
          </cell>
          <cell r="M4324" t="str">
            <v>БУТ</v>
          </cell>
          <cell r="N4324" t="str">
            <v>КРАСНОЕ</v>
          </cell>
          <cell r="O4324">
            <v>13</v>
          </cell>
          <cell r="P4324" t="str">
            <v>AOC</v>
          </cell>
          <cell r="Q4324" t="str">
            <v>СУХОЕ</v>
          </cell>
          <cell r="R4324" t="str">
            <v>12, 6</v>
          </cell>
          <cell r="S4324" t="str">
            <v>Франция</v>
          </cell>
          <cell r="T4324" t="str">
            <v>Бордо</v>
          </cell>
          <cell r="U4324">
            <v>55</v>
          </cell>
          <cell r="V4324">
            <v>55</v>
          </cell>
        </row>
        <row r="4325">
          <cell r="A4325" t="str">
            <v>s105369</v>
          </cell>
          <cell r="B4325" t="str">
            <v>s</v>
          </cell>
          <cell r="C4325" t="str">
            <v>105369</v>
          </cell>
          <cell r="E4325" t="str">
            <v>Сосьете дез Этаблисман Картрон САС</v>
          </cell>
          <cell r="F4325" t="str">
            <v>Манго</v>
          </cell>
          <cell r="G4325">
            <v>0.7</v>
          </cell>
          <cell r="H4325">
            <v>0</v>
          </cell>
          <cell r="K4325" t="str">
            <v>Нет</v>
          </cell>
          <cell r="M4325" t="str">
            <v>БУТ</v>
          </cell>
          <cell r="O4325">
            <v>25</v>
          </cell>
          <cell r="P4325" t="str">
            <v>-</v>
          </cell>
          <cell r="Q4325" t="str">
            <v>ЛИКЁР ДЕС</v>
          </cell>
          <cell r="R4325">
            <v>6</v>
          </cell>
          <cell r="S4325" t="str">
            <v>Франция</v>
          </cell>
          <cell r="T4325" t="str">
            <v>Бургундия</v>
          </cell>
          <cell r="U4325">
            <v>22</v>
          </cell>
          <cell r="V4325">
            <v>22</v>
          </cell>
        </row>
        <row r="4326">
          <cell r="A4326" t="str">
            <v>s105370</v>
          </cell>
          <cell r="B4326" t="str">
            <v>s</v>
          </cell>
          <cell r="C4326" t="str">
            <v>105370</v>
          </cell>
          <cell r="E4326" t="str">
            <v>Кантине Сан Марко с.р.л.</v>
          </cell>
          <cell r="F4326" t="str">
            <v>Тускулум Бьянко</v>
          </cell>
          <cell r="G4326">
            <v>0.75</v>
          </cell>
          <cell r="H4326">
            <v>0</v>
          </cell>
          <cell r="K4326" t="str">
            <v>Нет</v>
          </cell>
          <cell r="M4326" t="str">
            <v>БУТ</v>
          </cell>
          <cell r="N4326" t="str">
            <v>БЕЛОЕ</v>
          </cell>
          <cell r="O4326">
            <v>11.5</v>
          </cell>
          <cell r="P4326" t="str">
            <v>VDT</v>
          </cell>
          <cell r="Q4326" t="str">
            <v>СУХОЕ</v>
          </cell>
          <cell r="R4326">
            <v>6</v>
          </cell>
          <cell r="S4326" t="str">
            <v>Италия</v>
          </cell>
          <cell r="T4326" t="str">
            <v>-</v>
          </cell>
          <cell r="U4326">
            <v>5455</v>
          </cell>
          <cell r="V4326">
            <v>5455</v>
          </cell>
        </row>
        <row r="4327">
          <cell r="A4327" t="str">
            <v>s105372</v>
          </cell>
          <cell r="B4327" t="str">
            <v>s</v>
          </cell>
          <cell r="C4327" t="str">
            <v>105372</v>
          </cell>
          <cell r="E4327" t="str">
            <v>СС Сосьете д'Эксплуатасьон Шампань Шартонь-Тайе</v>
          </cell>
          <cell r="F4327" t="str">
            <v>Шампань Шартонь-Тайе Сент Анн Брют</v>
          </cell>
          <cell r="G4327">
            <v>0.75</v>
          </cell>
          <cell r="H4327">
            <v>0</v>
          </cell>
          <cell r="K4327" t="str">
            <v>Нет</v>
          </cell>
          <cell r="M4327" t="str">
            <v>БУТ</v>
          </cell>
          <cell r="N4327" t="str">
            <v>БЕЛОЕ</v>
          </cell>
          <cell r="O4327">
            <v>12</v>
          </cell>
          <cell r="P4327" t="str">
            <v>AOC</v>
          </cell>
          <cell r="Q4327" t="str">
            <v>БРЮТ</v>
          </cell>
          <cell r="R4327">
            <v>6</v>
          </cell>
          <cell r="S4327" t="str">
            <v>Франция</v>
          </cell>
          <cell r="T4327" t="str">
            <v>-</v>
          </cell>
          <cell r="U4327">
            <v>229</v>
          </cell>
          <cell r="V4327">
            <v>229</v>
          </cell>
        </row>
        <row r="4328">
          <cell r="A4328" t="str">
            <v>s105378</v>
          </cell>
          <cell r="B4328" t="str">
            <v>s</v>
          </cell>
          <cell r="C4328" t="str">
            <v>105378</v>
          </cell>
          <cell r="E4328" t="str">
            <v>АГРИКОЛА ПУНИКА С.п.А.</v>
          </cell>
          <cell r="F4328" t="str">
            <v>Самас (Изола дей Нураги)</v>
          </cell>
          <cell r="G4328">
            <v>0.75</v>
          </cell>
          <cell r="H4328">
            <v>2015</v>
          </cell>
          <cell r="K4328" t="str">
            <v>Нет</v>
          </cell>
          <cell r="M4328" t="str">
            <v>БУТ</v>
          </cell>
          <cell r="N4328" t="str">
            <v>БЕЛОЕ</v>
          </cell>
          <cell r="O4328">
            <v>12.5</v>
          </cell>
          <cell r="P4328" t="str">
            <v>IGT</v>
          </cell>
          <cell r="Q4328" t="str">
            <v>СУХОЕ</v>
          </cell>
          <cell r="R4328" t="str">
            <v>2, 6</v>
          </cell>
          <cell r="S4328" t="str">
            <v>Италия</v>
          </cell>
          <cell r="T4328" t="str">
            <v>Сардиния</v>
          </cell>
          <cell r="U4328">
            <v>546</v>
          </cell>
          <cell r="V4328">
            <v>546</v>
          </cell>
        </row>
        <row r="4329">
          <cell r="A4329" t="str">
            <v>s105388</v>
          </cell>
          <cell r="B4329" t="str">
            <v>s</v>
          </cell>
          <cell r="C4329" t="str">
            <v>105388</v>
          </cell>
          <cell r="E4329" t="str">
            <v>Группо Ростиролла С.р.л.</v>
          </cell>
          <cell r="F4329" t="str">
            <v>Диодное освещение 3000мм</v>
          </cell>
          <cell r="G4329">
            <v>0</v>
          </cell>
          <cell r="H4329">
            <v>0</v>
          </cell>
          <cell r="K4329" t="str">
            <v>Нет</v>
          </cell>
          <cell r="M4329" t="str">
            <v>ШТ</v>
          </cell>
          <cell r="O4329">
            <v>0</v>
          </cell>
          <cell r="S4329" t="str">
            <v>Италия</v>
          </cell>
          <cell r="T4329" t="str">
            <v>Венето</v>
          </cell>
          <cell r="U4329">
            <v>68</v>
          </cell>
          <cell r="V4329">
            <v>68</v>
          </cell>
        </row>
        <row r="4330">
          <cell r="A4330" t="str">
            <v>s105389</v>
          </cell>
          <cell r="B4330" t="str">
            <v>s</v>
          </cell>
          <cell r="C4330" t="str">
            <v>105389</v>
          </cell>
          <cell r="E4330" t="str">
            <v>ССА Шато де ля Гардин Брюнель э Фис</v>
          </cell>
          <cell r="F4330" t="str">
            <v>Шато де ля Гардин (Шатонеф-дю-Пап)</v>
          </cell>
          <cell r="G4330">
            <v>0.75</v>
          </cell>
          <cell r="H4330">
            <v>2014</v>
          </cell>
          <cell r="K4330" t="str">
            <v>Нет</v>
          </cell>
          <cell r="M4330" t="str">
            <v>БУТ</v>
          </cell>
          <cell r="N4330" t="str">
            <v>КРАСНОЕ</v>
          </cell>
          <cell r="O4330">
            <v>14</v>
          </cell>
          <cell r="P4330" t="str">
            <v>AOC</v>
          </cell>
          <cell r="Q4330" t="str">
            <v>СУХОЕ</v>
          </cell>
          <cell r="R4330" t="str">
            <v>12, 6, 420</v>
          </cell>
          <cell r="S4330" t="str">
            <v>Франция</v>
          </cell>
          <cell r="T4330" t="str">
            <v>Долина Роны</v>
          </cell>
          <cell r="U4330">
            <v>48</v>
          </cell>
          <cell r="V4330">
            <v>48</v>
          </cell>
        </row>
        <row r="4331">
          <cell r="A4331" t="str">
            <v>s105390</v>
          </cell>
          <cell r="B4331" t="str">
            <v>s</v>
          </cell>
          <cell r="C4331" t="str">
            <v>105390</v>
          </cell>
          <cell r="E4331" t="str">
            <v>ССА Шато де ля Гардин Брюнель э Фис</v>
          </cell>
          <cell r="F4331" t="str">
            <v>Шато де ля Гардин (Шатонеф-дю-Пап)</v>
          </cell>
          <cell r="G4331">
            <v>0.375</v>
          </cell>
          <cell r="H4331">
            <v>2014</v>
          </cell>
          <cell r="K4331" t="str">
            <v>Нет</v>
          </cell>
          <cell r="M4331" t="str">
            <v>БУТ</v>
          </cell>
          <cell r="N4331" t="str">
            <v>КРАСНОЕ</v>
          </cell>
          <cell r="O4331">
            <v>14</v>
          </cell>
          <cell r="P4331" t="str">
            <v>AOC</v>
          </cell>
          <cell r="Q4331" t="str">
            <v>СУХОЕ</v>
          </cell>
          <cell r="R4331" t="str">
            <v>24, 0</v>
          </cell>
          <cell r="S4331" t="str">
            <v>Франция</v>
          </cell>
          <cell r="T4331" t="str">
            <v>Долина Роны</v>
          </cell>
          <cell r="U4331">
            <v>24</v>
          </cell>
          <cell r="V4331">
            <v>24</v>
          </cell>
        </row>
        <row r="4332">
          <cell r="A4332" t="str">
            <v>s105396</v>
          </cell>
          <cell r="B4332" t="str">
            <v>s</v>
          </cell>
          <cell r="C4332" t="str">
            <v>105396</v>
          </cell>
          <cell r="E4332" t="str">
            <v>ССА Шато де ля Гардин Брюнель э Фис</v>
          </cell>
          <cell r="F4332" t="str">
            <v>Шато де ля Гардин Кюве де Женерасьон Гастон Филипп (Шатонеф-дю-Пап)</v>
          </cell>
          <cell r="G4332">
            <v>0.75</v>
          </cell>
          <cell r="H4332">
            <v>2005</v>
          </cell>
          <cell r="K4332" t="str">
            <v>Нет</v>
          </cell>
          <cell r="M4332" t="str">
            <v>БУТ</v>
          </cell>
          <cell r="N4332" t="str">
            <v>КРАСНОЕ</v>
          </cell>
          <cell r="O4332">
            <v>14</v>
          </cell>
          <cell r="P4332" t="str">
            <v>AOC</v>
          </cell>
          <cell r="Q4332" t="str">
            <v>СУХОЕ</v>
          </cell>
          <cell r="R4332" t="str">
            <v>6, 360</v>
          </cell>
          <cell r="S4332" t="str">
            <v>Франция</v>
          </cell>
          <cell r="T4332" t="str">
            <v>Долина Роны</v>
          </cell>
          <cell r="U4332">
            <v>12</v>
          </cell>
          <cell r="V4332">
            <v>12</v>
          </cell>
        </row>
        <row r="4333">
          <cell r="A4333" t="str">
            <v>s105404</v>
          </cell>
          <cell r="B4333" t="str">
            <v>s</v>
          </cell>
          <cell r="C4333" t="str">
            <v>105404</v>
          </cell>
          <cell r="E4333" t="str">
            <v>Терре Фриулане С.Р.Л.</v>
          </cell>
          <cell r="F4333" t="str">
            <v>Совиньон Вольпе Пазини (Фриули Колли Ориентали)</v>
          </cell>
          <cell r="G4333">
            <v>0.75</v>
          </cell>
          <cell r="H4333">
            <v>2016</v>
          </cell>
          <cell r="K4333" t="str">
            <v>Нет</v>
          </cell>
          <cell r="M4333" t="str">
            <v>БУТ</v>
          </cell>
          <cell r="N4333" t="str">
            <v>БЕЛОЕ</v>
          </cell>
          <cell r="O4333">
            <v>12.5</v>
          </cell>
          <cell r="P4333" t="str">
            <v>DOC</v>
          </cell>
          <cell r="Q4333" t="str">
            <v>СУХОЕ</v>
          </cell>
          <cell r="R4333" t="str">
            <v>12, 6, 504</v>
          </cell>
          <cell r="S4333" t="str">
            <v>Италия</v>
          </cell>
          <cell r="T4333" t="str">
            <v>Фриули</v>
          </cell>
          <cell r="U4333">
            <v>95</v>
          </cell>
          <cell r="V4333">
            <v>95</v>
          </cell>
        </row>
        <row r="4334">
          <cell r="A4334" t="str">
            <v>s105406</v>
          </cell>
          <cell r="B4334" t="str">
            <v>s</v>
          </cell>
          <cell r="C4334" t="str">
            <v>105406</v>
          </cell>
          <cell r="E4334" t="str">
            <v>Руджери э Ко. С.П.А.</v>
          </cell>
          <cell r="F4334" t="str">
            <v>Розе ди Пино</v>
          </cell>
          <cell r="G4334">
            <v>0.75</v>
          </cell>
          <cell r="H4334">
            <v>0</v>
          </cell>
          <cell r="K4334" t="str">
            <v>Нет</v>
          </cell>
          <cell r="M4334" t="str">
            <v>БУТ</v>
          </cell>
          <cell r="N4334" t="str">
            <v>РОЗОВОЕ</v>
          </cell>
          <cell r="O4334">
            <v>12</v>
          </cell>
          <cell r="P4334" t="str">
            <v>-</v>
          </cell>
          <cell r="Q4334" t="str">
            <v>ИГР.БРЮТ</v>
          </cell>
          <cell r="R4334" t="str">
            <v>12, 6</v>
          </cell>
          <cell r="S4334" t="str">
            <v>Италия</v>
          </cell>
          <cell r="T4334" t="str">
            <v>-</v>
          </cell>
          <cell r="U4334">
            <v>426</v>
          </cell>
          <cell r="V4334">
            <v>426</v>
          </cell>
        </row>
        <row r="4335">
          <cell r="A4335" t="str">
            <v>s105413</v>
          </cell>
          <cell r="B4335" t="str">
            <v>s</v>
          </cell>
          <cell r="C4335" t="str">
            <v>105413</v>
          </cell>
          <cell r="E4335" t="str">
            <v>Руджери э Ко. С.П.А.</v>
          </cell>
          <cell r="F4335" t="str">
            <v>Просекко Супериоре Вальдоббьядене Джалл'оро</v>
          </cell>
          <cell r="G4335">
            <v>0.375</v>
          </cell>
          <cell r="H4335">
            <v>0</v>
          </cell>
          <cell r="K4335" t="str">
            <v>Нет</v>
          </cell>
          <cell r="M4335" t="str">
            <v>БУТ</v>
          </cell>
          <cell r="N4335" t="str">
            <v>БЕЛОЕ</v>
          </cell>
          <cell r="O4335">
            <v>11</v>
          </cell>
          <cell r="P4335" t="str">
            <v>DOCG</v>
          </cell>
          <cell r="Q4335" t="str">
            <v>СУХОЕ</v>
          </cell>
          <cell r="R4335" t="str">
            <v>12, 672</v>
          </cell>
          <cell r="S4335" t="str">
            <v>Италия</v>
          </cell>
          <cell r="T4335" t="str">
            <v>Венето</v>
          </cell>
          <cell r="U4335">
            <v>634</v>
          </cell>
          <cell r="V4335">
            <v>634</v>
          </cell>
        </row>
        <row r="4336">
          <cell r="A4336" t="str">
            <v>s105422</v>
          </cell>
          <cell r="B4336" t="str">
            <v>s</v>
          </cell>
          <cell r="C4336" t="str">
            <v>105422</v>
          </cell>
          <cell r="E4336" t="str">
            <v>Руджери э Ко. С.П.А.</v>
          </cell>
          <cell r="F4336" t="str">
            <v>Просекко Супериоре Вальдоббьядене Куартезе</v>
          </cell>
          <cell r="G4336">
            <v>0.75</v>
          </cell>
          <cell r="H4336">
            <v>0</v>
          </cell>
          <cell r="K4336" t="str">
            <v>Нет</v>
          </cell>
          <cell r="M4336" t="str">
            <v>БУТ</v>
          </cell>
          <cell r="N4336" t="str">
            <v>БЕЛОЕ</v>
          </cell>
          <cell r="O4336">
            <v>11</v>
          </cell>
          <cell r="P4336" t="str">
            <v>DOCG</v>
          </cell>
          <cell r="Q4336" t="str">
            <v>БРЮТ</v>
          </cell>
          <cell r="R4336">
            <v>6</v>
          </cell>
          <cell r="S4336" t="str">
            <v>Италия</v>
          </cell>
          <cell r="T4336" t="str">
            <v>Венето</v>
          </cell>
          <cell r="U4336">
            <v>144</v>
          </cell>
          <cell r="V4336">
            <v>144</v>
          </cell>
        </row>
        <row r="4337">
          <cell r="A4337" t="str">
            <v>s105424</v>
          </cell>
          <cell r="B4337" t="str">
            <v>s</v>
          </cell>
          <cell r="C4337" t="str">
            <v>105424</v>
          </cell>
          <cell r="E4337" t="str">
            <v>Руджери э Ко. С.П.А.</v>
          </cell>
          <cell r="F4337" t="str">
            <v>Просекко Супериоре Вальдоббьядене Джалл'оро</v>
          </cell>
          <cell r="G4337">
            <v>0.75</v>
          </cell>
          <cell r="H4337">
            <v>0</v>
          </cell>
          <cell r="K4337" t="str">
            <v>Нет</v>
          </cell>
          <cell r="M4337" t="str">
            <v>БУТ</v>
          </cell>
          <cell r="N4337" t="str">
            <v>БЕЛОЕ</v>
          </cell>
          <cell r="O4337">
            <v>11</v>
          </cell>
          <cell r="P4337" t="str">
            <v>DOCG</v>
          </cell>
          <cell r="Q4337" t="str">
            <v>СУХОЕ</v>
          </cell>
          <cell r="R4337" t="str">
            <v>6, 12, 384</v>
          </cell>
          <cell r="S4337" t="str">
            <v>Италия</v>
          </cell>
          <cell r="T4337" t="str">
            <v>Венето</v>
          </cell>
          <cell r="U4337">
            <v>1211</v>
          </cell>
          <cell r="V4337">
            <v>1211</v>
          </cell>
        </row>
        <row r="4338">
          <cell r="A4338" t="str">
            <v>s105425</v>
          </cell>
          <cell r="B4338" t="str">
            <v>s</v>
          </cell>
          <cell r="C4338" t="str">
            <v>105425</v>
          </cell>
          <cell r="E4338" t="str">
            <v>Руджери э Ко. С.П.А.</v>
          </cell>
          <cell r="F4338" t="str">
            <v>Терре ди Сант'Альберто Просекко Супериоре Вальдоббьядене</v>
          </cell>
          <cell r="G4338">
            <v>0.75</v>
          </cell>
          <cell r="H4338">
            <v>0</v>
          </cell>
          <cell r="K4338" t="str">
            <v>Нет</v>
          </cell>
          <cell r="M4338" t="str">
            <v>БУТ</v>
          </cell>
          <cell r="N4338" t="str">
            <v>БЕЛОЕ</v>
          </cell>
          <cell r="O4338">
            <v>11</v>
          </cell>
          <cell r="P4338" t="str">
            <v>DOCG</v>
          </cell>
          <cell r="Q4338" t="str">
            <v>СУХОЕ</v>
          </cell>
          <cell r="R4338" t="str">
            <v>6, 12, 384</v>
          </cell>
          <cell r="S4338" t="str">
            <v>Италия</v>
          </cell>
          <cell r="T4338" t="str">
            <v>Венето</v>
          </cell>
          <cell r="U4338">
            <v>2066</v>
          </cell>
          <cell r="V4338">
            <v>2066</v>
          </cell>
        </row>
        <row r="4339">
          <cell r="A4339" t="str">
            <v>s105433</v>
          </cell>
          <cell r="B4339" t="str">
            <v>s</v>
          </cell>
          <cell r="C4339" t="str">
            <v>105433</v>
          </cell>
          <cell r="E4339" t="str">
            <v>БАНФИ С.р.л.</v>
          </cell>
          <cell r="F4339" t="str">
            <v>Брунелло ди Монтальчино</v>
          </cell>
          <cell r="G4339">
            <v>0.375</v>
          </cell>
          <cell r="H4339">
            <v>2012</v>
          </cell>
          <cell r="K4339" t="str">
            <v>Нет</v>
          </cell>
          <cell r="M4339" t="str">
            <v>БУТ</v>
          </cell>
          <cell r="N4339" t="str">
            <v>КРАСНОЕ</v>
          </cell>
          <cell r="O4339">
            <v>14</v>
          </cell>
          <cell r="P4339" t="str">
            <v>DOCG</v>
          </cell>
          <cell r="Q4339" t="str">
            <v>СУХОЕ</v>
          </cell>
          <cell r="R4339" t="str">
            <v>12, 672</v>
          </cell>
          <cell r="S4339" t="str">
            <v>Италия</v>
          </cell>
          <cell r="T4339" t="str">
            <v>Тоскана</v>
          </cell>
          <cell r="U4339">
            <v>110</v>
          </cell>
          <cell r="V4339">
            <v>110</v>
          </cell>
        </row>
        <row r="4340">
          <cell r="A4340" t="str">
            <v>s105434</v>
          </cell>
          <cell r="B4340" t="str">
            <v>s</v>
          </cell>
          <cell r="C4340" t="str">
            <v>105434</v>
          </cell>
          <cell r="E4340" t="str">
            <v>Чело э Терра С.п.А.</v>
          </cell>
          <cell r="F4340" t="str">
            <v>Примасоле Примитиво (Апулия)</v>
          </cell>
          <cell r="G4340">
            <v>0.75</v>
          </cell>
          <cell r="H4340">
            <v>2015</v>
          </cell>
          <cell r="K4340" t="str">
            <v>Нет</v>
          </cell>
          <cell r="M4340" t="str">
            <v>БУТ</v>
          </cell>
          <cell r="N4340" t="str">
            <v>КРАСНОЕ</v>
          </cell>
          <cell r="O4340">
            <v>13</v>
          </cell>
          <cell r="P4340" t="str">
            <v>IGT</v>
          </cell>
          <cell r="Q4340" t="str">
            <v>П/СУХОЕ</v>
          </cell>
          <cell r="R4340" t="str">
            <v>6, 600</v>
          </cell>
          <cell r="S4340" t="str">
            <v>Италия</v>
          </cell>
          <cell r="T4340" t="str">
            <v>Апулия</v>
          </cell>
          <cell r="U4340">
            <v>541</v>
          </cell>
          <cell r="V4340">
            <v>541</v>
          </cell>
        </row>
        <row r="4341">
          <cell r="A4341" t="str">
            <v>s105435</v>
          </cell>
          <cell r="B4341" t="str">
            <v>s</v>
          </cell>
          <cell r="C4341" t="str">
            <v>105435</v>
          </cell>
          <cell r="E4341" t="str">
            <v>БАНФИ С.р.л.</v>
          </cell>
          <cell r="F4341" t="str">
            <v>Ле Риме (Тоскана)</v>
          </cell>
          <cell r="G4341">
            <v>0.375</v>
          </cell>
          <cell r="H4341">
            <v>2016</v>
          </cell>
          <cell r="K4341" t="str">
            <v>Нет</v>
          </cell>
          <cell r="M4341" t="str">
            <v>БУТ</v>
          </cell>
          <cell r="N4341" t="str">
            <v>БЕЛОЕ</v>
          </cell>
          <cell r="O4341">
            <v>13</v>
          </cell>
          <cell r="P4341" t="str">
            <v>IGT</v>
          </cell>
          <cell r="Q4341" t="str">
            <v>П/СУХОЕ</v>
          </cell>
          <cell r="R4341" t="str">
            <v>12, 840</v>
          </cell>
          <cell r="S4341" t="str">
            <v>Италия</v>
          </cell>
          <cell r="T4341" t="str">
            <v>Тоскана</v>
          </cell>
          <cell r="U4341">
            <v>80</v>
          </cell>
          <cell r="V4341">
            <v>80</v>
          </cell>
        </row>
        <row r="4342">
          <cell r="A4342" t="str">
            <v>s105442</v>
          </cell>
          <cell r="B4342" t="str">
            <v>s</v>
          </cell>
          <cell r="C4342" t="str">
            <v>105442</v>
          </cell>
          <cell r="E4342" t="str">
            <v>Адзьенда Агрикола Ла Сколька с.с.</v>
          </cell>
          <cell r="F4342" t="str">
            <v>Гави Голд</v>
          </cell>
          <cell r="G4342">
            <v>0.75</v>
          </cell>
          <cell r="H4342">
            <v>2016</v>
          </cell>
          <cell r="K4342" t="str">
            <v>Нет</v>
          </cell>
          <cell r="M4342" t="str">
            <v>БУТ</v>
          </cell>
          <cell r="N4342" t="str">
            <v>БЕЛОЕ</v>
          </cell>
          <cell r="O4342">
            <v>12</v>
          </cell>
          <cell r="P4342" t="str">
            <v>DOCG</v>
          </cell>
          <cell r="Q4342" t="str">
            <v>СУХОЕ</v>
          </cell>
          <cell r="R4342" t="str">
            <v>6, 600</v>
          </cell>
          <cell r="S4342" t="str">
            <v>Италия</v>
          </cell>
          <cell r="T4342" t="str">
            <v>Пьемонт</v>
          </cell>
          <cell r="U4342">
            <v>486</v>
          </cell>
          <cell r="V4342">
            <v>486</v>
          </cell>
        </row>
        <row r="4343">
          <cell r="A4343" t="str">
            <v>s105444</v>
          </cell>
          <cell r="B4343" t="str">
            <v>s</v>
          </cell>
          <cell r="C4343" t="str">
            <v>105444</v>
          </cell>
          <cell r="E4343" t="str">
            <v>Адзьенда Агрикола Ла Сколька с.с.</v>
          </cell>
          <cell r="F4343" t="str">
            <v>Гави Ла Сколька</v>
          </cell>
          <cell r="G4343">
            <v>0.75</v>
          </cell>
          <cell r="H4343">
            <v>2016</v>
          </cell>
          <cell r="K4343" t="str">
            <v>Нет</v>
          </cell>
          <cell r="M4343" t="str">
            <v>БУТ</v>
          </cell>
          <cell r="N4343" t="str">
            <v>БЕЛОЕ</v>
          </cell>
          <cell r="O4343">
            <v>12</v>
          </cell>
          <cell r="P4343" t="str">
            <v>DOCG</v>
          </cell>
          <cell r="Q4343" t="str">
            <v>СУХОЕ</v>
          </cell>
          <cell r="R4343" t="str">
            <v>6, 600</v>
          </cell>
          <cell r="S4343" t="str">
            <v>Италия</v>
          </cell>
          <cell r="T4343" t="str">
            <v>Пьемонт</v>
          </cell>
          <cell r="U4343">
            <v>869</v>
          </cell>
          <cell r="V4343">
            <v>869</v>
          </cell>
        </row>
        <row r="4344">
          <cell r="A4344" t="str">
            <v>s105448</v>
          </cell>
          <cell r="B4344" t="str">
            <v>s</v>
          </cell>
          <cell r="C4344" t="str">
            <v>105448</v>
          </cell>
          <cell r="E4344" t="str">
            <v>Леонсио Арису С.А.</v>
          </cell>
          <cell r="F4344" t="str">
            <v>Темпранилльо Ла Линда</v>
          </cell>
          <cell r="G4344">
            <v>0.75</v>
          </cell>
          <cell r="H4344">
            <v>2015</v>
          </cell>
          <cell r="K4344" t="str">
            <v>Нет</v>
          </cell>
          <cell r="M4344" t="str">
            <v>БУТ</v>
          </cell>
          <cell r="N4344" t="str">
            <v>КРАСНОЕ</v>
          </cell>
          <cell r="O4344">
            <v>13.8</v>
          </cell>
          <cell r="P4344" t="str">
            <v>-</v>
          </cell>
          <cell r="Q4344" t="str">
            <v>СУХОЕ</v>
          </cell>
          <cell r="R4344" t="str">
            <v>6, 480</v>
          </cell>
          <cell r="S4344" t="str">
            <v>Аргентина</v>
          </cell>
          <cell r="T4344" t="str">
            <v>Мендоса</v>
          </cell>
          <cell r="U4344">
            <v>124</v>
          </cell>
          <cell r="V4344">
            <v>124</v>
          </cell>
        </row>
        <row r="4345">
          <cell r="A4345" t="str">
            <v>s105455</v>
          </cell>
          <cell r="B4345" t="str">
            <v>s</v>
          </cell>
          <cell r="C4345" t="str">
            <v>105455</v>
          </cell>
          <cell r="E4345" t="str">
            <v>ООО АГРОФИРМА "САУК-ДЕРЕ"</v>
          </cell>
          <cell r="F4345" t="str">
            <v>Раевское Ренессанс</v>
          </cell>
          <cell r="G4345">
            <v>0.75</v>
          </cell>
          <cell r="H4345">
            <v>2015</v>
          </cell>
          <cell r="K4345" t="str">
            <v>Нет</v>
          </cell>
          <cell r="M4345" t="str">
            <v>БУТ</v>
          </cell>
          <cell r="N4345" t="str">
            <v>КРАСНОЕ</v>
          </cell>
          <cell r="O4345">
            <v>13</v>
          </cell>
          <cell r="Q4345" t="str">
            <v>СУХОЕ</v>
          </cell>
          <cell r="R4345">
            <v>6</v>
          </cell>
          <cell r="S4345" t="str">
            <v>РОССИЯ</v>
          </cell>
          <cell r="T4345" t="str">
            <v>Краснодарский край</v>
          </cell>
          <cell r="U4345">
            <v>2996</v>
          </cell>
          <cell r="V4345">
            <v>2996</v>
          </cell>
        </row>
        <row r="4346">
          <cell r="A4346" t="str">
            <v>s105465</v>
          </cell>
          <cell r="B4346" t="str">
            <v>s</v>
          </cell>
          <cell r="C4346" t="str">
            <v>105465</v>
          </cell>
          <cell r="E4346" t="str">
            <v>Вие ди Романс ди Галло Джанфранко</v>
          </cell>
          <cell r="F4346" t="str">
            <v>Флорс ди Уис  (Фриули Изонцо)</v>
          </cell>
          <cell r="G4346">
            <v>0.75</v>
          </cell>
          <cell r="H4346">
            <v>2015</v>
          </cell>
          <cell r="K4346" t="str">
            <v>Нет</v>
          </cell>
          <cell r="M4346" t="str">
            <v>БУТ</v>
          </cell>
          <cell r="N4346" t="str">
            <v>БЕЛОЕ</v>
          </cell>
          <cell r="O4346">
            <v>13</v>
          </cell>
          <cell r="P4346" t="str">
            <v>DOC</v>
          </cell>
          <cell r="Q4346" t="str">
            <v>П/СУХОЕ</v>
          </cell>
          <cell r="R4346" t="str">
            <v>2, 6, 432</v>
          </cell>
          <cell r="S4346" t="str">
            <v>Италия</v>
          </cell>
          <cell r="T4346" t="str">
            <v>Фриули</v>
          </cell>
          <cell r="U4346">
            <v>60</v>
          </cell>
          <cell r="V4346">
            <v>60</v>
          </cell>
        </row>
        <row r="4347">
          <cell r="A4347" t="str">
            <v>s105494</v>
          </cell>
          <cell r="B4347" t="str">
            <v>s</v>
          </cell>
          <cell r="C4347" t="str">
            <v>105494</v>
          </cell>
          <cell r="E4347" t="str">
            <v>КАВИРО СОЧ. КООП. АГРИКОЛА</v>
          </cell>
          <cell r="F4347" t="str">
            <v>ТИНИ Санджовезе Романья</v>
          </cell>
          <cell r="G4347">
            <v>0.75</v>
          </cell>
          <cell r="H4347">
            <v>2016</v>
          </cell>
          <cell r="K4347" t="str">
            <v>Нет</v>
          </cell>
          <cell r="M4347" t="str">
            <v>БУТ</v>
          </cell>
          <cell r="N4347" t="str">
            <v>КРАСНОЕ</v>
          </cell>
          <cell r="O4347">
            <v>12</v>
          </cell>
          <cell r="P4347" t="str">
            <v>DOC</v>
          </cell>
          <cell r="Q4347" t="str">
            <v>П/СУХОЕ</v>
          </cell>
          <cell r="R4347" t="str">
            <v>6, 600</v>
          </cell>
          <cell r="S4347" t="str">
            <v>Италия</v>
          </cell>
          <cell r="T4347" t="str">
            <v>Эмилия-Романия</v>
          </cell>
          <cell r="U4347">
            <v>3490</v>
          </cell>
          <cell r="V4347">
            <v>3490</v>
          </cell>
        </row>
        <row r="4348">
          <cell r="A4348" t="str">
            <v>s105500</v>
          </cell>
          <cell r="B4348" t="str">
            <v>s</v>
          </cell>
          <cell r="C4348" t="str">
            <v>105500</v>
          </cell>
          <cell r="E4348" t="str">
            <v>ЧЕРЕТТО АДЗЬЕНДE ВИТИВИНИКОЛЕ С.Р.Л.</v>
          </cell>
          <cell r="F4348" t="str">
            <v>Бароло</v>
          </cell>
          <cell r="G4348">
            <v>0.75</v>
          </cell>
          <cell r="H4348">
            <v>2013</v>
          </cell>
          <cell r="K4348" t="str">
            <v>Нет</v>
          </cell>
          <cell r="M4348" t="str">
            <v>БУТ</v>
          </cell>
          <cell r="N4348" t="str">
            <v>КРАСНОЕ</v>
          </cell>
          <cell r="O4348">
            <v>14</v>
          </cell>
          <cell r="P4348" t="str">
            <v>DOCG</v>
          </cell>
          <cell r="Q4348" t="str">
            <v>СУХОЕ</v>
          </cell>
          <cell r="R4348">
            <v>6</v>
          </cell>
          <cell r="S4348" t="str">
            <v>Италия</v>
          </cell>
          <cell r="T4348" t="str">
            <v>Пьемонт</v>
          </cell>
          <cell r="U4348">
            <v>454</v>
          </cell>
          <cell r="V4348">
            <v>454</v>
          </cell>
        </row>
        <row r="4349">
          <cell r="A4349" t="str">
            <v>s105501</v>
          </cell>
          <cell r="B4349" t="str">
            <v>s</v>
          </cell>
          <cell r="C4349" t="str">
            <v>105501</v>
          </cell>
          <cell r="E4349" t="str">
            <v>ЧЕРЕТТО АДЗЬЕНДE ВИТИВИНИКОЛЕ С.Р.Л.</v>
          </cell>
          <cell r="F4349" t="str">
            <v>Бароло Брунате Брикко Рокке</v>
          </cell>
          <cell r="G4349">
            <v>0.75</v>
          </cell>
          <cell r="H4349">
            <v>2008</v>
          </cell>
          <cell r="K4349" t="str">
            <v>Нет</v>
          </cell>
          <cell r="M4349" t="str">
            <v>БУТ</v>
          </cell>
          <cell r="N4349" t="str">
            <v>КРАСНОЕ</v>
          </cell>
          <cell r="O4349">
            <v>15</v>
          </cell>
          <cell r="P4349" t="str">
            <v>DOCG</v>
          </cell>
          <cell r="Q4349" t="str">
            <v>СУХОЕ</v>
          </cell>
          <cell r="R4349" t="str">
            <v>2, 6, 360</v>
          </cell>
          <cell r="S4349" t="str">
            <v>Италия</v>
          </cell>
          <cell r="T4349" t="str">
            <v>Пьемонт</v>
          </cell>
          <cell r="U4349">
            <v>27</v>
          </cell>
          <cell r="V4349">
            <v>27</v>
          </cell>
        </row>
        <row r="4350">
          <cell r="A4350" t="str">
            <v>s105502</v>
          </cell>
          <cell r="B4350" t="str">
            <v>s</v>
          </cell>
          <cell r="C4350" t="str">
            <v>105502</v>
          </cell>
          <cell r="E4350" t="str">
            <v>Чело э Терра С.п.А.</v>
          </cell>
          <cell r="F4350" t="str">
            <v>Санте Риве Соаве</v>
          </cell>
          <cell r="G4350">
            <v>0.75</v>
          </cell>
          <cell r="H4350">
            <v>2016</v>
          </cell>
          <cell r="K4350" t="str">
            <v>Нет</v>
          </cell>
          <cell r="M4350" t="str">
            <v>БУТ</v>
          </cell>
          <cell r="N4350" t="str">
            <v>БЕЛОЕ</v>
          </cell>
          <cell r="O4350">
            <v>12</v>
          </cell>
          <cell r="P4350" t="str">
            <v>DOC</v>
          </cell>
          <cell r="Q4350" t="str">
            <v>СУХОЕ</v>
          </cell>
          <cell r="R4350" t="str">
            <v>6, 600</v>
          </cell>
          <cell r="S4350" t="str">
            <v>Италия</v>
          </cell>
          <cell r="T4350" t="str">
            <v>Венето</v>
          </cell>
          <cell r="U4350">
            <v>4709</v>
          </cell>
          <cell r="V4350">
            <v>4709</v>
          </cell>
        </row>
        <row r="4351">
          <cell r="A4351" t="str">
            <v>s105503</v>
          </cell>
          <cell r="B4351" t="str">
            <v>s</v>
          </cell>
          <cell r="C4351" t="str">
            <v>105503</v>
          </cell>
          <cell r="E4351" t="str">
            <v>Чело э Терра С.п.А.</v>
          </cell>
          <cell r="F4351" t="str">
            <v>Санте Риве Бардолино</v>
          </cell>
          <cell r="G4351">
            <v>0.75</v>
          </cell>
          <cell r="H4351">
            <v>2016</v>
          </cell>
          <cell r="K4351" t="str">
            <v>Нет</v>
          </cell>
          <cell r="M4351" t="str">
            <v>БУТ</v>
          </cell>
          <cell r="N4351" t="str">
            <v>КРАСНОЕ</v>
          </cell>
          <cell r="O4351">
            <v>12</v>
          </cell>
          <cell r="P4351" t="str">
            <v>DOC</v>
          </cell>
          <cell r="Q4351" t="str">
            <v>СУХОЕ</v>
          </cell>
          <cell r="R4351" t="str">
            <v>6, 600</v>
          </cell>
          <cell r="S4351" t="str">
            <v>Италия</v>
          </cell>
          <cell r="T4351" t="str">
            <v>Венето</v>
          </cell>
          <cell r="U4351">
            <v>2046</v>
          </cell>
          <cell r="V4351">
            <v>2046</v>
          </cell>
        </row>
        <row r="4352">
          <cell r="A4352" t="str">
            <v>s105504</v>
          </cell>
          <cell r="B4352" t="str">
            <v>s</v>
          </cell>
          <cell r="C4352" t="str">
            <v>105504</v>
          </cell>
          <cell r="E4352" t="str">
            <v>БОДЕГАС ЭРМАНОС САСТРЕ, С.Л.</v>
          </cell>
          <cell r="F4352" t="str">
            <v>Винья Састре Робле (Рибера дель Дуеро)</v>
          </cell>
          <cell r="G4352">
            <v>0.75</v>
          </cell>
          <cell r="H4352">
            <v>2015</v>
          </cell>
          <cell r="K4352" t="str">
            <v>Нет</v>
          </cell>
          <cell r="M4352" t="str">
            <v>БУТ</v>
          </cell>
          <cell r="N4352" t="str">
            <v>КРАСНОЕ</v>
          </cell>
          <cell r="O4352">
            <v>14</v>
          </cell>
          <cell r="P4352" t="str">
            <v>DO</v>
          </cell>
          <cell r="Q4352" t="str">
            <v>СУХОЕ</v>
          </cell>
          <cell r="R4352" t="str">
            <v>6, 396</v>
          </cell>
          <cell r="S4352" t="str">
            <v>Испания</v>
          </cell>
          <cell r="T4352" t="str">
            <v>Рибера дель Дуеро</v>
          </cell>
          <cell r="U4352">
            <v>42</v>
          </cell>
          <cell r="V4352">
            <v>42</v>
          </cell>
        </row>
        <row r="4353">
          <cell r="A4353" t="str">
            <v>s105506</v>
          </cell>
          <cell r="B4353" t="str">
            <v>s</v>
          </cell>
          <cell r="C4353" t="str">
            <v>105506</v>
          </cell>
          <cell r="E4353" t="str">
            <v>Лашето САС</v>
          </cell>
          <cell r="F4353" t="str">
            <v>Розе д'Анжу ля Жаглери</v>
          </cell>
          <cell r="G4353">
            <v>0.75</v>
          </cell>
          <cell r="H4353">
            <v>2016</v>
          </cell>
          <cell r="K4353" t="str">
            <v>Нет</v>
          </cell>
          <cell r="M4353" t="str">
            <v>БУТ</v>
          </cell>
          <cell r="N4353" t="str">
            <v>РОЗОВОЕ</v>
          </cell>
          <cell r="O4353">
            <v>10.5</v>
          </cell>
          <cell r="P4353" t="str">
            <v>AOP</v>
          </cell>
          <cell r="Q4353" t="str">
            <v>П/СУХОЕ</v>
          </cell>
          <cell r="R4353" t="str">
            <v>6, 504</v>
          </cell>
          <cell r="S4353" t="str">
            <v>Франция</v>
          </cell>
          <cell r="T4353" t="str">
            <v>Долина Луары</v>
          </cell>
          <cell r="U4353">
            <v>1724</v>
          </cell>
          <cell r="V4353">
            <v>1724</v>
          </cell>
        </row>
        <row r="4354">
          <cell r="A4354" t="str">
            <v>s105508</v>
          </cell>
          <cell r="B4354" t="str">
            <v>s</v>
          </cell>
          <cell r="C4354" t="str">
            <v>105508</v>
          </cell>
          <cell r="E4354" t="str">
            <v>КОНТЕ ТАСКА Д'АЛЬМЕРИТА СОЧИЕТА АГРИКОЛА А Р.Л.</v>
          </cell>
          <cell r="F4354" t="str">
            <v>Регалеали Бьянко (Сицилия)</v>
          </cell>
          <cell r="G4354">
            <v>0.75</v>
          </cell>
          <cell r="H4354">
            <v>2016</v>
          </cell>
          <cell r="K4354" t="str">
            <v>Нет</v>
          </cell>
          <cell r="M4354" t="str">
            <v>БУТ</v>
          </cell>
          <cell r="N4354" t="str">
            <v>БЕЛОЕ</v>
          </cell>
          <cell r="O4354">
            <v>12.5</v>
          </cell>
          <cell r="P4354" t="str">
            <v>DOC</v>
          </cell>
          <cell r="Q4354" t="str">
            <v>СУХОЕ</v>
          </cell>
          <cell r="R4354" t="str">
            <v>12, 6, 576, 600</v>
          </cell>
          <cell r="S4354" t="str">
            <v>Италия</v>
          </cell>
          <cell r="T4354" t="str">
            <v>Сицилия</v>
          </cell>
          <cell r="U4354">
            <v>1181</v>
          </cell>
          <cell r="V4354">
            <v>1181</v>
          </cell>
        </row>
        <row r="4355">
          <cell r="A4355" t="str">
            <v>s105509</v>
          </cell>
          <cell r="B4355" t="str">
            <v>s</v>
          </cell>
          <cell r="C4355" t="str">
            <v>105509</v>
          </cell>
          <cell r="E4355" t="str">
            <v>КОНТЕ ТАСКА Д'АЛЬМЕРИТА СОЧИЕТА АГРИКОЛА А Р.Л.</v>
          </cell>
          <cell r="F4355" t="str">
            <v>Регалеали Неро д'Авола (Сицилия)</v>
          </cell>
          <cell r="G4355">
            <v>0.75</v>
          </cell>
          <cell r="H4355">
            <v>2015</v>
          </cell>
          <cell r="K4355" t="str">
            <v>Нет</v>
          </cell>
          <cell r="M4355" t="str">
            <v>БУТ</v>
          </cell>
          <cell r="N4355" t="str">
            <v>КРАСНОЕ</v>
          </cell>
          <cell r="O4355">
            <v>13.5</v>
          </cell>
          <cell r="P4355" t="str">
            <v>DOC</v>
          </cell>
          <cell r="Q4355" t="str">
            <v>СУХОЕ</v>
          </cell>
          <cell r="R4355" t="str">
            <v>12, 6, 600</v>
          </cell>
          <cell r="S4355" t="str">
            <v>Италия</v>
          </cell>
          <cell r="T4355" t="str">
            <v>Сицилия</v>
          </cell>
          <cell r="U4355">
            <v>834</v>
          </cell>
          <cell r="V4355">
            <v>834</v>
          </cell>
        </row>
        <row r="4356">
          <cell r="A4356" t="str">
            <v>s105515</v>
          </cell>
          <cell r="B4356" t="str">
            <v>s</v>
          </cell>
          <cell r="C4356" t="str">
            <v>105515</v>
          </cell>
          <cell r="E4356" t="str">
            <v>АДЗЬЕНДА АГРИКОЛА ИЛЛЮМИНАТИ СОЧИЕТА СЕМПЛИЧЕ АГРИКОЛА</v>
          </cell>
          <cell r="F4356" t="str">
            <v>Косталупо Контрогуэрра</v>
          </cell>
          <cell r="G4356">
            <v>0.75</v>
          </cell>
          <cell r="H4356">
            <v>2016</v>
          </cell>
          <cell r="K4356" t="str">
            <v>Нет</v>
          </cell>
          <cell r="M4356" t="str">
            <v>БУТ</v>
          </cell>
          <cell r="N4356" t="str">
            <v>БЕЛОЕ</v>
          </cell>
          <cell r="O4356">
            <v>12.5</v>
          </cell>
          <cell r="P4356" t="str">
            <v>DOC</v>
          </cell>
          <cell r="Q4356" t="str">
            <v>СУХОЕ</v>
          </cell>
          <cell r="R4356" t="str">
            <v>12, 6, 600</v>
          </cell>
          <cell r="S4356" t="str">
            <v>Италия</v>
          </cell>
          <cell r="T4356" t="str">
            <v>Абруццо</v>
          </cell>
          <cell r="U4356">
            <v>148</v>
          </cell>
          <cell r="V4356">
            <v>148</v>
          </cell>
        </row>
        <row r="4357">
          <cell r="A4357" t="str">
            <v>s105516</v>
          </cell>
          <cell r="B4357" t="str">
            <v>s</v>
          </cell>
          <cell r="C4357" t="str">
            <v>105516</v>
          </cell>
          <cell r="E4357" t="str">
            <v>ВАЙНГУТ РОБЕРТ ВАЙЛ КГ</v>
          </cell>
          <cell r="F4357" t="str">
            <v>Рейнгау Рислинг Трокен</v>
          </cell>
          <cell r="G4357">
            <v>0.75</v>
          </cell>
          <cell r="H4357">
            <v>2015</v>
          </cell>
          <cell r="K4357" t="str">
            <v>Нет</v>
          </cell>
          <cell r="M4357" t="str">
            <v>БУТ</v>
          </cell>
          <cell r="N4357" t="str">
            <v>БЕЛОЕ</v>
          </cell>
          <cell r="O4357">
            <v>12</v>
          </cell>
          <cell r="P4357" t="str">
            <v>-</v>
          </cell>
          <cell r="Q4357" t="str">
            <v>П/СУХОЕ</v>
          </cell>
          <cell r="R4357" t="str">
            <v>12, 672</v>
          </cell>
          <cell r="S4357" t="str">
            <v>Германия</v>
          </cell>
          <cell r="T4357" t="str">
            <v>Рейнгау</v>
          </cell>
          <cell r="U4357">
            <v>62</v>
          </cell>
          <cell r="V4357">
            <v>62</v>
          </cell>
        </row>
        <row r="4358">
          <cell r="A4358" t="str">
            <v>s105517</v>
          </cell>
          <cell r="B4358" t="str">
            <v>s</v>
          </cell>
          <cell r="C4358" t="str">
            <v>105517</v>
          </cell>
          <cell r="E4358" t="str">
            <v>Маркези Фрескобальди Сочиета Агрикола с.р.л.</v>
          </cell>
          <cell r="F4358" t="str">
            <v>Кастелло Помино (Помино Бьянко)</v>
          </cell>
          <cell r="G4358">
            <v>0.75</v>
          </cell>
          <cell r="H4358">
            <v>2016</v>
          </cell>
          <cell r="K4358" t="str">
            <v>Нет</v>
          </cell>
          <cell r="M4358" t="str">
            <v>БУТ</v>
          </cell>
          <cell r="N4358" t="str">
            <v>БЕЛОЕ</v>
          </cell>
          <cell r="O4358">
            <v>12.5</v>
          </cell>
          <cell r="P4358" t="str">
            <v>DOC</v>
          </cell>
          <cell r="Q4358" t="str">
            <v>СУХОЕ</v>
          </cell>
          <cell r="R4358" t="str">
            <v>6, 504</v>
          </cell>
          <cell r="S4358" t="str">
            <v>Италия</v>
          </cell>
          <cell r="T4358" t="str">
            <v>Тоскана</v>
          </cell>
          <cell r="U4358">
            <v>447</v>
          </cell>
          <cell r="V4358">
            <v>447</v>
          </cell>
        </row>
        <row r="4359">
          <cell r="A4359" t="str">
            <v>s105519</v>
          </cell>
          <cell r="B4359" t="str">
            <v>s</v>
          </cell>
          <cell r="C4359" t="str">
            <v>105519</v>
          </cell>
          <cell r="E4359" t="str">
            <v>Чело э Терра С.п.А.</v>
          </cell>
          <cell r="F4359" t="str">
            <v>Гарганега э Шардоне</v>
          </cell>
          <cell r="G4359">
            <v>0.75</v>
          </cell>
          <cell r="H4359">
            <v>2016</v>
          </cell>
          <cell r="K4359" t="str">
            <v>Нет</v>
          </cell>
          <cell r="M4359" t="str">
            <v>БУТ</v>
          </cell>
          <cell r="N4359" t="str">
            <v>БЕЛОЕ</v>
          </cell>
          <cell r="O4359">
            <v>11.5</v>
          </cell>
          <cell r="P4359" t="str">
            <v>IGT</v>
          </cell>
          <cell r="Q4359" t="str">
            <v>П/СУХОЕ</v>
          </cell>
          <cell r="R4359">
            <v>6</v>
          </cell>
          <cell r="S4359" t="str">
            <v>Италия</v>
          </cell>
          <cell r="T4359" t="str">
            <v>Венето</v>
          </cell>
          <cell r="U4359">
            <v>3102</v>
          </cell>
          <cell r="V4359">
            <v>3102</v>
          </cell>
        </row>
        <row r="4360">
          <cell r="A4360" t="str">
            <v>s105520</v>
          </cell>
          <cell r="B4360" t="str">
            <v>s</v>
          </cell>
          <cell r="C4360" t="str">
            <v>105520</v>
          </cell>
          <cell r="E4360" t="str">
            <v>Чело э Терра С.п.А.</v>
          </cell>
          <cell r="F4360" t="str">
            <v>Пино Гриджо Блаш (делле Венеци</v>
          </cell>
          <cell r="G4360">
            <v>0.75</v>
          </cell>
          <cell r="H4360">
            <v>2016</v>
          </cell>
          <cell r="K4360" t="str">
            <v>Нет</v>
          </cell>
          <cell r="M4360" t="str">
            <v>БУТ</v>
          </cell>
          <cell r="N4360" t="str">
            <v>РОЗОВОЕ</v>
          </cell>
          <cell r="O4360">
            <v>12</v>
          </cell>
          <cell r="P4360" t="str">
            <v>IGT</v>
          </cell>
          <cell r="Q4360" t="str">
            <v>П/СУХОЕ</v>
          </cell>
          <cell r="R4360">
            <v>6</v>
          </cell>
          <cell r="S4360" t="str">
            <v>Италия</v>
          </cell>
          <cell r="T4360" t="str">
            <v>Венето</v>
          </cell>
          <cell r="U4360">
            <v>4000</v>
          </cell>
          <cell r="V4360">
            <v>4000</v>
          </cell>
        </row>
        <row r="4361">
          <cell r="A4361" t="str">
            <v>s105521</v>
          </cell>
          <cell r="B4361" t="str">
            <v>s</v>
          </cell>
          <cell r="C4361" t="str">
            <v>105521</v>
          </cell>
          <cell r="E4361" t="str">
            <v>Прадио Виньярдс Сочиета Агрикола Семпличе</v>
          </cell>
          <cell r="F4361" t="str">
            <v>Собайа Совиньон</v>
          </cell>
          <cell r="G4361">
            <v>0.75</v>
          </cell>
          <cell r="H4361">
            <v>2016</v>
          </cell>
          <cell r="K4361" t="str">
            <v>Нет</v>
          </cell>
          <cell r="M4361" t="str">
            <v>БУТ</v>
          </cell>
          <cell r="N4361" t="str">
            <v>БЕЛОЕ</v>
          </cell>
          <cell r="O4361">
            <v>14</v>
          </cell>
          <cell r="P4361" t="str">
            <v>DOC</v>
          </cell>
          <cell r="Q4361" t="str">
            <v>СУХОЕ</v>
          </cell>
          <cell r="R4361" t="str">
            <v>6, 480</v>
          </cell>
          <cell r="S4361" t="str">
            <v>Италия</v>
          </cell>
          <cell r="T4361" t="str">
            <v>Фриули</v>
          </cell>
          <cell r="U4361">
            <v>369</v>
          </cell>
          <cell r="V4361">
            <v>369</v>
          </cell>
        </row>
        <row r="4362">
          <cell r="A4362" t="str">
            <v>s105527</v>
          </cell>
          <cell r="B4362" t="str">
            <v>s</v>
          </cell>
          <cell r="C4362" t="str">
            <v>105527</v>
          </cell>
          <cell r="E4362" t="str">
            <v>БАНФИ С.р.л.</v>
          </cell>
          <cell r="F4362" t="str">
            <v>Чентине Розе (Тоскана)</v>
          </cell>
          <cell r="G4362">
            <v>0.75</v>
          </cell>
          <cell r="H4362">
            <v>2016</v>
          </cell>
          <cell r="K4362" t="str">
            <v>Нет</v>
          </cell>
          <cell r="M4362" t="str">
            <v>БУТ</v>
          </cell>
          <cell r="N4362" t="str">
            <v>РОЗОВОЕ</v>
          </cell>
          <cell r="O4362">
            <v>13</v>
          </cell>
          <cell r="P4362" t="str">
            <v>IGT</v>
          </cell>
          <cell r="Q4362" t="str">
            <v>СУХОЕ</v>
          </cell>
          <cell r="R4362" t="str">
            <v>6, 600</v>
          </cell>
          <cell r="S4362" t="str">
            <v>Италия</v>
          </cell>
          <cell r="T4362" t="str">
            <v>Тоскана</v>
          </cell>
          <cell r="U4362">
            <v>57</v>
          </cell>
          <cell r="V4362">
            <v>57</v>
          </cell>
        </row>
        <row r="4363">
          <cell r="A4363" t="str">
            <v>s105528</v>
          </cell>
          <cell r="B4363" t="str">
            <v>s</v>
          </cell>
          <cell r="C4363" t="str">
            <v>105528</v>
          </cell>
          <cell r="E4363" t="str">
            <v>ТЕНУТА ДИ ДОННАФУГАТА С.Р.Л. СОЧИЕТА АГРИКОЛА</v>
          </cell>
          <cell r="F4363" t="str">
            <v>Антилия (Сицилия)</v>
          </cell>
          <cell r="G4363">
            <v>0.375</v>
          </cell>
          <cell r="H4363">
            <v>2016</v>
          </cell>
          <cell r="K4363" t="str">
            <v>Нет</v>
          </cell>
          <cell r="M4363" t="str">
            <v>БУТ</v>
          </cell>
          <cell r="N4363" t="str">
            <v>БЕЛОЕ</v>
          </cell>
          <cell r="O4363">
            <v>12.5</v>
          </cell>
          <cell r="P4363" t="str">
            <v>DOC</v>
          </cell>
          <cell r="Q4363" t="str">
            <v>СУХОЕ</v>
          </cell>
          <cell r="R4363" t="str">
            <v>12, 840</v>
          </cell>
          <cell r="S4363" t="str">
            <v>Италия</v>
          </cell>
          <cell r="T4363" t="str">
            <v>Сицилия</v>
          </cell>
          <cell r="U4363">
            <v>22</v>
          </cell>
          <cell r="V4363">
            <v>22</v>
          </cell>
        </row>
        <row r="4364">
          <cell r="A4364" t="str">
            <v>s105529</v>
          </cell>
          <cell r="B4364" t="str">
            <v>s</v>
          </cell>
          <cell r="C4364" t="str">
            <v>105529</v>
          </cell>
          <cell r="E4364" t="str">
            <v>ТЕНУТА ДИ ДОННАФУГАТА С.Р.Л. СОЧИЕТА АГРИКОЛА</v>
          </cell>
          <cell r="F4364" t="str">
            <v>Люмера (Сицилия)</v>
          </cell>
          <cell r="G4364">
            <v>0.75</v>
          </cell>
          <cell r="H4364">
            <v>2016</v>
          </cell>
          <cell r="K4364" t="str">
            <v>Нет</v>
          </cell>
          <cell r="M4364" t="str">
            <v>БУТ</v>
          </cell>
          <cell r="N4364" t="str">
            <v>РОЗОВОЕ</v>
          </cell>
          <cell r="O4364">
            <v>12.5</v>
          </cell>
          <cell r="P4364" t="str">
            <v>DOC</v>
          </cell>
          <cell r="Q4364" t="str">
            <v>СУХОЕ</v>
          </cell>
          <cell r="R4364">
            <v>6</v>
          </cell>
          <cell r="S4364" t="str">
            <v>Италия</v>
          </cell>
          <cell r="T4364" t="str">
            <v>Сицилия</v>
          </cell>
          <cell r="U4364">
            <v>1</v>
          </cell>
          <cell r="V4364">
            <v>1</v>
          </cell>
        </row>
        <row r="4365">
          <cell r="A4365" t="str">
            <v>s105530</v>
          </cell>
          <cell r="B4365" t="str">
            <v>s</v>
          </cell>
          <cell r="C4365" t="str">
            <v>105530</v>
          </cell>
          <cell r="E4365" t="str">
            <v>ТЕНУТА ДИ ДОННАФУГАТА С.Р.Л. СОЧИЕТА АГРИКОЛА</v>
          </cell>
          <cell r="F4365" t="str">
            <v>СурСур (Сицилия)</v>
          </cell>
          <cell r="G4365">
            <v>0.75</v>
          </cell>
          <cell r="H4365">
            <v>2016</v>
          </cell>
          <cell r="K4365" t="str">
            <v>Нет</v>
          </cell>
          <cell r="M4365" t="str">
            <v>БУТ</v>
          </cell>
          <cell r="N4365" t="str">
            <v>БЕЛОЕ</v>
          </cell>
          <cell r="O4365">
            <v>12.5</v>
          </cell>
          <cell r="P4365" t="str">
            <v>DOC</v>
          </cell>
          <cell r="Q4365" t="str">
            <v>СУХОЕ</v>
          </cell>
          <cell r="R4365" t="str">
            <v>2, 6</v>
          </cell>
          <cell r="S4365" t="str">
            <v>Италия</v>
          </cell>
          <cell r="T4365" t="str">
            <v>Сицилия</v>
          </cell>
          <cell r="U4365">
            <v>0</v>
          </cell>
          <cell r="V4365">
            <v>0</v>
          </cell>
        </row>
        <row r="4366">
          <cell r="A4366" t="str">
            <v>s105531</v>
          </cell>
          <cell r="B4366" t="str">
            <v>s</v>
          </cell>
          <cell r="C4366" t="str">
            <v>105531</v>
          </cell>
          <cell r="E4366" t="str">
            <v>ТЕНУТА ДИ ДОННАФУГАТА С.Р.Л. СОЧИЕТА АГРИКОЛА</v>
          </cell>
          <cell r="F4366" t="str">
            <v>Лигеа Дзибиббо (Сицилия)</v>
          </cell>
          <cell r="G4366">
            <v>0.75</v>
          </cell>
          <cell r="H4366">
            <v>2016</v>
          </cell>
          <cell r="K4366" t="str">
            <v>Нет</v>
          </cell>
          <cell r="M4366" t="str">
            <v>БУТ</v>
          </cell>
          <cell r="N4366" t="str">
            <v>БЕЛОЕ</v>
          </cell>
          <cell r="O4366">
            <v>12.5</v>
          </cell>
          <cell r="P4366" t="str">
            <v>DOC</v>
          </cell>
          <cell r="Q4366" t="str">
            <v>СУХОЕ</v>
          </cell>
          <cell r="R4366" t="str">
            <v>6, 600</v>
          </cell>
          <cell r="S4366" t="str">
            <v>Италия</v>
          </cell>
          <cell r="T4366" t="str">
            <v>Сицилия</v>
          </cell>
          <cell r="U4366">
            <v>132</v>
          </cell>
          <cell r="V4366">
            <v>132</v>
          </cell>
        </row>
        <row r="4367">
          <cell r="A4367" t="str">
            <v>s105532</v>
          </cell>
          <cell r="B4367" t="str">
            <v>s</v>
          </cell>
          <cell r="C4367" t="str">
            <v>105532</v>
          </cell>
          <cell r="E4367" t="str">
            <v>ЧЕРЕТТО АДЗЬЕНДE ВИТИВИНИКОЛЕ С.Р.Л.</v>
          </cell>
          <cell r="F4367" t="str">
            <v>Барбареско</v>
          </cell>
          <cell r="G4367">
            <v>0.75</v>
          </cell>
          <cell r="H4367">
            <v>2014</v>
          </cell>
          <cell r="K4367" t="str">
            <v>Нет</v>
          </cell>
          <cell r="M4367" t="str">
            <v>БУТ</v>
          </cell>
          <cell r="N4367" t="str">
            <v>КРАСНОЕ</v>
          </cell>
          <cell r="O4367">
            <v>14</v>
          </cell>
          <cell r="P4367" t="str">
            <v>DOCG</v>
          </cell>
          <cell r="Q4367" t="str">
            <v>СУХОЕ</v>
          </cell>
          <cell r="R4367">
            <v>6</v>
          </cell>
          <cell r="S4367" t="str">
            <v>Италия</v>
          </cell>
          <cell r="T4367" t="str">
            <v>Пьемонт</v>
          </cell>
          <cell r="U4367">
            <v>41</v>
          </cell>
          <cell r="V4367">
            <v>41</v>
          </cell>
        </row>
        <row r="4368">
          <cell r="A4368" t="str">
            <v>s105533</v>
          </cell>
          <cell r="B4368" t="str">
            <v>s</v>
          </cell>
          <cell r="C4368" t="str">
            <v>105533</v>
          </cell>
          <cell r="E4368" t="str">
            <v>САРЛ Жан-Марк Брокар</v>
          </cell>
          <cell r="F4368" t="str">
            <v>Шабли Премье Крю Борегар</v>
          </cell>
          <cell r="G4368">
            <v>0.75</v>
          </cell>
          <cell r="H4368">
            <v>2015</v>
          </cell>
          <cell r="K4368" t="str">
            <v>Нет</v>
          </cell>
          <cell r="M4368" t="str">
            <v>БУТ</v>
          </cell>
          <cell r="N4368" t="str">
            <v>БЕЛОЕ</v>
          </cell>
          <cell r="O4368">
            <v>13</v>
          </cell>
          <cell r="P4368" t="str">
            <v>AOC</v>
          </cell>
          <cell r="Q4368" t="str">
            <v>СУХОЕ</v>
          </cell>
          <cell r="R4368" t="str">
            <v>12, 480</v>
          </cell>
          <cell r="S4368" t="str">
            <v>Франция</v>
          </cell>
          <cell r="T4368" t="str">
            <v>Бургундия</v>
          </cell>
          <cell r="U4368">
            <v>176</v>
          </cell>
          <cell r="V4368">
            <v>176</v>
          </cell>
        </row>
        <row r="4369">
          <cell r="A4369" t="str">
            <v>s105535</v>
          </cell>
          <cell r="B4369" t="str">
            <v>s</v>
          </cell>
          <cell r="C4369" t="str">
            <v>105535</v>
          </cell>
          <cell r="E4369" t="str">
            <v>Мезон Бушар Пэр э Фис САС</v>
          </cell>
          <cell r="F4369" t="str">
            <v>Мерсо ле Клу</v>
          </cell>
          <cell r="G4369">
            <v>0.75</v>
          </cell>
          <cell r="H4369">
            <v>2015</v>
          </cell>
          <cell r="K4369" t="str">
            <v>Нет</v>
          </cell>
          <cell r="M4369" t="str">
            <v>БУТ</v>
          </cell>
          <cell r="N4369" t="str">
            <v>БЕЛОЕ</v>
          </cell>
          <cell r="O4369">
            <v>13.5</v>
          </cell>
          <cell r="P4369" t="str">
            <v>AOC</v>
          </cell>
          <cell r="Q4369" t="str">
            <v>СУХОЕ</v>
          </cell>
          <cell r="R4369">
            <v>6</v>
          </cell>
          <cell r="S4369" t="str">
            <v>Франция</v>
          </cell>
          <cell r="T4369" t="str">
            <v>Бургундия</v>
          </cell>
          <cell r="U4369">
            <v>60</v>
          </cell>
          <cell r="V4369">
            <v>60</v>
          </cell>
        </row>
        <row r="4370">
          <cell r="A4370" t="str">
            <v>s105536</v>
          </cell>
          <cell r="B4370" t="str">
            <v>s</v>
          </cell>
          <cell r="C4370" t="str">
            <v>105536</v>
          </cell>
          <cell r="E4370" t="str">
            <v>Мезон Бушар Пэр э Фис САС</v>
          </cell>
          <cell r="F4370" t="str">
            <v>Пюлиньи-Монраше</v>
          </cell>
          <cell r="G4370">
            <v>0.75</v>
          </cell>
          <cell r="H4370">
            <v>2015</v>
          </cell>
          <cell r="K4370" t="str">
            <v>Нет</v>
          </cell>
          <cell r="M4370" t="str">
            <v>БУТ</v>
          </cell>
          <cell r="N4370" t="str">
            <v>БЕЛОЕ</v>
          </cell>
          <cell r="O4370">
            <v>13</v>
          </cell>
          <cell r="P4370" t="str">
            <v>AOC</v>
          </cell>
          <cell r="Q4370" t="str">
            <v>СУХОЕ</v>
          </cell>
          <cell r="R4370">
            <v>6</v>
          </cell>
          <cell r="S4370" t="str">
            <v>Франция</v>
          </cell>
          <cell r="T4370" t="str">
            <v>Бургундия</v>
          </cell>
          <cell r="U4370">
            <v>31</v>
          </cell>
          <cell r="V4370">
            <v>31</v>
          </cell>
        </row>
        <row r="4371">
          <cell r="A4371" t="str">
            <v>s105540</v>
          </cell>
          <cell r="B4371" t="str">
            <v>s</v>
          </cell>
          <cell r="C4371" t="str">
            <v>105540</v>
          </cell>
          <cell r="D4371" t="str">
            <v>ОРИГИНАЛ</v>
          </cell>
          <cell r="E4371" t="str">
            <v>Сосьедад Экспортадора и Комерсиаль Винья Майпо СпА</v>
          </cell>
          <cell r="F4371" t="str">
            <v>Каберне Совиньон</v>
          </cell>
          <cell r="G4371">
            <v>0.75</v>
          </cell>
          <cell r="H4371">
            <v>2016</v>
          </cell>
          <cell r="K4371" t="str">
            <v>Нет</v>
          </cell>
          <cell r="M4371" t="str">
            <v>БУТ</v>
          </cell>
          <cell r="N4371" t="str">
            <v>КРАСНОЕ</v>
          </cell>
          <cell r="O4371">
            <v>12</v>
          </cell>
          <cell r="P4371" t="str">
            <v>-</v>
          </cell>
          <cell r="Q4371" t="str">
            <v>П/СУХОЕ</v>
          </cell>
          <cell r="R4371">
            <v>6</v>
          </cell>
          <cell r="S4371" t="str">
            <v>Чили</v>
          </cell>
          <cell r="T4371" t="str">
            <v>Сентраль</v>
          </cell>
          <cell r="U4371">
            <v>1958</v>
          </cell>
          <cell r="V4371">
            <v>1958</v>
          </cell>
        </row>
        <row r="4372">
          <cell r="A4372" t="str">
            <v>s105540</v>
          </cell>
          <cell r="B4372" t="str">
            <v>s</v>
          </cell>
          <cell r="C4372" t="str">
            <v>105540</v>
          </cell>
          <cell r="D4372" t="str">
            <v>ХОРЕКА</v>
          </cell>
          <cell r="E4372" t="str">
            <v>Сосьедад Экспортадора и Комерсиаль Винья Майпо СпА</v>
          </cell>
          <cell r="F4372" t="str">
            <v>Каберне Совиньон</v>
          </cell>
          <cell r="G4372">
            <v>0.75</v>
          </cell>
          <cell r="H4372">
            <v>2016</v>
          </cell>
          <cell r="K4372" t="str">
            <v>Нет</v>
          </cell>
          <cell r="M4372" t="str">
            <v>БУТ</v>
          </cell>
          <cell r="N4372" t="str">
            <v>КРАСНОЕ</v>
          </cell>
          <cell r="O4372">
            <v>12</v>
          </cell>
          <cell r="P4372" t="str">
            <v>-</v>
          </cell>
          <cell r="Q4372" t="str">
            <v>П/СУХОЕ</v>
          </cell>
          <cell r="R4372">
            <v>6</v>
          </cell>
          <cell r="S4372" t="str">
            <v>Чили</v>
          </cell>
          <cell r="T4372" t="str">
            <v>Сентраль</v>
          </cell>
          <cell r="U4372">
            <v>721</v>
          </cell>
          <cell r="V4372">
            <v>721</v>
          </cell>
        </row>
        <row r="4373">
          <cell r="A4373" t="str">
            <v>s105541</v>
          </cell>
          <cell r="B4373" t="str">
            <v>s</v>
          </cell>
          <cell r="C4373" t="str">
            <v>105541</v>
          </cell>
          <cell r="E4373" t="str">
            <v>Демерара Дистиллерс Лимитед</v>
          </cell>
          <cell r="F4373" t="str">
            <v>Пират ИксО Резерв в п/у</v>
          </cell>
          <cell r="G4373">
            <v>0.75</v>
          </cell>
          <cell r="H4373">
            <v>0</v>
          </cell>
          <cell r="K4373" t="str">
            <v>Нет</v>
          </cell>
          <cell r="M4373" t="str">
            <v>БУТ</v>
          </cell>
          <cell r="O4373">
            <v>40</v>
          </cell>
          <cell r="P4373" t="str">
            <v>-</v>
          </cell>
          <cell r="Q4373" t="str">
            <v>РОМ ВЫДЕРЖ.</v>
          </cell>
          <cell r="R4373" t="str">
            <v>6, 96</v>
          </cell>
          <cell r="S4373" t="str">
            <v>Гайана</v>
          </cell>
          <cell r="U4373">
            <v>143</v>
          </cell>
          <cell r="V4373">
            <v>143</v>
          </cell>
        </row>
        <row r="4374">
          <cell r="A4374" t="str">
            <v>s105545</v>
          </cell>
          <cell r="B4374" t="str">
            <v>s</v>
          </cell>
          <cell r="C4374" t="str">
            <v>105545</v>
          </cell>
          <cell r="E4374" t="str">
            <v>МАРКО ФЕЛЛУГА С.Р.Л.</v>
          </cell>
          <cell r="F4374" t="str">
            <v>Коллио Шардоне</v>
          </cell>
          <cell r="G4374">
            <v>0.75</v>
          </cell>
          <cell r="H4374">
            <v>2016</v>
          </cell>
          <cell r="K4374" t="str">
            <v>Нет</v>
          </cell>
          <cell r="M4374" t="str">
            <v>БУТ</v>
          </cell>
          <cell r="N4374" t="str">
            <v>БЕЛОЕ</v>
          </cell>
          <cell r="O4374">
            <v>13.5</v>
          </cell>
          <cell r="P4374" t="str">
            <v>DOC</v>
          </cell>
          <cell r="Q4374" t="str">
            <v>СУХОЕ</v>
          </cell>
          <cell r="R4374" t="str">
            <v>6, 462</v>
          </cell>
          <cell r="S4374" t="str">
            <v>Италия</v>
          </cell>
          <cell r="T4374" t="str">
            <v>Фриули</v>
          </cell>
          <cell r="U4374">
            <v>76</v>
          </cell>
          <cell r="V4374">
            <v>76</v>
          </cell>
        </row>
        <row r="4375">
          <cell r="A4375" t="str">
            <v>s105546</v>
          </cell>
          <cell r="B4375" t="str">
            <v>s</v>
          </cell>
          <cell r="C4375" t="str">
            <v>105546</v>
          </cell>
          <cell r="E4375" t="str">
            <v>МАРКО ФЕЛЛУГА С.Р.Л.</v>
          </cell>
          <cell r="F4375" t="str">
            <v>Коллио Совиньон</v>
          </cell>
          <cell r="G4375">
            <v>0.75</v>
          </cell>
          <cell r="H4375">
            <v>2016</v>
          </cell>
          <cell r="K4375" t="str">
            <v>Нет</v>
          </cell>
          <cell r="M4375" t="str">
            <v>БУТ</v>
          </cell>
          <cell r="N4375" t="str">
            <v>БЕЛОЕ</v>
          </cell>
          <cell r="O4375">
            <v>13.5</v>
          </cell>
          <cell r="P4375" t="str">
            <v>DOC</v>
          </cell>
          <cell r="Q4375" t="str">
            <v>СУХОЕ</v>
          </cell>
          <cell r="R4375" t="str">
            <v>6, 462</v>
          </cell>
          <cell r="S4375" t="str">
            <v>Италия</v>
          </cell>
          <cell r="T4375" t="str">
            <v>Фриули</v>
          </cell>
          <cell r="U4375">
            <v>46</v>
          </cell>
          <cell r="V4375">
            <v>46</v>
          </cell>
        </row>
        <row r="4376">
          <cell r="A4376" t="str">
            <v>s105554</v>
          </cell>
          <cell r="B4376" t="str">
            <v>s</v>
          </cell>
          <cell r="C4376" t="str">
            <v>105554</v>
          </cell>
          <cell r="E4376" t="str">
            <v>БАНФИ С.р.л.</v>
          </cell>
          <cell r="F4376" t="str">
            <v>Кум Лауде (Тоскана)</v>
          </cell>
          <cell r="G4376">
            <v>0.75</v>
          </cell>
          <cell r="H4376">
            <v>2013</v>
          </cell>
          <cell r="K4376" t="str">
            <v>Нет</v>
          </cell>
          <cell r="M4376" t="str">
            <v>БУТ</v>
          </cell>
          <cell r="N4376" t="str">
            <v>КРАСНОЕ</v>
          </cell>
          <cell r="O4376">
            <v>13.5</v>
          </cell>
          <cell r="P4376" t="str">
            <v>IGT</v>
          </cell>
          <cell r="Q4376" t="str">
            <v>СУХОЕ</v>
          </cell>
          <cell r="R4376" t="str">
            <v>6, 504</v>
          </cell>
          <cell r="S4376" t="str">
            <v>Италия</v>
          </cell>
          <cell r="T4376" t="str">
            <v>Тоскана</v>
          </cell>
          <cell r="U4376">
            <v>103</v>
          </cell>
          <cell r="V4376">
            <v>103</v>
          </cell>
        </row>
        <row r="4377">
          <cell r="A4377" t="str">
            <v>s105556</v>
          </cell>
          <cell r="B4377" t="str">
            <v>s</v>
          </cell>
          <cell r="C4377" t="str">
            <v>105556</v>
          </cell>
          <cell r="E4377" t="str">
            <v>СОЧИЕТА АГРИКОЛА Ч.И.Т.А.И. КОМПАНИА ИТАЛЬЯНА ТЕРРЕНИ АЛЛЕВАМЕНТО Э ИМПЬЯНТИ С.П.А.</v>
          </cell>
          <cell r="F4377" t="str">
            <v>Экстра Верджине ди Олива</v>
          </cell>
          <cell r="G4377">
            <v>0.75</v>
          </cell>
          <cell r="H4377">
            <v>0</v>
          </cell>
          <cell r="K4377" t="str">
            <v>Нет</v>
          </cell>
          <cell r="M4377" t="str">
            <v>БУТ</v>
          </cell>
          <cell r="O4377">
            <v>0</v>
          </cell>
          <cell r="Q4377" t="str">
            <v>МАСЛО</v>
          </cell>
          <cell r="R4377">
            <v>6</v>
          </cell>
          <cell r="S4377" t="str">
            <v>Италия</v>
          </cell>
          <cell r="T4377" t="str">
            <v>Тоскана</v>
          </cell>
          <cell r="U4377">
            <v>90</v>
          </cell>
          <cell r="V4377">
            <v>90</v>
          </cell>
        </row>
        <row r="4378">
          <cell r="A4378" t="str">
            <v>s105557</v>
          </cell>
          <cell r="B4378" t="str">
            <v>s</v>
          </cell>
          <cell r="C4378" t="str">
            <v>105557</v>
          </cell>
          <cell r="E4378" t="str">
            <v>Дзенато Адзьенда Витивиникола С.Р.Л.</v>
          </cell>
          <cell r="F4378" t="str">
            <v>Лугана Сан Бенедетто</v>
          </cell>
          <cell r="G4378">
            <v>0.75</v>
          </cell>
          <cell r="H4378">
            <v>2016</v>
          </cell>
          <cell r="K4378" t="str">
            <v>Нет</v>
          </cell>
          <cell r="M4378" t="str">
            <v>БУТ</v>
          </cell>
          <cell r="N4378" t="str">
            <v>БЕЛОЕ</v>
          </cell>
          <cell r="O4378">
            <v>13</v>
          </cell>
          <cell r="P4378" t="str">
            <v>DOC</v>
          </cell>
          <cell r="Q4378" t="str">
            <v>П/СУХОЕ</v>
          </cell>
          <cell r="R4378" t="str">
            <v>3, 6, 396</v>
          </cell>
          <cell r="S4378" t="str">
            <v>Италия</v>
          </cell>
          <cell r="T4378" t="str">
            <v>Венето</v>
          </cell>
          <cell r="U4378">
            <v>476</v>
          </cell>
          <cell r="V4378">
            <v>476</v>
          </cell>
        </row>
        <row r="4379">
          <cell r="A4379" t="str">
            <v>s105562</v>
          </cell>
          <cell r="B4379" t="str">
            <v>s</v>
          </cell>
          <cell r="C4379" t="str">
            <v>105562</v>
          </cell>
          <cell r="E4379" t="str">
            <v>АДЗЬЕНДА ВИНИКОЛА УМАНИ РОНКИ - С.П.А.</v>
          </cell>
          <cell r="F4379" t="str">
            <v>Пленио Кастелли ди Йези Вердиккио Классико Ризерва</v>
          </cell>
          <cell r="G4379">
            <v>0.75</v>
          </cell>
          <cell r="H4379">
            <v>2014</v>
          </cell>
          <cell r="K4379" t="str">
            <v>Нет</v>
          </cell>
          <cell r="M4379" t="str">
            <v>БУТ</v>
          </cell>
          <cell r="N4379" t="str">
            <v>БЕЛОЕ</v>
          </cell>
          <cell r="O4379">
            <v>13.5</v>
          </cell>
          <cell r="P4379" t="str">
            <v>DOCG</v>
          </cell>
          <cell r="Q4379" t="str">
            <v>СУХОЕ</v>
          </cell>
          <cell r="R4379" t="str">
            <v>6, 504</v>
          </cell>
          <cell r="S4379" t="str">
            <v>Италия</v>
          </cell>
          <cell r="T4379" t="str">
            <v>Марке</v>
          </cell>
          <cell r="U4379">
            <v>48</v>
          </cell>
          <cell r="V4379">
            <v>48</v>
          </cell>
        </row>
        <row r="4380">
          <cell r="A4380" t="str">
            <v>s105582</v>
          </cell>
          <cell r="B4380" t="str">
            <v>s</v>
          </cell>
          <cell r="C4380" t="str">
            <v>105582</v>
          </cell>
          <cell r="E4380" t="str">
            <v>ССЕА Домен де Бебиан</v>
          </cell>
          <cell r="F4380" t="str">
            <v>Ля Шапель де Бебиан (Лангедок Пезенас)</v>
          </cell>
          <cell r="G4380">
            <v>0.75</v>
          </cell>
          <cell r="H4380">
            <v>2013</v>
          </cell>
          <cell r="K4380" t="str">
            <v>Нет</v>
          </cell>
          <cell r="M4380" t="str">
            <v>БУТ</v>
          </cell>
          <cell r="N4380" t="str">
            <v>КРАСНОЕ</v>
          </cell>
          <cell r="O4380">
            <v>14</v>
          </cell>
          <cell r="P4380" t="str">
            <v>AOP</v>
          </cell>
          <cell r="Q4380" t="str">
            <v>СУХОЕ</v>
          </cell>
          <cell r="R4380" t="str">
            <v>6, 420</v>
          </cell>
          <cell r="S4380" t="str">
            <v>Франция</v>
          </cell>
          <cell r="T4380" t="str">
            <v>Лангедок-Руссийон</v>
          </cell>
          <cell r="U4380">
            <v>173</v>
          </cell>
          <cell r="V4380">
            <v>173</v>
          </cell>
        </row>
        <row r="4381">
          <cell r="A4381" t="str">
            <v>s105583</v>
          </cell>
          <cell r="B4381" t="str">
            <v>s</v>
          </cell>
          <cell r="C4381" t="str">
            <v>105583</v>
          </cell>
          <cell r="E4381" t="str">
            <v>ССЕА Домен де Бебиан</v>
          </cell>
          <cell r="F4381" t="str">
            <v>Ля Шапель де Бебиан (Лангедок)</v>
          </cell>
          <cell r="G4381">
            <v>0.75</v>
          </cell>
          <cell r="H4381">
            <v>2015</v>
          </cell>
          <cell r="K4381" t="str">
            <v>Нет</v>
          </cell>
          <cell r="M4381" t="str">
            <v>БУТ</v>
          </cell>
          <cell r="N4381" t="str">
            <v>БЕЛОЕ</v>
          </cell>
          <cell r="O4381">
            <v>13.5</v>
          </cell>
          <cell r="P4381" t="str">
            <v>AOP</v>
          </cell>
          <cell r="Q4381" t="str">
            <v>СУХОЕ</v>
          </cell>
          <cell r="R4381">
            <v>6</v>
          </cell>
          <cell r="S4381" t="str">
            <v>Франция</v>
          </cell>
          <cell r="T4381" t="str">
            <v>Лангедок-Руссийон</v>
          </cell>
          <cell r="U4381">
            <v>34</v>
          </cell>
          <cell r="V4381">
            <v>34</v>
          </cell>
        </row>
        <row r="4382">
          <cell r="A4382" t="str">
            <v>s105584</v>
          </cell>
          <cell r="B4382" t="str">
            <v>s</v>
          </cell>
          <cell r="C4382" t="str">
            <v>105584</v>
          </cell>
          <cell r="E4382" t="str">
            <v>СОЧИЕТА АГРИКОЛА САН ФЕЛИЧЕ С.П.А.</v>
          </cell>
          <cell r="F4382" t="str">
            <v>Верментино (Тоскана)</v>
          </cell>
          <cell r="G4382">
            <v>0.75</v>
          </cell>
          <cell r="H4382">
            <v>2016</v>
          </cell>
          <cell r="K4382" t="str">
            <v>Нет</v>
          </cell>
          <cell r="M4382" t="str">
            <v>БУТ</v>
          </cell>
          <cell r="N4382" t="str">
            <v>БЕЛОЕ</v>
          </cell>
          <cell r="O4382">
            <v>13</v>
          </cell>
          <cell r="P4382" t="str">
            <v>IGT</v>
          </cell>
          <cell r="Q4382" t="str">
            <v>СУХОЕ</v>
          </cell>
          <cell r="R4382">
            <v>6</v>
          </cell>
          <cell r="S4382" t="str">
            <v>Италия</v>
          </cell>
          <cell r="T4382" t="str">
            <v>Тоскана</v>
          </cell>
          <cell r="U4382">
            <v>460</v>
          </cell>
          <cell r="V4382">
            <v>460</v>
          </cell>
        </row>
        <row r="4383">
          <cell r="A4383" t="str">
            <v>s105585</v>
          </cell>
          <cell r="B4383" t="str">
            <v>s</v>
          </cell>
          <cell r="C4383" t="str">
            <v>105585</v>
          </cell>
          <cell r="E4383" t="str">
            <v>САС Мезон Буэ</v>
          </cell>
          <cell r="F4383" t="str">
            <v>Вье Шато дю Терм (О-Медок)</v>
          </cell>
          <cell r="G4383">
            <v>0.75</v>
          </cell>
          <cell r="H4383">
            <v>2011</v>
          </cell>
          <cell r="K4383" t="str">
            <v>Нет</v>
          </cell>
          <cell r="M4383" t="str">
            <v>БУТ</v>
          </cell>
          <cell r="N4383" t="str">
            <v>КРАСНОЕ</v>
          </cell>
          <cell r="O4383">
            <v>12.5</v>
          </cell>
          <cell r="P4383" t="str">
            <v>AOC</v>
          </cell>
          <cell r="Q4383" t="str">
            <v>СУХОЕ</v>
          </cell>
          <cell r="R4383" t="str">
            <v>6, 600</v>
          </cell>
          <cell r="S4383" t="str">
            <v>Франция</v>
          </cell>
          <cell r="T4383" t="str">
            <v>Бордо</v>
          </cell>
          <cell r="U4383">
            <v>317</v>
          </cell>
          <cell r="V4383">
            <v>317</v>
          </cell>
        </row>
        <row r="4384">
          <cell r="A4384" t="str">
            <v>s105599</v>
          </cell>
          <cell r="B4384" t="str">
            <v>s</v>
          </cell>
          <cell r="C4384" t="str">
            <v>105599</v>
          </cell>
          <cell r="E4384" t="str">
            <v>Шлюмбергер Вайн-унд-секткеллерай ГмбХ</v>
          </cell>
          <cell r="F4384" t="str">
            <v>Шлюмбергер Уайт Секко</v>
          </cell>
          <cell r="G4384">
            <v>0.75</v>
          </cell>
          <cell r="H4384">
            <v>2014</v>
          </cell>
          <cell r="K4384" t="str">
            <v>Нет</v>
          </cell>
          <cell r="M4384" t="str">
            <v>БУТ</v>
          </cell>
          <cell r="N4384" t="str">
            <v>БЕЛОЕ</v>
          </cell>
          <cell r="O4384">
            <v>11.5</v>
          </cell>
          <cell r="Q4384" t="str">
            <v>П/СУХОЕ</v>
          </cell>
          <cell r="R4384">
            <v>6</v>
          </cell>
          <cell r="S4384" t="str">
            <v>Австрия</v>
          </cell>
          <cell r="T4384" t="str">
            <v>Нижняя Австрия</v>
          </cell>
          <cell r="U4384">
            <v>16</v>
          </cell>
          <cell r="V4384">
            <v>16</v>
          </cell>
        </row>
        <row r="4385">
          <cell r="A4385" t="str">
            <v>s105600</v>
          </cell>
          <cell r="B4385" t="str">
            <v>s</v>
          </cell>
          <cell r="C4385" t="str">
            <v>105600</v>
          </cell>
          <cell r="E4385" t="str">
            <v>Шлюмбергер Вайн-унд-секткеллерай ГмбХ</v>
          </cell>
          <cell r="F4385" t="str">
            <v>Шлюмбергер Брют Натюр Винтаж в п/у</v>
          </cell>
          <cell r="G4385">
            <v>0.75</v>
          </cell>
          <cell r="H4385">
            <v>2013</v>
          </cell>
          <cell r="K4385" t="str">
            <v>Нет</v>
          </cell>
          <cell r="M4385" t="str">
            <v>БУТ</v>
          </cell>
          <cell r="N4385" t="str">
            <v>БЕЛОЕ</v>
          </cell>
          <cell r="O4385">
            <v>12</v>
          </cell>
          <cell r="Q4385" t="str">
            <v>ЭКСТРА БРЮТ</v>
          </cell>
          <cell r="R4385">
            <v>6</v>
          </cell>
          <cell r="S4385" t="str">
            <v>Австрия</v>
          </cell>
          <cell r="T4385" t="str">
            <v>Нижняя Австрия</v>
          </cell>
          <cell r="U4385">
            <v>27</v>
          </cell>
          <cell r="V4385">
            <v>27</v>
          </cell>
        </row>
        <row r="4386">
          <cell r="A4386" t="str">
            <v>s105601</v>
          </cell>
          <cell r="B4386" t="str">
            <v>s</v>
          </cell>
          <cell r="C4386" t="str">
            <v>105601</v>
          </cell>
          <cell r="E4386" t="str">
            <v>Шлюмбергер Вайн-унд-секткеллерай ГмбХ</v>
          </cell>
          <cell r="F4386" t="str">
            <v>Шлюмбергер Розе Брют Винтаж  в п/у</v>
          </cell>
          <cell r="G4386">
            <v>0.75</v>
          </cell>
          <cell r="H4386">
            <v>2013</v>
          </cell>
          <cell r="K4386" t="str">
            <v>Нет</v>
          </cell>
          <cell r="M4386" t="str">
            <v>БУТ</v>
          </cell>
          <cell r="N4386" t="str">
            <v>РОЗОВОЕ</v>
          </cell>
          <cell r="O4386">
            <v>11.5</v>
          </cell>
          <cell r="Q4386" t="str">
            <v>ЭКСТРА БРЮТ</v>
          </cell>
          <cell r="R4386">
            <v>6</v>
          </cell>
          <cell r="S4386" t="str">
            <v>Австрия</v>
          </cell>
          <cell r="T4386" t="str">
            <v>Нижняя Австрия</v>
          </cell>
          <cell r="U4386">
            <v>22</v>
          </cell>
          <cell r="V4386">
            <v>22</v>
          </cell>
        </row>
        <row r="4387">
          <cell r="A4387" t="str">
            <v>s105602</v>
          </cell>
          <cell r="B4387" t="str">
            <v>s</v>
          </cell>
          <cell r="C4387" t="str">
            <v>105602</v>
          </cell>
          <cell r="E4387" t="str">
            <v>Шлюмбергер Вайн-унд-секткеллерай ГмбХ</v>
          </cell>
          <cell r="F4387" t="str">
            <v>Шлюмбергер Кюве Климт "Дер Кюсс" брют в п/у</v>
          </cell>
          <cell r="G4387">
            <v>0.75</v>
          </cell>
          <cell r="H4387">
            <v>2013</v>
          </cell>
          <cell r="K4387" t="str">
            <v>Нет</v>
          </cell>
          <cell r="M4387" t="str">
            <v>БУТ</v>
          </cell>
          <cell r="N4387" t="str">
            <v>БЕЛОЕ</v>
          </cell>
          <cell r="O4387">
            <v>11.5</v>
          </cell>
          <cell r="Q4387" t="str">
            <v>БРЮТ</v>
          </cell>
          <cell r="R4387">
            <v>6</v>
          </cell>
          <cell r="S4387" t="str">
            <v>Австрия</v>
          </cell>
          <cell r="T4387" t="str">
            <v>Нижняя Австрия</v>
          </cell>
          <cell r="U4387">
            <v>14</v>
          </cell>
          <cell r="V4387">
            <v>14</v>
          </cell>
        </row>
        <row r="4388">
          <cell r="A4388" t="str">
            <v>s105604</v>
          </cell>
          <cell r="B4388" t="str">
            <v>s</v>
          </cell>
          <cell r="C4388" t="str">
            <v>105604</v>
          </cell>
          <cell r="E4388" t="str">
            <v>Домен Ботт-Гайль</v>
          </cell>
          <cell r="F4388" t="str">
            <v>Гевюрцтраминер Жюль Гайль (Эльзас)</v>
          </cell>
          <cell r="G4388">
            <v>0.75</v>
          </cell>
          <cell r="H4388">
            <v>2015</v>
          </cell>
          <cell r="K4388" t="str">
            <v>Нет</v>
          </cell>
          <cell r="M4388" t="str">
            <v>БУТ</v>
          </cell>
          <cell r="N4388" t="str">
            <v>БЕЛОЕ</v>
          </cell>
          <cell r="O4388">
            <v>13</v>
          </cell>
          <cell r="P4388" t="str">
            <v>AOC</v>
          </cell>
          <cell r="Q4388" t="str">
            <v>П/СЛАДКОЕ</v>
          </cell>
          <cell r="R4388" t="str">
            <v>12, 6, 480</v>
          </cell>
          <cell r="S4388" t="str">
            <v>Франция</v>
          </cell>
          <cell r="T4388" t="str">
            <v>Эльзас</v>
          </cell>
          <cell r="U4388">
            <v>168</v>
          </cell>
          <cell r="V4388">
            <v>168</v>
          </cell>
        </row>
        <row r="4389">
          <cell r="A4389" t="str">
            <v>s105609</v>
          </cell>
          <cell r="B4389" t="str">
            <v>s</v>
          </cell>
          <cell r="C4389" t="str">
            <v>105609</v>
          </cell>
          <cell r="E4389" t="str">
            <v>Терре Фриулане С.Р.Л.</v>
          </cell>
          <cell r="F4389" t="str">
            <v>Фокус Дзук ди Вольпе (Колли Ориентали дель Фриули)</v>
          </cell>
          <cell r="G4389">
            <v>0.75</v>
          </cell>
          <cell r="H4389">
            <v>2013</v>
          </cell>
          <cell r="K4389" t="str">
            <v>Нет</v>
          </cell>
          <cell r="M4389" t="str">
            <v>БУТ</v>
          </cell>
          <cell r="N4389" t="str">
            <v>КРАСНОЕ</v>
          </cell>
          <cell r="O4389">
            <v>13.5</v>
          </cell>
          <cell r="P4389" t="str">
            <v>DOC</v>
          </cell>
          <cell r="Q4389" t="str">
            <v>СУХОЕ</v>
          </cell>
          <cell r="R4389" t="str">
            <v>12, 6</v>
          </cell>
          <cell r="S4389" t="str">
            <v>Италия</v>
          </cell>
          <cell r="T4389" t="str">
            <v>Фриули</v>
          </cell>
          <cell r="U4389">
            <v>29</v>
          </cell>
          <cell r="V4389">
            <v>29</v>
          </cell>
        </row>
        <row r="4390">
          <cell r="A4390" t="str">
            <v>s105611</v>
          </cell>
          <cell r="B4390" t="str">
            <v>s</v>
          </cell>
          <cell r="C4390" t="str">
            <v>105611</v>
          </cell>
          <cell r="D4390" t="str">
            <v>БРАК_ЭТИК</v>
          </cell>
          <cell r="E4390" t="str">
            <v>Винария Александрович д.о.о.</v>
          </cell>
          <cell r="F4390" t="str">
            <v>Варианта</v>
          </cell>
          <cell r="G4390">
            <v>0.75</v>
          </cell>
          <cell r="H4390">
            <v>2016</v>
          </cell>
          <cell r="K4390" t="str">
            <v>Нет</v>
          </cell>
          <cell r="M4390" t="str">
            <v>БУТ</v>
          </cell>
          <cell r="N4390" t="str">
            <v>РОЗОВОЕ</v>
          </cell>
          <cell r="O4390">
            <v>13</v>
          </cell>
          <cell r="P4390" t="str">
            <v>-</v>
          </cell>
          <cell r="Q4390" t="str">
            <v>СУХОЕ</v>
          </cell>
          <cell r="R4390">
            <v>6</v>
          </cell>
          <cell r="S4390" t="str">
            <v>Сербия</v>
          </cell>
          <cell r="T4390" t="str">
            <v>Шумадия</v>
          </cell>
          <cell r="U4390">
            <v>191</v>
          </cell>
          <cell r="V4390">
            <v>191</v>
          </cell>
        </row>
        <row r="4391">
          <cell r="A4391" t="str">
            <v>s105611</v>
          </cell>
          <cell r="B4391" t="str">
            <v>s</v>
          </cell>
          <cell r="C4391" t="str">
            <v>105611</v>
          </cell>
          <cell r="D4391" t="str">
            <v>ОРИГИНАЛ</v>
          </cell>
          <cell r="E4391" t="str">
            <v>Винария Александрович д.о.о.</v>
          </cell>
          <cell r="F4391" t="str">
            <v>Варианта</v>
          </cell>
          <cell r="G4391">
            <v>0.75</v>
          </cell>
          <cell r="H4391">
            <v>2016</v>
          </cell>
          <cell r="K4391" t="str">
            <v>Нет</v>
          </cell>
          <cell r="M4391" t="str">
            <v>БУТ</v>
          </cell>
          <cell r="N4391" t="str">
            <v>РОЗОВОЕ</v>
          </cell>
          <cell r="O4391">
            <v>13</v>
          </cell>
          <cell r="P4391" t="str">
            <v>-</v>
          </cell>
          <cell r="Q4391" t="str">
            <v>СУХОЕ</v>
          </cell>
          <cell r="R4391">
            <v>6</v>
          </cell>
          <cell r="S4391" t="str">
            <v>Сербия</v>
          </cell>
          <cell r="T4391" t="str">
            <v>Шумадия</v>
          </cell>
          <cell r="U4391">
            <v>60</v>
          </cell>
          <cell r="V4391">
            <v>60</v>
          </cell>
        </row>
        <row r="4392">
          <cell r="A4392" t="str">
            <v>s105612</v>
          </cell>
          <cell r="B4392" t="str">
            <v>s</v>
          </cell>
          <cell r="C4392" t="str">
            <v>105612</v>
          </cell>
          <cell r="D4392" t="str">
            <v>БРАК_ЭТИК</v>
          </cell>
          <cell r="E4392" t="str">
            <v>Винария Александрович д.о.о.</v>
          </cell>
          <cell r="F4392" t="str">
            <v>Харизма Селекшн</v>
          </cell>
          <cell r="G4392">
            <v>0.75</v>
          </cell>
          <cell r="H4392">
            <v>2016</v>
          </cell>
          <cell r="K4392" t="str">
            <v>Нет</v>
          </cell>
          <cell r="M4392" t="str">
            <v>БУТ</v>
          </cell>
          <cell r="N4392" t="str">
            <v>БЕЛОЕ</v>
          </cell>
          <cell r="O4392">
            <v>13.7</v>
          </cell>
          <cell r="P4392" t="str">
            <v>-</v>
          </cell>
          <cell r="Q4392" t="str">
            <v>СУХОЕ</v>
          </cell>
          <cell r="R4392">
            <v>6</v>
          </cell>
          <cell r="S4392" t="str">
            <v>Сербия</v>
          </cell>
          <cell r="T4392" t="str">
            <v>Шумадия</v>
          </cell>
          <cell r="U4392">
            <v>76</v>
          </cell>
          <cell r="V4392">
            <v>76</v>
          </cell>
        </row>
        <row r="4393">
          <cell r="A4393" t="str">
            <v>s105612</v>
          </cell>
          <cell r="B4393" t="str">
            <v>s</v>
          </cell>
          <cell r="C4393" t="str">
            <v>105612</v>
          </cell>
          <cell r="D4393" t="str">
            <v>ОРИГИНАЛ</v>
          </cell>
          <cell r="E4393" t="str">
            <v>Винария Александрович д.о.о.</v>
          </cell>
          <cell r="F4393" t="str">
            <v>Харизма Селекшн</v>
          </cell>
          <cell r="G4393">
            <v>0.75</v>
          </cell>
          <cell r="H4393">
            <v>2016</v>
          </cell>
          <cell r="K4393" t="str">
            <v>Нет</v>
          </cell>
          <cell r="M4393" t="str">
            <v>БУТ</v>
          </cell>
          <cell r="N4393" t="str">
            <v>БЕЛОЕ</v>
          </cell>
          <cell r="O4393">
            <v>13.7</v>
          </cell>
          <cell r="P4393" t="str">
            <v>-</v>
          </cell>
          <cell r="Q4393" t="str">
            <v>СУХОЕ</v>
          </cell>
          <cell r="R4393">
            <v>6</v>
          </cell>
          <cell r="S4393" t="str">
            <v>Сербия</v>
          </cell>
          <cell r="T4393" t="str">
            <v>Шумадия</v>
          </cell>
          <cell r="U4393">
            <v>121</v>
          </cell>
          <cell r="V4393">
            <v>121</v>
          </cell>
        </row>
        <row r="4394">
          <cell r="A4394" t="str">
            <v>s105613</v>
          </cell>
          <cell r="B4394" t="str">
            <v>s</v>
          </cell>
          <cell r="C4394" t="str">
            <v>105613</v>
          </cell>
          <cell r="E4394" t="str">
            <v>Виньобль Клеман Файат САС</v>
          </cell>
          <cell r="F4394" t="str">
            <v>Шато ля Доминик Гран Крю Классе (Сент-Эмильон)</v>
          </cell>
          <cell r="G4394">
            <v>0.75</v>
          </cell>
          <cell r="H4394">
            <v>2013</v>
          </cell>
          <cell r="K4394" t="str">
            <v>Нет</v>
          </cell>
          <cell r="M4394" t="str">
            <v>БУТ</v>
          </cell>
          <cell r="N4394" t="str">
            <v>КРАСНОЕ</v>
          </cell>
          <cell r="O4394">
            <v>13.5</v>
          </cell>
          <cell r="P4394" t="str">
            <v>AOC</v>
          </cell>
          <cell r="Q4394" t="str">
            <v>СУХОЕ</v>
          </cell>
          <cell r="R4394" t="str">
            <v>12, 6, 420</v>
          </cell>
          <cell r="S4394" t="str">
            <v>Франция</v>
          </cell>
          <cell r="T4394" t="str">
            <v>Бордо</v>
          </cell>
          <cell r="U4394">
            <v>152</v>
          </cell>
          <cell r="V4394">
            <v>152</v>
          </cell>
        </row>
        <row r="4395">
          <cell r="A4395" t="str">
            <v>s105614</v>
          </cell>
          <cell r="B4395" t="str">
            <v>s</v>
          </cell>
          <cell r="C4395" t="str">
            <v>105614</v>
          </cell>
          <cell r="E4395" t="str">
            <v>Виньобль Клеман Файат САС</v>
          </cell>
          <cell r="F4395" t="str">
            <v>Шато ля Доминик Гран Крю Классе (Сент-Эмильон)</v>
          </cell>
          <cell r="G4395">
            <v>0.75</v>
          </cell>
          <cell r="H4395">
            <v>2011</v>
          </cell>
          <cell r="K4395" t="str">
            <v>Нет</v>
          </cell>
          <cell r="M4395" t="str">
            <v>БУТ</v>
          </cell>
          <cell r="N4395" t="str">
            <v>КРАСНОЕ</v>
          </cell>
          <cell r="O4395">
            <v>13.5</v>
          </cell>
          <cell r="P4395" t="str">
            <v>AOC</v>
          </cell>
          <cell r="Q4395" t="str">
            <v>СУХОЕ</v>
          </cell>
          <cell r="R4395" t="str">
            <v>12, 6, 420</v>
          </cell>
          <cell r="S4395" t="str">
            <v>Франция</v>
          </cell>
          <cell r="T4395" t="str">
            <v>Бордо</v>
          </cell>
          <cell r="U4395">
            <v>101</v>
          </cell>
          <cell r="V4395">
            <v>101</v>
          </cell>
        </row>
        <row r="4396">
          <cell r="A4396" t="str">
            <v>s105615</v>
          </cell>
          <cell r="B4396" t="str">
            <v>s</v>
          </cell>
          <cell r="C4396" t="str">
            <v>105615</v>
          </cell>
          <cell r="E4396" t="str">
            <v>Виньобль Клеман Файат САС</v>
          </cell>
          <cell r="F4396" t="str">
            <v>Шато ля Доминик Гран Крю Классе (Сент-Эмильон)</v>
          </cell>
          <cell r="G4396">
            <v>0.75</v>
          </cell>
          <cell r="H4396">
            <v>2010</v>
          </cell>
          <cell r="K4396" t="str">
            <v>Нет</v>
          </cell>
          <cell r="M4396" t="str">
            <v>БУТ</v>
          </cell>
          <cell r="N4396" t="str">
            <v>КРАСНОЕ</v>
          </cell>
          <cell r="O4396">
            <v>14.5</v>
          </cell>
          <cell r="P4396" t="str">
            <v>AOC</v>
          </cell>
          <cell r="Q4396" t="str">
            <v>СУХОЕ</v>
          </cell>
          <cell r="R4396" t="str">
            <v>12, 6, 420</v>
          </cell>
          <cell r="S4396" t="str">
            <v>Франция</v>
          </cell>
          <cell r="T4396" t="str">
            <v>Бордо</v>
          </cell>
          <cell r="U4396">
            <v>29</v>
          </cell>
          <cell r="V4396">
            <v>29</v>
          </cell>
        </row>
        <row r="4397">
          <cell r="A4397" t="str">
            <v>s105616</v>
          </cell>
          <cell r="B4397" t="str">
            <v>s</v>
          </cell>
          <cell r="C4397" t="str">
            <v>105616</v>
          </cell>
          <cell r="E4397" t="str">
            <v>Виньобль Клеман Файат САС</v>
          </cell>
          <cell r="F4397" t="str">
            <v>Шато ля Доминик Гран Крю Классе (Сент-Эмильон)</v>
          </cell>
          <cell r="G4397">
            <v>0.75</v>
          </cell>
          <cell r="H4397">
            <v>2008</v>
          </cell>
          <cell r="K4397" t="str">
            <v>Нет</v>
          </cell>
          <cell r="M4397" t="str">
            <v>БУТ</v>
          </cell>
          <cell r="N4397" t="str">
            <v>КРАСНОЕ</v>
          </cell>
          <cell r="O4397">
            <v>13.5</v>
          </cell>
          <cell r="P4397" t="str">
            <v>AOC</v>
          </cell>
          <cell r="Q4397" t="str">
            <v>СУХОЕ</v>
          </cell>
          <cell r="R4397" t="str">
            <v>12, 6, 420</v>
          </cell>
          <cell r="S4397" t="str">
            <v>Франция</v>
          </cell>
          <cell r="T4397" t="str">
            <v>Бордо</v>
          </cell>
          <cell r="U4397">
            <v>50</v>
          </cell>
          <cell r="V4397">
            <v>50</v>
          </cell>
        </row>
        <row r="4398">
          <cell r="A4398" t="str">
            <v>s105617</v>
          </cell>
          <cell r="B4398" t="str">
            <v>s</v>
          </cell>
          <cell r="C4398" t="str">
            <v>105617</v>
          </cell>
          <cell r="E4398" t="str">
            <v>Виньобль Клеман Файат САС</v>
          </cell>
          <cell r="F4398" t="str">
            <v>Шато ля Доминик Гран Крю Классе (Сент-Эмильон)</v>
          </cell>
          <cell r="G4398">
            <v>0.75</v>
          </cell>
          <cell r="H4398">
            <v>2005</v>
          </cell>
          <cell r="K4398" t="str">
            <v>Нет</v>
          </cell>
          <cell r="M4398" t="str">
            <v>БУТ</v>
          </cell>
          <cell r="N4398" t="str">
            <v>КРАСНОЕ</v>
          </cell>
          <cell r="O4398">
            <v>14</v>
          </cell>
          <cell r="P4398" t="str">
            <v>AOC</v>
          </cell>
          <cell r="Q4398" t="str">
            <v>СУХОЕ</v>
          </cell>
          <cell r="R4398" t="str">
            <v>12, 6, 420</v>
          </cell>
          <cell r="S4398" t="str">
            <v>Франция</v>
          </cell>
          <cell r="T4398" t="str">
            <v>Бордо</v>
          </cell>
          <cell r="U4398">
            <v>3</v>
          </cell>
          <cell r="V4398">
            <v>3</v>
          </cell>
        </row>
        <row r="4399">
          <cell r="A4399" t="str">
            <v>s105618</v>
          </cell>
          <cell r="B4399" t="str">
            <v>s</v>
          </cell>
          <cell r="C4399" t="str">
            <v>105618</v>
          </cell>
          <cell r="E4399" t="str">
            <v>Чело э Терра С.п.А.</v>
          </cell>
          <cell r="F4399" t="str">
            <v>Мерло э Рабозо</v>
          </cell>
          <cell r="G4399">
            <v>0.75</v>
          </cell>
          <cell r="H4399">
            <v>2016</v>
          </cell>
          <cell r="K4399" t="str">
            <v>Нет</v>
          </cell>
          <cell r="M4399" t="str">
            <v>БУТ</v>
          </cell>
          <cell r="N4399" t="str">
            <v>КРАСНОЕ</v>
          </cell>
          <cell r="O4399">
            <v>11.5</v>
          </cell>
          <cell r="P4399" t="str">
            <v>IGT</v>
          </cell>
          <cell r="Q4399" t="str">
            <v>П/СУХОЕ</v>
          </cell>
          <cell r="R4399">
            <v>6</v>
          </cell>
          <cell r="S4399" t="str">
            <v>Италия</v>
          </cell>
          <cell r="T4399" t="str">
            <v>Венето</v>
          </cell>
          <cell r="U4399">
            <v>705</v>
          </cell>
          <cell r="V4399">
            <v>705</v>
          </cell>
        </row>
        <row r="4400">
          <cell r="A4400" t="str">
            <v>s105620</v>
          </cell>
          <cell r="B4400" t="str">
            <v>s</v>
          </cell>
          <cell r="C4400" t="str">
            <v>105620</v>
          </cell>
          <cell r="E4400" t="str">
            <v>Прадио Виньярдс Сочиета Агрикола Семпличе</v>
          </cell>
          <cell r="F4400" t="str">
            <v>Приара Пино Гриджо</v>
          </cell>
          <cell r="G4400">
            <v>0.75</v>
          </cell>
          <cell r="H4400">
            <v>2016</v>
          </cell>
          <cell r="K4400" t="str">
            <v>Нет</v>
          </cell>
          <cell r="M4400" t="str">
            <v>БУТ</v>
          </cell>
          <cell r="N4400" t="str">
            <v>БЕЛОЕ</v>
          </cell>
          <cell r="O4400">
            <v>13</v>
          </cell>
          <cell r="P4400" t="str">
            <v>DOC</v>
          </cell>
          <cell r="Q4400" t="str">
            <v>СУХОЕ</v>
          </cell>
          <cell r="R4400" t="str">
            <v>6, 480</v>
          </cell>
          <cell r="S4400" t="str">
            <v>Италия</v>
          </cell>
          <cell r="T4400" t="str">
            <v>Фриули</v>
          </cell>
          <cell r="U4400">
            <v>3005</v>
          </cell>
          <cell r="V4400">
            <v>3005</v>
          </cell>
        </row>
        <row r="4401">
          <cell r="A4401" t="str">
            <v>s105623</v>
          </cell>
          <cell r="B4401" t="str">
            <v>s</v>
          </cell>
          <cell r="C4401" t="str">
            <v>105623</v>
          </cell>
          <cell r="E4401" t="str">
            <v>ССЕА А. Перран э Фис</v>
          </cell>
          <cell r="F4401" t="str">
            <v>Ла Круа де Карбоньё (Пессак-Леоньян)</v>
          </cell>
          <cell r="G4401">
            <v>0.75</v>
          </cell>
          <cell r="H4401">
            <v>2014</v>
          </cell>
          <cell r="K4401" t="str">
            <v>Нет</v>
          </cell>
          <cell r="M4401" t="str">
            <v>БУТ</v>
          </cell>
          <cell r="N4401" t="str">
            <v>КРАСНОЕ</v>
          </cell>
          <cell r="O4401">
            <v>13</v>
          </cell>
          <cell r="P4401" t="str">
            <v>AOC</v>
          </cell>
          <cell r="Q4401" t="str">
            <v>СУХОЕ</v>
          </cell>
          <cell r="R4401" t="str">
            <v>12, 420</v>
          </cell>
          <cell r="S4401" t="str">
            <v>Франция</v>
          </cell>
          <cell r="T4401" t="str">
            <v>Бордо</v>
          </cell>
          <cell r="U4401">
            <v>102</v>
          </cell>
          <cell r="V4401">
            <v>102</v>
          </cell>
        </row>
        <row r="4402">
          <cell r="A4402" t="str">
            <v>s105636</v>
          </cell>
          <cell r="B4402" t="str">
            <v>s</v>
          </cell>
          <cell r="C4402" t="str">
            <v>105636</v>
          </cell>
          <cell r="E4402" t="str">
            <v>СС Домен Антонен Гийон</v>
          </cell>
          <cell r="F4402" t="str">
            <v>Кортон-Шарлемань Гран Крю</v>
          </cell>
          <cell r="G4402">
            <v>0.75</v>
          </cell>
          <cell r="H4402">
            <v>2011</v>
          </cell>
          <cell r="K4402" t="str">
            <v>Нет</v>
          </cell>
          <cell r="M4402" t="str">
            <v>БУТ</v>
          </cell>
          <cell r="N4402" t="str">
            <v>БЕЛОЕ</v>
          </cell>
          <cell r="O4402">
            <v>13.5</v>
          </cell>
          <cell r="P4402" t="str">
            <v>AOC</v>
          </cell>
          <cell r="Q4402" t="str">
            <v>СУХОЕ</v>
          </cell>
          <cell r="R4402">
            <v>12</v>
          </cell>
          <cell r="S4402" t="str">
            <v>Франция</v>
          </cell>
          <cell r="T4402" t="str">
            <v>Бургундия</v>
          </cell>
          <cell r="U4402">
            <v>24</v>
          </cell>
          <cell r="V4402">
            <v>24</v>
          </cell>
        </row>
        <row r="4403">
          <cell r="A4403" t="str">
            <v>s105637</v>
          </cell>
          <cell r="B4403" t="str">
            <v>s</v>
          </cell>
          <cell r="C4403" t="str">
            <v>105637</v>
          </cell>
          <cell r="E4403" t="str">
            <v>ПИО ЧЕЗАРЕ СОЧИЕТА СЕМПЛИЧЕ АГРИКОЛА</v>
          </cell>
          <cell r="F4403" t="str">
            <v>Бароло Орнато</v>
          </cell>
          <cell r="G4403">
            <v>0.75</v>
          </cell>
          <cell r="H4403">
            <v>2013</v>
          </cell>
          <cell r="K4403" t="str">
            <v>Нет</v>
          </cell>
          <cell r="M4403" t="str">
            <v>БУТ</v>
          </cell>
          <cell r="N4403" t="str">
            <v>КРАСНОЕ</v>
          </cell>
          <cell r="O4403">
            <v>14.5</v>
          </cell>
          <cell r="P4403" t="str">
            <v>DOCG</v>
          </cell>
          <cell r="Q4403" t="str">
            <v>СУХОЕ</v>
          </cell>
          <cell r="R4403">
            <v>6</v>
          </cell>
          <cell r="S4403" t="str">
            <v>Италия</v>
          </cell>
          <cell r="T4403" t="str">
            <v>Пьемонт</v>
          </cell>
          <cell r="U4403">
            <v>17</v>
          </cell>
          <cell r="V4403">
            <v>17</v>
          </cell>
        </row>
        <row r="4404">
          <cell r="A4404" t="str">
            <v>s105643</v>
          </cell>
          <cell r="B4404" t="str">
            <v>s</v>
          </cell>
          <cell r="C4404" t="str">
            <v>105643</v>
          </cell>
          <cell r="E4404" t="str">
            <v>Каза Демонте С.П.А.</v>
          </cell>
          <cell r="F4404" t="str">
            <v>Фиестино Дольче</v>
          </cell>
          <cell r="G4404">
            <v>0.75</v>
          </cell>
          <cell r="H4404">
            <v>0</v>
          </cell>
          <cell r="K4404" t="str">
            <v>Нет</v>
          </cell>
          <cell r="M4404" t="str">
            <v>БУТ</v>
          </cell>
          <cell r="N4404" t="str">
            <v>БЕЛОЕ</v>
          </cell>
          <cell r="O4404">
            <v>9.5</v>
          </cell>
          <cell r="P4404" t="str">
            <v>-</v>
          </cell>
          <cell r="Q4404" t="str">
            <v>П/СЛАДКОЕ</v>
          </cell>
          <cell r="R4404" t="str">
            <v>6, 504</v>
          </cell>
          <cell r="S4404" t="str">
            <v>Италия</v>
          </cell>
          <cell r="T4404" t="str">
            <v>-</v>
          </cell>
          <cell r="U4404">
            <v>15053</v>
          </cell>
          <cell r="V4404">
            <v>15053</v>
          </cell>
        </row>
        <row r="4405">
          <cell r="A4405" t="str">
            <v>s105653</v>
          </cell>
          <cell r="B4405" t="str">
            <v>s</v>
          </cell>
          <cell r="C4405" t="str">
            <v>105653</v>
          </cell>
          <cell r="E4405" t="str">
            <v>Винья Калитерра С.А.</v>
          </cell>
          <cell r="F4405" t="str">
            <v>Такун Карменер Ресерва</v>
          </cell>
          <cell r="G4405">
            <v>0.75</v>
          </cell>
          <cell r="H4405">
            <v>2015</v>
          </cell>
          <cell r="K4405" t="str">
            <v>Нет</v>
          </cell>
          <cell r="M4405" t="str">
            <v>БУТ</v>
          </cell>
          <cell r="N4405" t="str">
            <v>КРАСНОЕ</v>
          </cell>
          <cell r="O4405">
            <v>13.5</v>
          </cell>
          <cell r="P4405" t="str">
            <v>-</v>
          </cell>
          <cell r="Q4405" t="str">
            <v>СУХОЕ</v>
          </cell>
          <cell r="R4405">
            <v>6</v>
          </cell>
          <cell r="S4405" t="str">
            <v>Чили</v>
          </cell>
          <cell r="T4405" t="str">
            <v>Сентраль</v>
          </cell>
          <cell r="U4405">
            <v>720</v>
          </cell>
          <cell r="V4405">
            <v>720</v>
          </cell>
        </row>
        <row r="4406">
          <cell r="A4406" t="str">
            <v>s105663</v>
          </cell>
          <cell r="B4406" t="str">
            <v>s</v>
          </cell>
          <cell r="C4406" t="str">
            <v>105663</v>
          </cell>
          <cell r="E4406" t="str">
            <v>КОНТЕ ТАСКА Д'АЛЬМЕРИТА СОЧИЕТА АГРИКОЛА А Р.Л.</v>
          </cell>
          <cell r="F4406" t="str">
            <v>Регалеали бьянко (Аэрофлот)</v>
          </cell>
          <cell r="G4406">
            <v>0.75</v>
          </cell>
          <cell r="H4406">
            <v>2016</v>
          </cell>
          <cell r="K4406" t="str">
            <v>Нет</v>
          </cell>
          <cell r="M4406" t="str">
            <v>БУТ</v>
          </cell>
          <cell r="N4406" t="str">
            <v>БЕЛОЕ</v>
          </cell>
          <cell r="O4406">
            <v>12.5</v>
          </cell>
          <cell r="P4406" t="str">
            <v>DOC</v>
          </cell>
          <cell r="Q4406" t="str">
            <v>СУХОЕ</v>
          </cell>
          <cell r="R4406">
            <v>6</v>
          </cell>
          <cell r="S4406" t="str">
            <v>Италия</v>
          </cell>
          <cell r="T4406" t="str">
            <v>Сицилия</v>
          </cell>
          <cell r="U4406">
            <v>4200</v>
          </cell>
          <cell r="V4406">
            <v>4200</v>
          </cell>
        </row>
        <row r="4407">
          <cell r="A4407" t="str">
            <v>s105670</v>
          </cell>
          <cell r="B4407" t="str">
            <v>s</v>
          </cell>
          <cell r="C4407" t="str">
            <v>105670</v>
          </cell>
          <cell r="E4407" t="str">
            <v>ПИО ЧЕЗАРЕ СОЧИЕТА СЕМПЛИЧЕ АГРИКОЛА</v>
          </cell>
          <cell r="F4407" t="str">
            <v>Л'Альтро Шардоне (Ланге)</v>
          </cell>
          <cell r="G4407">
            <v>0.75</v>
          </cell>
          <cell r="H4407">
            <v>2016</v>
          </cell>
          <cell r="K4407" t="str">
            <v>Нет</v>
          </cell>
          <cell r="M4407" t="str">
            <v>БУТ</v>
          </cell>
          <cell r="N4407" t="str">
            <v>БЕЛОЕ</v>
          </cell>
          <cell r="O4407">
            <v>13.5</v>
          </cell>
          <cell r="P4407" t="str">
            <v>DOC</v>
          </cell>
          <cell r="Q4407" t="str">
            <v>СУХОЕ</v>
          </cell>
          <cell r="R4407" t="str">
            <v>6, 462</v>
          </cell>
          <cell r="S4407" t="str">
            <v>Италия</v>
          </cell>
          <cell r="T4407" t="str">
            <v>Пьемонт</v>
          </cell>
          <cell r="U4407">
            <v>54</v>
          </cell>
          <cell r="V4407">
            <v>54</v>
          </cell>
        </row>
        <row r="4408">
          <cell r="A4408" t="str">
            <v>s105671</v>
          </cell>
          <cell r="B4408" t="str">
            <v>s</v>
          </cell>
          <cell r="C4408" t="str">
            <v>105671</v>
          </cell>
          <cell r="E4408" t="str">
            <v>Симингтон Фэмили Эстейтс, Виньос, ЛДА.</v>
          </cell>
          <cell r="F4408" t="str">
            <v>Грэм'с Лэйт Ботлд Винтаж</v>
          </cell>
          <cell r="G4408">
            <v>0.75</v>
          </cell>
          <cell r="H4408">
            <v>2011</v>
          </cell>
          <cell r="K4408" t="str">
            <v>Нет</v>
          </cell>
          <cell r="M4408" t="str">
            <v>БУТ</v>
          </cell>
          <cell r="O4408">
            <v>20</v>
          </cell>
          <cell r="P4408" t="str">
            <v>-</v>
          </cell>
          <cell r="Q4408" t="str">
            <v>ПОРТО</v>
          </cell>
          <cell r="R4408">
            <v>6</v>
          </cell>
          <cell r="S4408" t="str">
            <v>Португалия</v>
          </cell>
          <cell r="T4408" t="str">
            <v>Дору</v>
          </cell>
          <cell r="U4408">
            <v>1</v>
          </cell>
          <cell r="V4408">
            <v>1</v>
          </cell>
        </row>
        <row r="4409">
          <cell r="A4409" t="str">
            <v>s105678</v>
          </cell>
          <cell r="B4409" t="str">
            <v>s</v>
          </cell>
          <cell r="C4409" t="str">
            <v>105678</v>
          </cell>
          <cell r="E4409" t="str">
            <v>Вайн-Гут Нигл Гмбх</v>
          </cell>
          <cell r="F4409" t="str">
            <v>Грюнер Вельтлинер Зенфтен</v>
          </cell>
          <cell r="G4409">
            <v>0.75</v>
          </cell>
          <cell r="H4409">
            <v>2016</v>
          </cell>
          <cell r="K4409" t="str">
            <v>Нет</v>
          </cell>
          <cell r="M4409" t="str">
            <v>БУТ</v>
          </cell>
          <cell r="N4409" t="str">
            <v>БЕЛОЕ</v>
          </cell>
          <cell r="O4409">
            <v>12.5</v>
          </cell>
          <cell r="P4409" t="str">
            <v>DAC</v>
          </cell>
          <cell r="Q4409" t="str">
            <v>СУХОЕ</v>
          </cell>
          <cell r="R4409">
            <v>6</v>
          </cell>
          <cell r="S4409" t="str">
            <v>Австрия</v>
          </cell>
          <cell r="T4409" t="str">
            <v>Нижняя Австрия</v>
          </cell>
          <cell r="U4409">
            <v>18</v>
          </cell>
          <cell r="V4409">
            <v>18</v>
          </cell>
        </row>
        <row r="4410">
          <cell r="A4410" t="str">
            <v>s105692</v>
          </cell>
          <cell r="B4410" t="str">
            <v>s</v>
          </cell>
          <cell r="C4410" t="str">
            <v>105692</v>
          </cell>
          <cell r="E4410" t="str">
            <v>Канти Фэмили С.П.А.</v>
          </cell>
          <cell r="F4410" t="str">
            <v>Пино Гриджо Розе Брют</v>
          </cell>
          <cell r="G4410">
            <v>0.75</v>
          </cell>
          <cell r="H4410">
            <v>0</v>
          </cell>
          <cell r="K4410" t="str">
            <v>Нет</v>
          </cell>
          <cell r="M4410" t="str">
            <v>БУТ</v>
          </cell>
          <cell r="N4410" t="str">
            <v>РОЗОВОЕ</v>
          </cell>
          <cell r="O4410">
            <v>11</v>
          </cell>
          <cell r="P4410" t="str">
            <v>-</v>
          </cell>
          <cell r="Q4410" t="str">
            <v>ИГР.БРЮТ</v>
          </cell>
          <cell r="R4410" t="str">
            <v>6, 384</v>
          </cell>
          <cell r="S4410" t="str">
            <v>Италия</v>
          </cell>
          <cell r="T4410" t="str">
            <v>-</v>
          </cell>
          <cell r="U4410">
            <v>531</v>
          </cell>
          <cell r="V4410">
            <v>531</v>
          </cell>
        </row>
        <row r="4411">
          <cell r="A4411" t="str">
            <v>s105694</v>
          </cell>
          <cell r="B4411" t="str">
            <v>s</v>
          </cell>
          <cell r="C4411" t="str">
            <v>105694</v>
          </cell>
          <cell r="E4411" t="str">
            <v>СОЧИЕТА АГРИКОЛА САН ФЕЛИЧЕ С.П.А.</v>
          </cell>
          <cell r="F4411" t="str">
            <v>Поджо Россо Кьянти Классико Гран Селеционе</v>
          </cell>
          <cell r="G4411">
            <v>0.75</v>
          </cell>
          <cell r="H4411">
            <v>2013</v>
          </cell>
          <cell r="K4411" t="str">
            <v>Нет</v>
          </cell>
          <cell r="M4411" t="str">
            <v>БУТ</v>
          </cell>
          <cell r="N4411" t="str">
            <v>КРАСНОЕ</v>
          </cell>
          <cell r="O4411">
            <v>13.5</v>
          </cell>
          <cell r="P4411" t="str">
            <v>DOCG</v>
          </cell>
          <cell r="Q4411" t="str">
            <v>СУХОЕ</v>
          </cell>
          <cell r="R4411">
            <v>6</v>
          </cell>
          <cell r="S4411" t="str">
            <v>Италия</v>
          </cell>
          <cell r="T4411" t="str">
            <v>Тоскана</v>
          </cell>
          <cell r="U4411">
            <v>6</v>
          </cell>
          <cell r="V4411">
            <v>6</v>
          </cell>
        </row>
        <row r="4412">
          <cell r="A4412" t="str">
            <v>s105703</v>
          </cell>
          <cell r="B4412" t="str">
            <v>s</v>
          </cell>
          <cell r="C4412" t="str">
            <v>105703</v>
          </cell>
          <cell r="E4412" t="str">
            <v>Ле Селье Жан д'Алибер</v>
          </cell>
          <cell r="F4412" t="str">
            <v>Ле Гран Нуар Каберне Совиньон</v>
          </cell>
          <cell r="G4412">
            <v>0.75</v>
          </cell>
          <cell r="H4412">
            <v>2015</v>
          </cell>
          <cell r="K4412" t="str">
            <v>Нет</v>
          </cell>
          <cell r="M4412" t="str">
            <v>БУТ</v>
          </cell>
          <cell r="N4412" t="str">
            <v>КРАСНОЕ</v>
          </cell>
          <cell r="O4412">
            <v>13.5</v>
          </cell>
          <cell r="P4412" t="str">
            <v>IGP</v>
          </cell>
          <cell r="Q4412" t="str">
            <v>П/СУХОЕ</v>
          </cell>
          <cell r="R4412" t="str">
            <v>12, 6</v>
          </cell>
          <cell r="S4412" t="str">
            <v>Франция</v>
          </cell>
          <cell r="T4412" t="str">
            <v>Лангедок-Руссийон</v>
          </cell>
          <cell r="U4412">
            <v>5032</v>
          </cell>
          <cell r="V4412">
            <v>5032</v>
          </cell>
        </row>
        <row r="4413">
          <cell r="A4413" t="str">
            <v>s105706</v>
          </cell>
          <cell r="B4413" t="str">
            <v>s</v>
          </cell>
          <cell r="C4413" t="str">
            <v>105706</v>
          </cell>
          <cell r="E4413" t="str">
            <v>НастльВайн ГМБХ</v>
          </cell>
          <cell r="F4413" t="str">
            <v>Цвайгельт-Мерло Классик</v>
          </cell>
          <cell r="G4413">
            <v>0.75</v>
          </cell>
          <cell r="H4413">
            <v>2013</v>
          </cell>
          <cell r="K4413" t="str">
            <v>Нет</v>
          </cell>
          <cell r="M4413" t="str">
            <v>БУТ</v>
          </cell>
          <cell r="N4413" t="str">
            <v>КРАСНОЕ</v>
          </cell>
          <cell r="O4413">
            <v>13</v>
          </cell>
          <cell r="P4413" t="str">
            <v>-</v>
          </cell>
          <cell r="Q4413" t="str">
            <v>СУХОЕ</v>
          </cell>
          <cell r="R4413">
            <v>6</v>
          </cell>
          <cell r="S4413" t="str">
            <v>Австрия</v>
          </cell>
          <cell r="T4413" t="str">
            <v>Нижняя Австрия</v>
          </cell>
          <cell r="U4413">
            <v>273</v>
          </cell>
          <cell r="V4413">
            <v>273</v>
          </cell>
        </row>
        <row r="4414">
          <cell r="A4414" t="str">
            <v>s105711</v>
          </cell>
          <cell r="B4414" t="str">
            <v>s</v>
          </cell>
          <cell r="C4414" t="str">
            <v>105711</v>
          </cell>
          <cell r="E4414" t="str">
            <v>Чело э Терра С.п.А.</v>
          </cell>
          <cell r="F4414" t="str">
            <v>Каберне Совиньон</v>
          </cell>
          <cell r="G4414">
            <v>0.75</v>
          </cell>
          <cell r="H4414">
            <v>2016</v>
          </cell>
          <cell r="K4414" t="str">
            <v>Нет</v>
          </cell>
          <cell r="M4414" t="str">
            <v>БУТ</v>
          </cell>
          <cell r="N4414" t="str">
            <v>КРАСНОЕ</v>
          </cell>
          <cell r="O4414">
            <v>12</v>
          </cell>
          <cell r="P4414" t="str">
            <v>IGT</v>
          </cell>
          <cell r="Q4414" t="str">
            <v>П/СУХОЕ</v>
          </cell>
          <cell r="R4414" t="str">
            <v>6, 600</v>
          </cell>
          <cell r="S4414" t="str">
            <v>Италия</v>
          </cell>
          <cell r="T4414" t="str">
            <v>Венето</v>
          </cell>
          <cell r="U4414">
            <v>750</v>
          </cell>
          <cell r="V4414">
            <v>750</v>
          </cell>
        </row>
        <row r="4415">
          <cell r="A4415" t="str">
            <v>s105744</v>
          </cell>
          <cell r="B4415" t="str">
            <v>s</v>
          </cell>
          <cell r="C4415" t="str">
            <v>105744</v>
          </cell>
          <cell r="E4415" t="str">
            <v>САС Анри Буржуа</v>
          </cell>
          <cell r="F4415" t="str">
            <v>Сансер д'Антан</v>
          </cell>
          <cell r="G4415">
            <v>0.75</v>
          </cell>
          <cell r="H4415">
            <v>2015</v>
          </cell>
          <cell r="K4415" t="str">
            <v>Нет</v>
          </cell>
          <cell r="M4415" t="str">
            <v>БУТ</v>
          </cell>
          <cell r="N4415" t="str">
            <v>БЕЛОЕ</v>
          </cell>
          <cell r="O4415">
            <v>14</v>
          </cell>
          <cell r="P4415" t="str">
            <v>AOC</v>
          </cell>
          <cell r="Q4415" t="str">
            <v>СУХОЕ</v>
          </cell>
          <cell r="R4415" t="str">
            <v>12, 6, 360</v>
          </cell>
          <cell r="S4415" t="str">
            <v>Франция</v>
          </cell>
          <cell r="T4415" t="str">
            <v>Долина Луары</v>
          </cell>
          <cell r="U4415">
            <v>118</v>
          </cell>
          <cell r="V4415">
            <v>118</v>
          </cell>
        </row>
        <row r="4416">
          <cell r="A4416" t="str">
            <v>s105745</v>
          </cell>
          <cell r="B4416" t="str">
            <v>s</v>
          </cell>
          <cell r="C4416" t="str">
            <v>105745</v>
          </cell>
          <cell r="E4416" t="str">
            <v>САС Анри Буржуа</v>
          </cell>
          <cell r="F4416" t="str">
            <v>Пти Буржуа</v>
          </cell>
          <cell r="G4416">
            <v>0.75</v>
          </cell>
          <cell r="H4416">
            <v>2016</v>
          </cell>
          <cell r="K4416" t="str">
            <v>Нет</v>
          </cell>
          <cell r="M4416" t="str">
            <v>БУТ</v>
          </cell>
          <cell r="N4416" t="str">
            <v>БЕЛОЕ</v>
          </cell>
          <cell r="O4416">
            <v>12.5</v>
          </cell>
          <cell r="P4416" t="str">
            <v>IGP</v>
          </cell>
          <cell r="Q4416" t="str">
            <v>СУХОЕ</v>
          </cell>
          <cell r="R4416" t="str">
            <v>12, 504</v>
          </cell>
          <cell r="S4416" t="str">
            <v>Франция</v>
          </cell>
          <cell r="T4416" t="str">
            <v>Долина Луары</v>
          </cell>
          <cell r="U4416">
            <v>506</v>
          </cell>
          <cell r="V4416">
            <v>506</v>
          </cell>
        </row>
        <row r="4417">
          <cell r="A4417" t="str">
            <v>s105755</v>
          </cell>
          <cell r="B4417" t="str">
            <v>s</v>
          </cell>
          <cell r="C4417" t="str">
            <v>105755</v>
          </cell>
          <cell r="E4417" t="str">
            <v>Оливье Лефлев Фрер</v>
          </cell>
          <cell r="F4417" t="str">
            <v>Вольне</v>
          </cell>
          <cell r="G4417">
            <v>0.75</v>
          </cell>
          <cell r="H4417">
            <v>2012</v>
          </cell>
          <cell r="K4417" t="str">
            <v>Нет</v>
          </cell>
          <cell r="M4417" t="str">
            <v>БУТ</v>
          </cell>
          <cell r="N4417" t="str">
            <v>КРАСНОЕ</v>
          </cell>
          <cell r="O4417">
            <v>13</v>
          </cell>
          <cell r="P4417" t="str">
            <v>AOC</v>
          </cell>
          <cell r="Q4417" t="str">
            <v>СУХОЕ</v>
          </cell>
          <cell r="R4417" t="str">
            <v>12, 6, 504, 432</v>
          </cell>
          <cell r="S4417" t="str">
            <v>Франция</v>
          </cell>
          <cell r="T4417" t="str">
            <v>Бургундия</v>
          </cell>
          <cell r="U4417">
            <v>84</v>
          </cell>
          <cell r="V4417">
            <v>84</v>
          </cell>
        </row>
        <row r="4418">
          <cell r="A4418" t="str">
            <v>s105767</v>
          </cell>
          <cell r="B4418" t="str">
            <v>s</v>
          </cell>
          <cell r="C4418" t="str">
            <v>105767</v>
          </cell>
          <cell r="E4418" t="str">
            <v>Винария Александрович д.о.о.</v>
          </cell>
          <cell r="F4418" t="str">
            <v>Александрович Лоза</v>
          </cell>
          <cell r="G4418">
            <v>0.75</v>
          </cell>
          <cell r="H4418">
            <v>2009</v>
          </cell>
          <cell r="K4418" t="str">
            <v>Нет</v>
          </cell>
          <cell r="M4418" t="str">
            <v>БУТ</v>
          </cell>
          <cell r="O4418">
            <v>42</v>
          </cell>
          <cell r="P4418" t="str">
            <v>-</v>
          </cell>
          <cell r="R4418">
            <v>6</v>
          </cell>
          <cell r="S4418" t="str">
            <v>Сербия</v>
          </cell>
          <cell r="U4418">
            <v>180</v>
          </cell>
          <cell r="V4418">
            <v>180</v>
          </cell>
        </row>
        <row r="4419">
          <cell r="A4419" t="str">
            <v>s105768</v>
          </cell>
          <cell r="B4419" t="str">
            <v>s</v>
          </cell>
          <cell r="C4419" t="str">
            <v>105768</v>
          </cell>
          <cell r="E4419" t="str">
            <v>ООО "Аква Русса "</v>
          </cell>
          <cell r="F4419" t="str">
            <v>Вода Аква Русса 0.33л.негаз ПЭТ ОК</v>
          </cell>
          <cell r="G4419">
            <v>0.33</v>
          </cell>
          <cell r="H4419">
            <v>0</v>
          </cell>
          <cell r="K4419" t="str">
            <v>Нет</v>
          </cell>
          <cell r="M4419" t="str">
            <v>БУТ</v>
          </cell>
          <cell r="N4419" t="str">
            <v>ПЛАСТИК</v>
          </cell>
          <cell r="O4419">
            <v>0</v>
          </cell>
          <cell r="Q4419" t="str">
            <v>ВОДА</v>
          </cell>
          <cell r="R4419" t="str">
            <v>12, 24, 6, 1 596</v>
          </cell>
          <cell r="S4419" t="str">
            <v>РОССИЯ</v>
          </cell>
          <cell r="T4419" t="str">
            <v>-</v>
          </cell>
          <cell r="U4419">
            <v>24852</v>
          </cell>
          <cell r="V4419">
            <v>24852</v>
          </cell>
        </row>
        <row r="4420">
          <cell r="A4420" t="str">
            <v>s105774</v>
          </cell>
          <cell r="B4420" t="str">
            <v>s</v>
          </cell>
          <cell r="C4420" t="str">
            <v>105774</v>
          </cell>
          <cell r="E4420" t="str">
            <v>Ле Селье Жан д'Алибер</v>
          </cell>
          <cell r="F4420" t="str">
            <v>Ле Гран Нуар Пино Нуар</v>
          </cell>
          <cell r="G4420">
            <v>0.75</v>
          </cell>
          <cell r="H4420">
            <v>2016</v>
          </cell>
          <cell r="K4420" t="str">
            <v>Нет</v>
          </cell>
          <cell r="M4420" t="str">
            <v>БУТ</v>
          </cell>
          <cell r="N4420" t="str">
            <v>КРАСНОЕ</v>
          </cell>
          <cell r="O4420">
            <v>12.5</v>
          </cell>
          <cell r="P4420" t="str">
            <v>IGP</v>
          </cell>
          <cell r="Q4420" t="str">
            <v>П/СУХОЕ</v>
          </cell>
          <cell r="R4420">
            <v>6</v>
          </cell>
          <cell r="S4420" t="str">
            <v>Франция</v>
          </cell>
          <cell r="T4420" t="str">
            <v>Лангедок-Руссийон</v>
          </cell>
          <cell r="U4420">
            <v>1165</v>
          </cell>
          <cell r="V4420">
            <v>1165</v>
          </cell>
        </row>
        <row r="4421">
          <cell r="A4421" t="str">
            <v>s105813</v>
          </cell>
          <cell r="B4421" t="str">
            <v>s</v>
          </cell>
          <cell r="C4421" t="str">
            <v>105813</v>
          </cell>
          <cell r="F4421" t="str">
            <v>НАБОР 100-бальный сет Бордо</v>
          </cell>
          <cell r="G4421">
            <v>0</v>
          </cell>
          <cell r="H4421">
            <v>0</v>
          </cell>
          <cell r="K4421" t="str">
            <v>Нет</v>
          </cell>
          <cell r="M4421" t="str">
            <v>НАБОР</v>
          </cell>
          <cell r="O4421">
            <v>0</v>
          </cell>
          <cell r="S4421" t="str">
            <v>Франция</v>
          </cell>
          <cell r="T4421" t="str">
            <v>Бордо</v>
          </cell>
          <cell r="U4421">
            <v>4</v>
          </cell>
          <cell r="V4421">
            <v>4</v>
          </cell>
        </row>
        <row r="4422">
          <cell r="A4422" t="str">
            <v>s105829</v>
          </cell>
          <cell r="B4422" t="str">
            <v>s</v>
          </cell>
          <cell r="C4422" t="str">
            <v>105829</v>
          </cell>
          <cell r="F4422" t="str">
            <v>Ром Бакарди Супериор Карта Бланка</v>
          </cell>
          <cell r="G4422">
            <v>0.7</v>
          </cell>
          <cell r="H4422">
            <v>0</v>
          </cell>
          <cell r="K4422" t="str">
            <v>Нет</v>
          </cell>
          <cell r="M4422" t="str">
            <v>БУТ</v>
          </cell>
          <cell r="O4422">
            <v>40</v>
          </cell>
          <cell r="R4422" t="str">
            <v>12, 6</v>
          </cell>
          <cell r="S4422" t="str">
            <v>Соединенные Штаты Америки</v>
          </cell>
          <cell r="T4422" t="str">
            <v>-</v>
          </cell>
          <cell r="U4422">
            <v>20</v>
          </cell>
          <cell r="V4422">
            <v>20</v>
          </cell>
        </row>
        <row r="4423">
          <cell r="A4423" t="str">
            <v>s105833</v>
          </cell>
          <cell r="B4423" t="str">
            <v>s</v>
          </cell>
          <cell r="C4423" t="str">
            <v>105833</v>
          </cell>
          <cell r="E4423" t="str">
            <v>Ле Селье Жан д'Алибер</v>
          </cell>
          <cell r="F4423" t="str">
            <v>Ле Гран Нуар Шардоне</v>
          </cell>
          <cell r="G4423">
            <v>0.75</v>
          </cell>
          <cell r="H4423">
            <v>2016</v>
          </cell>
          <cell r="K4423" t="str">
            <v>Нет</v>
          </cell>
          <cell r="M4423" t="str">
            <v>БУТ</v>
          </cell>
          <cell r="N4423" t="str">
            <v>БЕЛОЕ</v>
          </cell>
          <cell r="O4423">
            <v>13.5</v>
          </cell>
          <cell r="P4423" t="str">
            <v>IGP</v>
          </cell>
          <cell r="Q4423" t="str">
            <v>СУХОЕ</v>
          </cell>
          <cell r="R4423">
            <v>6</v>
          </cell>
          <cell r="S4423" t="str">
            <v>Франция</v>
          </cell>
          <cell r="T4423" t="str">
            <v>Лангедок-Руссийон</v>
          </cell>
          <cell r="U4423">
            <v>4126</v>
          </cell>
          <cell r="V4423">
            <v>4126</v>
          </cell>
        </row>
        <row r="4424">
          <cell r="A4424" t="str">
            <v>s105836</v>
          </cell>
          <cell r="B4424" t="str">
            <v>s</v>
          </cell>
          <cell r="C4424" t="str">
            <v>105836</v>
          </cell>
          <cell r="E4424" t="str">
            <v>ФЕУДИ ДИ САН ГРЕГОРИО СОЧИЕТА АГРИКОЛА С.П.А.</v>
          </cell>
          <cell r="F4424" t="str">
            <v>Серпико Ирпиниа Альянико</v>
          </cell>
          <cell r="G4424">
            <v>0.75</v>
          </cell>
          <cell r="H4424">
            <v>2012</v>
          </cell>
          <cell r="K4424" t="str">
            <v>Нет</v>
          </cell>
          <cell r="M4424" t="str">
            <v>БУТ</v>
          </cell>
          <cell r="N4424" t="str">
            <v>КРАСНОЕ</v>
          </cell>
          <cell r="O4424">
            <v>14</v>
          </cell>
          <cell r="P4424" t="str">
            <v>DOC</v>
          </cell>
          <cell r="Q4424" t="str">
            <v>СУХОЕ</v>
          </cell>
          <cell r="R4424" t="str">
            <v>6, 600</v>
          </cell>
          <cell r="S4424" t="str">
            <v>Италия</v>
          </cell>
          <cell r="T4424" t="str">
            <v>Кампания</v>
          </cell>
          <cell r="U4424">
            <v>16</v>
          </cell>
          <cell r="V4424">
            <v>16</v>
          </cell>
        </row>
        <row r="4425">
          <cell r="A4425" t="str">
            <v>s105869</v>
          </cell>
          <cell r="B4425" t="str">
            <v>s</v>
          </cell>
          <cell r="C4425" t="str">
            <v>105869</v>
          </cell>
          <cell r="E4425" t="str">
            <v>Кантина Вальполичелла Неграр  с.с.а.</v>
          </cell>
          <cell r="F4425" t="str">
            <v>Домини Венети Соаве Классико</v>
          </cell>
          <cell r="G4425">
            <v>0.75</v>
          </cell>
          <cell r="H4425">
            <v>2016</v>
          </cell>
          <cell r="K4425" t="str">
            <v>Нет</v>
          </cell>
          <cell r="M4425" t="str">
            <v>БУТ</v>
          </cell>
          <cell r="N4425" t="str">
            <v>БЕЛОЕ</v>
          </cell>
          <cell r="O4425">
            <v>12.5</v>
          </cell>
          <cell r="P4425" t="str">
            <v>DOC</v>
          </cell>
          <cell r="Q4425" t="str">
            <v>П/СУХОЕ</v>
          </cell>
          <cell r="R4425">
            <v>6</v>
          </cell>
          <cell r="S4425" t="str">
            <v>Италия</v>
          </cell>
          <cell r="T4425" t="str">
            <v>Венето</v>
          </cell>
          <cell r="U4425">
            <v>210</v>
          </cell>
          <cell r="V4425">
            <v>210</v>
          </cell>
        </row>
        <row r="4426">
          <cell r="A4426" t="str">
            <v>s105903</v>
          </cell>
          <cell r="B4426" t="str">
            <v>s</v>
          </cell>
          <cell r="C4426" t="str">
            <v>105903</v>
          </cell>
          <cell r="D4426" t="str">
            <v>ОРИГИНАЛЫ</v>
          </cell>
          <cell r="F4426" t="str">
            <v>Книга "Шампань и другие игристые вина"</v>
          </cell>
          <cell r="G4426">
            <v>0</v>
          </cell>
          <cell r="H4426">
            <v>0</v>
          </cell>
          <cell r="K4426" t="str">
            <v>Нет</v>
          </cell>
          <cell r="M4426" t="str">
            <v>ШТ</v>
          </cell>
          <cell r="O4426">
            <v>3</v>
          </cell>
          <cell r="S4426" t="str">
            <v>РОССИЯ</v>
          </cell>
          <cell r="T4426" t="str">
            <v>-</v>
          </cell>
          <cell r="U4426">
            <v>25</v>
          </cell>
          <cell r="V4426">
            <v>25</v>
          </cell>
        </row>
        <row r="4427">
          <cell r="A4427" t="str">
            <v>s105905</v>
          </cell>
          <cell r="B4427" t="str">
            <v>s</v>
          </cell>
          <cell r="C4427" t="str">
            <v>105905</v>
          </cell>
          <cell r="F4427" t="str">
            <v>Книга "Просто о лучших винах. Новая энциклопедия"</v>
          </cell>
          <cell r="G4427">
            <v>0</v>
          </cell>
          <cell r="H4427">
            <v>0</v>
          </cell>
          <cell r="K4427" t="str">
            <v>Нет</v>
          </cell>
          <cell r="M4427" t="str">
            <v>ШТ</v>
          </cell>
          <cell r="O4427">
            <v>3</v>
          </cell>
          <cell r="S4427" t="str">
            <v>РОССИЯ</v>
          </cell>
          <cell r="T4427" t="str">
            <v>-</v>
          </cell>
          <cell r="U4427">
            <v>18</v>
          </cell>
          <cell r="V4427">
            <v>18</v>
          </cell>
        </row>
        <row r="4428">
          <cell r="A4428" t="str">
            <v>s105906</v>
          </cell>
          <cell r="B4428" t="str">
            <v>s</v>
          </cell>
          <cell r="C4428" t="str">
            <v>105906</v>
          </cell>
          <cell r="F4428" t="str">
            <v>Книга "Вино и еда. Краткий курс для гурманов"</v>
          </cell>
          <cell r="G4428">
            <v>0</v>
          </cell>
          <cell r="H4428">
            <v>0</v>
          </cell>
          <cell r="K4428" t="str">
            <v>Нет</v>
          </cell>
          <cell r="M4428" t="str">
            <v>ШТ</v>
          </cell>
          <cell r="O4428">
            <v>3</v>
          </cell>
          <cell r="S4428" t="str">
            <v>РОССИЯ</v>
          </cell>
          <cell r="T4428" t="str">
            <v>-</v>
          </cell>
          <cell r="U4428">
            <v>23</v>
          </cell>
          <cell r="V4428">
            <v>23</v>
          </cell>
        </row>
        <row r="4429">
          <cell r="A4429" t="str">
            <v>s105907</v>
          </cell>
          <cell r="B4429" t="str">
            <v>s</v>
          </cell>
          <cell r="C4429" t="str">
            <v>105907</v>
          </cell>
          <cell r="F4429" t="str">
            <v>Книга "Вина стран Нового Света"</v>
          </cell>
          <cell r="G4429">
            <v>0</v>
          </cell>
          <cell r="H4429">
            <v>0</v>
          </cell>
          <cell r="K4429" t="str">
            <v>Нет</v>
          </cell>
          <cell r="M4429" t="str">
            <v>ШТ</v>
          </cell>
          <cell r="O4429">
            <v>3</v>
          </cell>
          <cell r="S4429" t="str">
            <v>РОССИЯ</v>
          </cell>
          <cell r="T4429" t="str">
            <v>-</v>
          </cell>
          <cell r="U4429">
            <v>30</v>
          </cell>
          <cell r="V4429">
            <v>30</v>
          </cell>
        </row>
        <row r="4430">
          <cell r="A4430" t="str">
            <v>s105908</v>
          </cell>
          <cell r="B4430" t="str">
            <v>s</v>
          </cell>
          <cell r="C4430" t="str">
            <v>105908</v>
          </cell>
          <cell r="F4430" t="str">
            <v>Книга "Вина Франции"</v>
          </cell>
          <cell r="G4430">
            <v>0</v>
          </cell>
          <cell r="H4430">
            <v>0</v>
          </cell>
          <cell r="K4430" t="str">
            <v>Нет</v>
          </cell>
          <cell r="M4430" t="str">
            <v>ШТ</v>
          </cell>
          <cell r="O4430">
            <v>3</v>
          </cell>
          <cell r="S4430" t="str">
            <v>РОССИЯ</v>
          </cell>
          <cell r="T4430" t="str">
            <v>-</v>
          </cell>
          <cell r="U4430">
            <v>25</v>
          </cell>
          <cell r="V4430">
            <v>25</v>
          </cell>
        </row>
        <row r="4431">
          <cell r="A4431" t="str">
            <v>s105926</v>
          </cell>
          <cell r="B4431" t="str">
            <v>s</v>
          </cell>
          <cell r="C4431" t="str">
            <v>105926</v>
          </cell>
          <cell r="E4431" t="str">
            <v>МАРКЕЗИ АНТИНОРИ</v>
          </cell>
          <cell r="F4431" t="str">
            <v>Тиньянелло Тоскана ИГТ п/у</v>
          </cell>
          <cell r="G4431">
            <v>1.5</v>
          </cell>
          <cell r="H4431">
            <v>2013</v>
          </cell>
          <cell r="K4431" t="str">
            <v>Нет</v>
          </cell>
          <cell r="M4431" t="str">
            <v>БУТ</v>
          </cell>
          <cell r="N4431" t="str">
            <v>КРАСНОЕ</v>
          </cell>
          <cell r="O4431">
            <v>13.5</v>
          </cell>
          <cell r="Q4431" t="str">
            <v>СУХОЕ</v>
          </cell>
          <cell r="R4431">
            <v>0</v>
          </cell>
          <cell r="S4431" t="str">
            <v>Италия</v>
          </cell>
          <cell r="T4431" t="str">
            <v>Тоскана</v>
          </cell>
          <cell r="U4431">
            <v>4</v>
          </cell>
          <cell r="V4431">
            <v>4</v>
          </cell>
        </row>
        <row r="4432">
          <cell r="A4432" t="str">
            <v>s105927</v>
          </cell>
          <cell r="B4432" t="str">
            <v>s</v>
          </cell>
          <cell r="C4432" t="str">
            <v>105927</v>
          </cell>
          <cell r="E4432" t="str">
            <v>МАРКЕЗИ АНТИНОРИ С.р.л.</v>
          </cell>
          <cell r="F4432" t="str">
            <v>Солайя</v>
          </cell>
          <cell r="G4432">
            <v>0.75</v>
          </cell>
          <cell r="H4432">
            <v>2013</v>
          </cell>
          <cell r="K4432" t="str">
            <v>Нет</v>
          </cell>
          <cell r="M4432" t="str">
            <v>БУТ</v>
          </cell>
          <cell r="N4432" t="str">
            <v>КРАСНОЕ</v>
          </cell>
          <cell r="O4432">
            <v>14</v>
          </cell>
          <cell r="Q4432" t="str">
            <v>СУХОЕ</v>
          </cell>
          <cell r="R4432" t="str">
            <v>5, 6, 12</v>
          </cell>
          <cell r="S4432" t="str">
            <v>Италия</v>
          </cell>
          <cell r="T4432" t="str">
            <v>Тоскана</v>
          </cell>
          <cell r="U4432">
            <v>10</v>
          </cell>
          <cell r="V4432">
            <v>10</v>
          </cell>
        </row>
        <row r="4433">
          <cell r="A4433" t="str">
            <v>s105928</v>
          </cell>
          <cell r="B4433" t="str">
            <v>s</v>
          </cell>
          <cell r="C4433" t="str">
            <v>105928</v>
          </cell>
          <cell r="E4433" t="str">
            <v>МАРКЕЗИ АНТИНОРИ С.р.л.</v>
          </cell>
          <cell r="F4433" t="str">
            <v>Солайя Тоскана ИГТ п/у</v>
          </cell>
          <cell r="G4433">
            <v>1.5</v>
          </cell>
          <cell r="H4433">
            <v>2012</v>
          </cell>
          <cell r="K4433" t="str">
            <v>Нет</v>
          </cell>
          <cell r="M4433" t="str">
            <v>БУТ</v>
          </cell>
          <cell r="N4433" t="str">
            <v>КРАСНОЕ</v>
          </cell>
          <cell r="O4433">
            <v>13.5</v>
          </cell>
          <cell r="Q4433" t="str">
            <v>СУХОЕ</v>
          </cell>
          <cell r="R4433" t="str">
            <v>5, 6, 12</v>
          </cell>
          <cell r="S4433" t="str">
            <v>Италия</v>
          </cell>
          <cell r="T4433" t="str">
            <v>Тоскана</v>
          </cell>
          <cell r="U4433">
            <v>2</v>
          </cell>
          <cell r="V4433">
            <v>2</v>
          </cell>
        </row>
        <row r="4434">
          <cell r="A4434" t="str">
            <v>s105930</v>
          </cell>
          <cell r="B4434" t="str">
            <v>s</v>
          </cell>
          <cell r="C4434" t="str">
            <v>105930</v>
          </cell>
          <cell r="E4434" t="str">
            <v>МАРКЕЗИ АНТИНОРИ</v>
          </cell>
          <cell r="F4434" t="str">
            <v>Тиньянелло Тоскана ИГТ п/у</v>
          </cell>
          <cell r="G4434">
            <v>3</v>
          </cell>
          <cell r="H4434">
            <v>2012</v>
          </cell>
          <cell r="K4434" t="str">
            <v>Нет</v>
          </cell>
          <cell r="M4434" t="str">
            <v>БУТ</v>
          </cell>
          <cell r="N4434" t="str">
            <v>КРАСНОЕ</v>
          </cell>
          <cell r="O4434">
            <v>13.5</v>
          </cell>
          <cell r="Q4434" t="str">
            <v>СУХОЕ</v>
          </cell>
          <cell r="R4434" t="str">
            <v>6, 0</v>
          </cell>
          <cell r="S4434" t="str">
            <v>Италия</v>
          </cell>
          <cell r="T4434" t="str">
            <v>Тоскана</v>
          </cell>
          <cell r="U4434">
            <v>1</v>
          </cell>
          <cell r="V4434">
            <v>1</v>
          </cell>
        </row>
        <row r="4435">
          <cell r="A4435" t="str">
            <v>s105995</v>
          </cell>
          <cell r="B4435" t="str">
            <v>s</v>
          </cell>
          <cell r="C4435" t="str">
            <v>105995</v>
          </cell>
          <cell r="F4435" t="str">
            <v>Книга "Питер Гаго главный в Penfolds и другие материалы" Серия SWN</v>
          </cell>
          <cell r="G4435">
            <v>0</v>
          </cell>
          <cell r="H4435">
            <v>0</v>
          </cell>
          <cell r="K4435" t="str">
            <v>Нет</v>
          </cell>
          <cell r="M4435" t="str">
            <v>ШТ</v>
          </cell>
          <cell r="O4435">
            <v>3</v>
          </cell>
          <cell r="S4435" t="str">
            <v>РОССИЯ</v>
          </cell>
          <cell r="T4435" t="str">
            <v>-</v>
          </cell>
          <cell r="U4435">
            <v>1000</v>
          </cell>
          <cell r="V4435">
            <v>1000</v>
          </cell>
        </row>
        <row r="4436">
          <cell r="A4436" t="str">
            <v>s106011</v>
          </cell>
          <cell r="B4436" t="str">
            <v>s</v>
          </cell>
          <cell r="C4436" t="str">
            <v>106011</v>
          </cell>
          <cell r="F4436" t="str">
            <v>Винный шкаф Cold Vine C44-KBT2</v>
          </cell>
          <cell r="G4436">
            <v>0</v>
          </cell>
          <cell r="H4436">
            <v>0</v>
          </cell>
          <cell r="K4436" t="str">
            <v>Нет</v>
          </cell>
          <cell r="M4436" t="str">
            <v>ШТ</v>
          </cell>
          <cell r="O4436">
            <v>0</v>
          </cell>
          <cell r="S4436" t="str">
            <v>РОССИЯ</v>
          </cell>
          <cell r="T4436" t="str">
            <v>-</v>
          </cell>
          <cell r="U4436">
            <v>2</v>
          </cell>
          <cell r="V4436">
            <v>2</v>
          </cell>
        </row>
        <row r="4437">
          <cell r="A4437" t="str">
            <v>s106018</v>
          </cell>
          <cell r="B4437" t="str">
            <v>s</v>
          </cell>
          <cell r="C4437" t="str">
            <v>106018</v>
          </cell>
          <cell r="F4437" t="str">
            <v>Коробка Кассандра, большая, 2 уровня, с лентой</v>
          </cell>
          <cell r="G4437">
            <v>0</v>
          </cell>
          <cell r="H4437">
            <v>0</v>
          </cell>
          <cell r="K4437" t="str">
            <v>Нет</v>
          </cell>
          <cell r="M4437" t="str">
            <v>ШТ</v>
          </cell>
          <cell r="O4437">
            <v>0</v>
          </cell>
          <cell r="S4437" t="str">
            <v>РОССИЯ</v>
          </cell>
          <cell r="T4437" t="str">
            <v>-</v>
          </cell>
          <cell r="U4437">
            <v>100</v>
          </cell>
          <cell r="V4437">
            <v>100</v>
          </cell>
        </row>
        <row r="4438">
          <cell r="A4438" t="str">
            <v>s106030</v>
          </cell>
          <cell r="B4438" t="str">
            <v>s</v>
          </cell>
          <cell r="C4438" t="str">
            <v>106030</v>
          </cell>
          <cell r="F4438" t="str">
            <v>Джемесон п/у</v>
          </cell>
          <cell r="G4438">
            <v>0.7</v>
          </cell>
          <cell r="H4438">
            <v>0</v>
          </cell>
          <cell r="K4438" t="str">
            <v>Нет</v>
          </cell>
          <cell r="M4438" t="str">
            <v>БУТ</v>
          </cell>
          <cell r="O4438">
            <v>40</v>
          </cell>
          <cell r="R4438" t="str">
            <v>12, 6</v>
          </cell>
          <cell r="S4438" t="str">
            <v>Ирландия</v>
          </cell>
          <cell r="T4438" t="str">
            <v>-</v>
          </cell>
          <cell r="U4438">
            <v>24</v>
          </cell>
          <cell r="V4438">
            <v>24</v>
          </cell>
        </row>
        <row r="4439">
          <cell r="A4439" t="str">
            <v>s106033</v>
          </cell>
          <cell r="B4439" t="str">
            <v>s</v>
          </cell>
          <cell r="C4439" t="str">
            <v>106033</v>
          </cell>
          <cell r="F4439" t="str">
            <v>Финик в индивидуальной упаковке</v>
          </cell>
          <cell r="G4439">
            <v>0</v>
          </cell>
          <cell r="H4439">
            <v>0</v>
          </cell>
          <cell r="K4439" t="str">
            <v>Нет</v>
          </cell>
          <cell r="M4439" t="str">
            <v>ШТ</v>
          </cell>
          <cell r="O4439">
            <v>0</v>
          </cell>
          <cell r="S4439" t="str">
            <v>РОССИЯ</v>
          </cell>
          <cell r="T4439" t="str">
            <v>-</v>
          </cell>
          <cell r="U4439">
            <v>500</v>
          </cell>
          <cell r="V4439">
            <v>500</v>
          </cell>
        </row>
        <row r="4440">
          <cell r="A4440" t="str">
            <v>s106034</v>
          </cell>
          <cell r="B4440" t="str">
            <v>s</v>
          </cell>
          <cell r="C4440" t="str">
            <v>106034</v>
          </cell>
          <cell r="F4440" t="str">
            <v>Бумажный наполнитель дизайнерский</v>
          </cell>
          <cell r="G4440">
            <v>0</v>
          </cell>
          <cell r="H4440">
            <v>0</v>
          </cell>
          <cell r="K4440" t="str">
            <v>Нет</v>
          </cell>
          <cell r="M4440" t="str">
            <v>ШТ</v>
          </cell>
          <cell r="O4440">
            <v>0</v>
          </cell>
          <cell r="S4440" t="str">
            <v>РОССИЯ</v>
          </cell>
          <cell r="T4440" t="str">
            <v>-</v>
          </cell>
          <cell r="U4440">
            <v>100</v>
          </cell>
          <cell r="V4440">
            <v>100</v>
          </cell>
        </row>
        <row r="4441">
          <cell r="A4441" t="str">
            <v>sPS00005000</v>
          </cell>
          <cell r="B4441" t="str">
            <v>s</v>
          </cell>
          <cell r="C4441" t="str">
            <v>PS00005000</v>
          </cell>
          <cell r="F4441" t="str">
            <v>Подарочный сертификат (номинал 5 000 руб) в п/у</v>
          </cell>
          <cell r="G4441">
            <v>0</v>
          </cell>
          <cell r="H4441">
            <v>0</v>
          </cell>
          <cell r="K4441" t="str">
            <v>Нет</v>
          </cell>
          <cell r="M4441" t="str">
            <v>ШТ</v>
          </cell>
          <cell r="O4441">
            <v>0</v>
          </cell>
          <cell r="S4441" t="str">
            <v>РОССИЯ</v>
          </cell>
          <cell r="T4441" t="str">
            <v>-</v>
          </cell>
          <cell r="U4441">
            <v>32</v>
          </cell>
          <cell r="V4441">
            <v>32</v>
          </cell>
        </row>
        <row r="4442">
          <cell r="A4442" t="str">
            <v>sPS00010000</v>
          </cell>
          <cell r="B4442" t="str">
            <v>s</v>
          </cell>
          <cell r="C4442" t="str">
            <v>PS00010000</v>
          </cell>
          <cell r="F4442" t="str">
            <v>Подарочный сертификат (номинал 10 000 руб) в п/у</v>
          </cell>
          <cell r="G4442">
            <v>0</v>
          </cell>
          <cell r="H4442">
            <v>0</v>
          </cell>
          <cell r="K4442" t="str">
            <v>Нет</v>
          </cell>
          <cell r="M4442" t="str">
            <v>ШТ</v>
          </cell>
          <cell r="O4442">
            <v>0</v>
          </cell>
          <cell r="S4442" t="str">
            <v>РОССИЯ</v>
          </cell>
          <cell r="T4442" t="str">
            <v>-</v>
          </cell>
          <cell r="U4442">
            <v>169</v>
          </cell>
          <cell r="V4442">
            <v>169</v>
          </cell>
        </row>
        <row r="4443">
          <cell r="A4443" t="str">
            <v>sPS00025000</v>
          </cell>
          <cell r="B4443" t="str">
            <v>s</v>
          </cell>
          <cell r="C4443" t="str">
            <v>PS00025000</v>
          </cell>
          <cell r="F4443" t="str">
            <v>Подарочный сертификат (номинал 25 000 руб) в п/у</v>
          </cell>
          <cell r="G4443">
            <v>0</v>
          </cell>
          <cell r="H4443">
            <v>0</v>
          </cell>
          <cell r="K4443" t="str">
            <v>Нет</v>
          </cell>
          <cell r="M4443" t="str">
            <v>ШТ</v>
          </cell>
          <cell r="O4443">
            <v>0</v>
          </cell>
          <cell r="S4443" t="str">
            <v>РОССИЯ</v>
          </cell>
          <cell r="T4443" t="str">
            <v>-</v>
          </cell>
          <cell r="U4443">
            <v>183</v>
          </cell>
          <cell r="V4443">
            <v>183</v>
          </cell>
        </row>
        <row r="4444">
          <cell r="A4444" t="str">
            <v>sPS00035000</v>
          </cell>
          <cell r="B4444" t="str">
            <v>s</v>
          </cell>
          <cell r="C4444" t="str">
            <v>PS00035000</v>
          </cell>
          <cell r="F4444" t="str">
            <v>Подарочный сертификат (номинал 35 000 руб) в п/у</v>
          </cell>
          <cell r="G4444">
            <v>0</v>
          </cell>
          <cell r="H4444">
            <v>0</v>
          </cell>
          <cell r="K4444" t="str">
            <v>Нет</v>
          </cell>
          <cell r="M4444" t="str">
            <v>ШТ</v>
          </cell>
          <cell r="O4444">
            <v>0</v>
          </cell>
          <cell r="S4444" t="str">
            <v>РОССИЯ</v>
          </cell>
          <cell r="T4444" t="str">
            <v>-</v>
          </cell>
          <cell r="U4444">
            <v>93</v>
          </cell>
          <cell r="V4444">
            <v>93</v>
          </cell>
        </row>
        <row r="4445">
          <cell r="A4445" t="str">
            <v>sPS00050000</v>
          </cell>
          <cell r="B4445" t="str">
            <v>s</v>
          </cell>
          <cell r="C4445" t="str">
            <v>PS00050000</v>
          </cell>
          <cell r="F4445" t="str">
            <v>Подарочный сертификат (номинал 50 000 руб) в п/у</v>
          </cell>
          <cell r="G4445">
            <v>0</v>
          </cell>
          <cell r="H4445">
            <v>0</v>
          </cell>
          <cell r="K4445" t="str">
            <v>Нет</v>
          </cell>
          <cell r="M4445" t="str">
            <v>ШТ</v>
          </cell>
          <cell r="O4445">
            <v>0</v>
          </cell>
          <cell r="S4445" t="str">
            <v>РОССИЯ</v>
          </cell>
          <cell r="T4445" t="str">
            <v>-</v>
          </cell>
          <cell r="U4445">
            <v>40</v>
          </cell>
          <cell r="V4445">
            <v>40</v>
          </cell>
        </row>
        <row r="4446">
          <cell r="A4446" t="str">
            <v>sPS00075000</v>
          </cell>
          <cell r="B4446" t="str">
            <v>s</v>
          </cell>
          <cell r="C4446" t="str">
            <v>PS00075000</v>
          </cell>
          <cell r="F4446" t="str">
            <v>Подарочный сертификат (номинал 75 000 руб) в п/у</v>
          </cell>
          <cell r="G4446">
            <v>0</v>
          </cell>
          <cell r="H4446">
            <v>0</v>
          </cell>
          <cell r="K4446" t="str">
            <v>Нет</v>
          </cell>
          <cell r="M4446" t="str">
            <v>ШТ</v>
          </cell>
          <cell r="O4446">
            <v>0</v>
          </cell>
          <cell r="S4446" t="str">
            <v>РОССИЯ</v>
          </cell>
          <cell r="T4446" t="str">
            <v>-</v>
          </cell>
          <cell r="U4446">
            <v>28</v>
          </cell>
          <cell r="V4446">
            <v>28</v>
          </cell>
        </row>
        <row r="4447">
          <cell r="A4447" t="str">
            <v>sPS00100000</v>
          </cell>
          <cell r="B4447" t="str">
            <v>s</v>
          </cell>
          <cell r="C4447" t="str">
            <v>PS00100000</v>
          </cell>
          <cell r="F4447" t="str">
            <v>Подарочный сертификат (номинал 100 000 руб) в п/у</v>
          </cell>
          <cell r="G4447">
            <v>0</v>
          </cell>
          <cell r="H4447">
            <v>0</v>
          </cell>
          <cell r="K4447" t="str">
            <v>Нет</v>
          </cell>
          <cell r="M4447" t="str">
            <v>ШТ</v>
          </cell>
          <cell r="O4447">
            <v>0</v>
          </cell>
          <cell r="S4447" t="str">
            <v>РОССИЯ</v>
          </cell>
          <cell r="T4447" t="str">
            <v>-</v>
          </cell>
          <cell r="U4447">
            <v>14</v>
          </cell>
          <cell r="V4447">
            <v>14</v>
          </cell>
        </row>
        <row r="4448">
          <cell r="C4448" t="str">
            <v xml:space="preserve">ИТОГО </v>
          </cell>
          <cell r="U4448">
            <v>3064586</v>
          </cell>
          <cell r="V4448">
            <v>3053870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R53"/>
  <sheetViews>
    <sheetView showGridLines="0" showRowColHeaders="0" tabSelected="1" showWhiteSpace="0" topLeftCell="D1" zoomScale="82" zoomScaleNormal="82" workbookViewId="0">
      <selection activeCell="R1" sqref="R1"/>
    </sheetView>
  </sheetViews>
  <sheetFormatPr defaultRowHeight="38.25" customHeight="1" x14ac:dyDescent="0.25"/>
  <cols>
    <col min="1" max="3" width="0" style="2" hidden="1" customWidth="1"/>
    <col min="4" max="4" width="6.5703125" style="2" customWidth="1"/>
    <col min="5" max="5" width="9.85546875" customWidth="1"/>
    <col min="6" max="6" width="24.5703125" style="1" customWidth="1"/>
    <col min="7" max="7" width="60.28515625" style="1" customWidth="1"/>
    <col min="8" max="8" width="12.7109375" style="6" customWidth="1"/>
    <col min="9" max="9" width="15.85546875" style="6" customWidth="1"/>
    <col min="10" max="10" width="13.140625" style="8" customWidth="1"/>
    <col min="11" max="11" width="10.28515625" hidden="1" customWidth="1"/>
    <col min="12" max="12" width="10.28515625" style="9" hidden="1" customWidth="1"/>
    <col min="13" max="14" width="10.28515625" hidden="1" customWidth="1"/>
  </cols>
  <sheetData>
    <row r="1" spans="1:18" s="2" customFormat="1" ht="185.25" customHeight="1" thickBot="1" x14ac:dyDescent="0.3">
      <c r="E1" s="20"/>
      <c r="F1" s="21"/>
      <c r="G1" s="21"/>
      <c r="H1" s="21"/>
      <c r="I1" s="21"/>
      <c r="J1" s="22"/>
      <c r="L1" s="9"/>
    </row>
    <row r="2" spans="1:18" ht="41.25" customHeight="1" x14ac:dyDescent="0.25">
      <c r="E2" s="47" t="s">
        <v>53</v>
      </c>
      <c r="F2" s="48"/>
      <c r="G2" s="48"/>
      <c r="H2" s="48"/>
      <c r="I2" s="48"/>
      <c r="J2" s="49"/>
      <c r="K2" s="15"/>
      <c r="L2" s="15"/>
      <c r="M2" s="15"/>
      <c r="N2" s="15"/>
      <c r="O2" s="15"/>
      <c r="P2" s="18"/>
      <c r="Q2" s="18"/>
    </row>
    <row r="3" spans="1:18" s="2" customFormat="1" ht="41.25" customHeight="1" thickBot="1" x14ac:dyDescent="0.3">
      <c r="E3" s="36" t="s">
        <v>52</v>
      </c>
      <c r="F3" s="37"/>
      <c r="G3" s="37"/>
      <c r="H3" s="37"/>
      <c r="I3" s="37"/>
      <c r="J3" s="38"/>
      <c r="K3" s="15"/>
      <c r="L3" s="15"/>
      <c r="M3" s="15"/>
      <c r="N3" s="15"/>
      <c r="O3" s="15"/>
      <c r="P3" s="18"/>
      <c r="Q3" s="18"/>
      <c r="R3" s="19"/>
    </row>
    <row r="4" spans="1:18" s="2" customFormat="1" ht="36" customHeight="1" x14ac:dyDescent="0.25">
      <c r="E4" s="28" t="s">
        <v>0</v>
      </c>
      <c r="F4" s="30" t="s">
        <v>1</v>
      </c>
      <c r="G4" s="32" t="s">
        <v>6</v>
      </c>
      <c r="H4" s="34" t="s">
        <v>7</v>
      </c>
      <c r="I4" s="39" t="s">
        <v>51</v>
      </c>
      <c r="J4" s="26" t="s">
        <v>14</v>
      </c>
      <c r="L4" s="9"/>
      <c r="P4" s="19"/>
      <c r="Q4" s="19"/>
    </row>
    <row r="5" spans="1:18" ht="23.25" customHeight="1" x14ac:dyDescent="0.25">
      <c r="E5" s="29"/>
      <c r="F5" s="31"/>
      <c r="G5" s="33"/>
      <c r="H5" s="35"/>
      <c r="I5" s="40"/>
      <c r="J5" s="27"/>
      <c r="Q5" s="19"/>
    </row>
    <row r="6" spans="1:18" s="2" customFormat="1" ht="27.75" customHeight="1" x14ac:dyDescent="0.25">
      <c r="A6" s="2" t="e">
        <f>VLOOKUP(B6,[1]Остатки!$A:$V,22,0)</f>
        <v>#N/A</v>
      </c>
      <c r="B6" s="2" t="str">
        <f t="shared" ref="B6:B28" si="0">CONCATENATE(C6,E6)</f>
        <v>sИГРИСТЫЕ ВИНА</v>
      </c>
      <c r="C6" s="2" t="s">
        <v>13</v>
      </c>
      <c r="E6" s="23" t="s">
        <v>2</v>
      </c>
      <c r="F6" s="24"/>
      <c r="G6" s="24"/>
      <c r="H6" s="24"/>
      <c r="I6" s="24"/>
      <c r="J6" s="25"/>
      <c r="K6" s="13">
        <f t="shared" ref="K6:K30" si="1">H6*J6</f>
        <v>0</v>
      </c>
      <c r="L6" s="14">
        <f t="shared" ref="L6:L30" si="2">I6*J6</f>
        <v>0</v>
      </c>
      <c r="M6" s="13" t="e">
        <f>#REF!*J6</f>
        <v>#REF!</v>
      </c>
      <c r="N6" s="13" t="e">
        <f>#REF!*J6</f>
        <v>#REF!</v>
      </c>
      <c r="Q6" s="19"/>
    </row>
    <row r="7" spans="1:18" s="2" customFormat="1" ht="39" customHeight="1" x14ac:dyDescent="0.25">
      <c r="A7" s="2">
        <f>VLOOKUP(B7,[1]Остатки!$A:$V,22,0)</f>
        <v>11436</v>
      </c>
      <c r="B7" s="2" t="str">
        <f t="shared" si="0"/>
        <v>s104792</v>
      </c>
      <c r="C7" s="2" t="s">
        <v>13</v>
      </c>
      <c r="E7" s="3">
        <v>104792</v>
      </c>
      <c r="F7" s="4" t="s">
        <v>15</v>
      </c>
      <c r="G7" s="11" t="s">
        <v>29</v>
      </c>
      <c r="H7" s="16">
        <v>840</v>
      </c>
      <c r="I7" s="16">
        <f>H7*0.75</f>
        <v>630</v>
      </c>
      <c r="J7" s="7"/>
      <c r="K7" s="13">
        <f>H7*J7</f>
        <v>0</v>
      </c>
      <c r="L7" s="14">
        <f>I7*J7</f>
        <v>0</v>
      </c>
      <c r="M7" s="13" t="e">
        <f>#REF!*J7</f>
        <v>#REF!</v>
      </c>
      <c r="N7" s="13" t="e">
        <f>#REF!*J7</f>
        <v>#REF!</v>
      </c>
      <c r="Q7" s="19"/>
    </row>
    <row r="8" spans="1:18" s="2" customFormat="1" ht="39" customHeight="1" x14ac:dyDescent="0.25">
      <c r="A8" s="2">
        <f>VLOOKUP(B8,[1]Остатки!$A:$V,22,0)</f>
        <v>497</v>
      </c>
      <c r="B8" s="2" t="str">
        <f t="shared" si="0"/>
        <v>s98230</v>
      </c>
      <c r="C8" s="2" t="s">
        <v>13</v>
      </c>
      <c r="E8" s="3">
        <v>98230</v>
      </c>
      <c r="F8" s="4" t="s">
        <v>16</v>
      </c>
      <c r="G8" s="11" t="s">
        <v>30</v>
      </c>
      <c r="H8" s="16">
        <v>890</v>
      </c>
      <c r="I8" s="16">
        <f t="shared" ref="I8:I12" si="3">H8*0.75</f>
        <v>667.5</v>
      </c>
      <c r="J8" s="7"/>
      <c r="K8" s="13">
        <f>H8*J8</f>
        <v>0</v>
      </c>
      <c r="L8" s="14">
        <f>I8*J8</f>
        <v>0</v>
      </c>
      <c r="M8" s="13" t="e">
        <f>#REF!*J8</f>
        <v>#REF!</v>
      </c>
      <c r="N8" s="13" t="e">
        <f>#REF!*J8</f>
        <v>#REF!</v>
      </c>
      <c r="Q8" s="19"/>
    </row>
    <row r="9" spans="1:18" s="2" customFormat="1" ht="39" customHeight="1" x14ac:dyDescent="0.25">
      <c r="A9" s="2">
        <f>VLOOKUP(B9,[1]Остатки!$A:$V,22,0)</f>
        <v>12979</v>
      </c>
      <c r="B9" s="2" t="str">
        <f t="shared" si="0"/>
        <v>s104793</v>
      </c>
      <c r="C9" s="2" t="s">
        <v>13</v>
      </c>
      <c r="E9" s="3">
        <v>104793</v>
      </c>
      <c r="F9" s="4" t="s">
        <v>17</v>
      </c>
      <c r="G9" s="11" t="s">
        <v>31</v>
      </c>
      <c r="H9" s="16">
        <v>890</v>
      </c>
      <c r="I9" s="16">
        <f t="shared" si="3"/>
        <v>667.5</v>
      </c>
      <c r="J9" s="7"/>
      <c r="K9" s="13">
        <f t="shared" si="1"/>
        <v>0</v>
      </c>
      <c r="L9" s="14">
        <f t="shared" si="2"/>
        <v>0</v>
      </c>
      <c r="M9" s="13" t="e">
        <f>#REF!*J9</f>
        <v>#REF!</v>
      </c>
      <c r="N9" s="13" t="e">
        <f>#REF!*J9</f>
        <v>#REF!</v>
      </c>
      <c r="Q9" s="19"/>
    </row>
    <row r="10" spans="1:18" s="2" customFormat="1" ht="39" customHeight="1" x14ac:dyDescent="0.25">
      <c r="A10" s="2">
        <f>VLOOKUP(B10,[1]Остатки!$A:$V,22,0)</f>
        <v>531</v>
      </c>
      <c r="B10" s="2" t="str">
        <f t="shared" si="0"/>
        <v>s105692</v>
      </c>
      <c r="C10" s="2" t="s">
        <v>13</v>
      </c>
      <c r="E10" s="3">
        <v>105692</v>
      </c>
      <c r="F10" s="4" t="s">
        <v>18</v>
      </c>
      <c r="G10" s="11" t="s">
        <v>32</v>
      </c>
      <c r="H10" s="16">
        <v>890</v>
      </c>
      <c r="I10" s="16">
        <f t="shared" si="3"/>
        <v>667.5</v>
      </c>
      <c r="J10" s="7"/>
      <c r="K10" s="13">
        <f t="shared" si="1"/>
        <v>0</v>
      </c>
      <c r="L10" s="14">
        <f t="shared" si="2"/>
        <v>0</v>
      </c>
      <c r="M10" s="13" t="e">
        <f>#REF!*J10</f>
        <v>#REF!</v>
      </c>
      <c r="N10" s="13" t="e">
        <f>#REF!*J10</f>
        <v>#REF!</v>
      </c>
    </row>
    <row r="11" spans="1:18" s="2" customFormat="1" ht="39" customHeight="1" x14ac:dyDescent="0.25">
      <c r="A11" s="2">
        <f>VLOOKUP(B11,[1]Остатки!$A:$V,22,0)</f>
        <v>634</v>
      </c>
      <c r="B11" s="2" t="str">
        <f t="shared" si="0"/>
        <v>s105413</v>
      </c>
      <c r="C11" s="2" t="s">
        <v>13</v>
      </c>
      <c r="E11" s="3">
        <v>105413</v>
      </c>
      <c r="F11" s="4" t="s">
        <v>19</v>
      </c>
      <c r="G11" s="11" t="s">
        <v>33</v>
      </c>
      <c r="H11" s="16">
        <v>990</v>
      </c>
      <c r="I11" s="16">
        <f t="shared" si="3"/>
        <v>742.5</v>
      </c>
      <c r="J11" s="7"/>
      <c r="K11" s="13">
        <f t="shared" si="1"/>
        <v>0</v>
      </c>
      <c r="L11" s="14">
        <f t="shared" si="2"/>
        <v>0</v>
      </c>
      <c r="M11" s="13" t="e">
        <f>#REF!*J11</f>
        <v>#REF!</v>
      </c>
      <c r="N11" s="13" t="e">
        <f>#REF!*J11</f>
        <v>#REF!</v>
      </c>
    </row>
    <row r="12" spans="1:18" s="2" customFormat="1" ht="39" customHeight="1" x14ac:dyDescent="0.25">
      <c r="A12" s="2">
        <f>VLOOKUP(B12,[1]Остатки!$A:$V,22,0)</f>
        <v>1124</v>
      </c>
      <c r="B12" s="2" t="str">
        <f t="shared" si="0"/>
        <v>s98694</v>
      </c>
      <c r="C12" s="2" t="s">
        <v>13</v>
      </c>
      <c r="E12" s="3">
        <v>98694</v>
      </c>
      <c r="F12" s="4" t="s">
        <v>19</v>
      </c>
      <c r="G12" s="11" t="s">
        <v>34</v>
      </c>
      <c r="H12" s="16">
        <v>1490</v>
      </c>
      <c r="I12" s="16">
        <f t="shared" si="3"/>
        <v>1117.5</v>
      </c>
      <c r="J12" s="7"/>
      <c r="K12" s="13">
        <f t="shared" si="1"/>
        <v>0</v>
      </c>
      <c r="L12" s="14">
        <f t="shared" si="2"/>
        <v>0</v>
      </c>
      <c r="M12" s="13" t="e">
        <f>#REF!*J12</f>
        <v>#REF!</v>
      </c>
      <c r="N12" s="13" t="e">
        <f>#REF!*J12</f>
        <v>#REF!</v>
      </c>
    </row>
    <row r="13" spans="1:18" s="2" customFormat="1" ht="27.75" customHeight="1" x14ac:dyDescent="0.25">
      <c r="A13" s="2" t="e">
        <f>VLOOKUP(B13,[1]Остатки!$A:$V,22,0)</f>
        <v>#N/A</v>
      </c>
      <c r="B13" s="2" t="str">
        <f t="shared" si="0"/>
        <v>sБЕЛЫЕ ВИНА</v>
      </c>
      <c r="C13" s="2" t="s">
        <v>13</v>
      </c>
      <c r="E13" s="23" t="s">
        <v>3</v>
      </c>
      <c r="F13" s="24"/>
      <c r="G13" s="24"/>
      <c r="H13" s="24"/>
      <c r="I13" s="24"/>
      <c r="J13" s="25"/>
      <c r="K13" s="13">
        <f t="shared" si="1"/>
        <v>0</v>
      </c>
      <c r="L13" s="14">
        <f t="shared" si="2"/>
        <v>0</v>
      </c>
      <c r="M13" s="13" t="e">
        <f>#REF!*J13</f>
        <v>#REF!</v>
      </c>
      <c r="N13" s="13" t="e">
        <f>#REF!*J13</f>
        <v>#REF!</v>
      </c>
    </row>
    <row r="14" spans="1:18" s="2" customFormat="1" ht="39.75" customHeight="1" x14ac:dyDescent="0.25">
      <c r="A14" s="2">
        <f>VLOOKUP(B14,[1]Остатки!$A:$V,22,0)</f>
        <v>20835</v>
      </c>
      <c r="B14" s="2" t="str">
        <f t="shared" si="0"/>
        <v>s100056</v>
      </c>
      <c r="C14" s="2" t="s">
        <v>13</v>
      </c>
      <c r="E14" s="3">
        <v>100056</v>
      </c>
      <c r="F14" s="4" t="s">
        <v>18</v>
      </c>
      <c r="G14" s="11" t="s">
        <v>35</v>
      </c>
      <c r="H14" s="5">
        <v>490</v>
      </c>
      <c r="I14" s="5">
        <f>H14*0.75</f>
        <v>367.5</v>
      </c>
      <c r="J14" s="7"/>
      <c r="K14" s="13">
        <f t="shared" si="1"/>
        <v>0</v>
      </c>
      <c r="L14" s="14">
        <f t="shared" si="2"/>
        <v>0</v>
      </c>
      <c r="M14" s="13" t="e">
        <f>#REF!*J14</f>
        <v>#REF!</v>
      </c>
      <c r="N14" s="13" t="e">
        <f>#REF!*J14</f>
        <v>#REF!</v>
      </c>
    </row>
    <row r="15" spans="1:18" s="2" customFormat="1" ht="39.75" customHeight="1" x14ac:dyDescent="0.25">
      <c r="A15" s="2">
        <f>VLOOKUP(B15,[1]Остатки!$A:$V,22,0)</f>
        <v>2214</v>
      </c>
      <c r="B15" s="2" t="str">
        <f t="shared" si="0"/>
        <v>s104551</v>
      </c>
      <c r="C15" s="2" t="s">
        <v>13</v>
      </c>
      <c r="E15" s="3">
        <v>104551</v>
      </c>
      <c r="F15" s="4" t="s">
        <v>15</v>
      </c>
      <c r="G15" s="11" t="s">
        <v>36</v>
      </c>
      <c r="H15" s="5">
        <v>990</v>
      </c>
      <c r="I15" s="5">
        <f t="shared" ref="I15:I19" si="4">H15*0.75</f>
        <v>742.5</v>
      </c>
      <c r="J15" s="7"/>
      <c r="K15" s="13">
        <f t="shared" si="1"/>
        <v>0</v>
      </c>
      <c r="L15" s="14">
        <f t="shared" si="2"/>
        <v>0</v>
      </c>
      <c r="M15" s="13" t="e">
        <f>#REF!*J15</f>
        <v>#REF!</v>
      </c>
      <c r="N15" s="13" t="e">
        <f>#REF!*J15</f>
        <v>#REF!</v>
      </c>
    </row>
    <row r="16" spans="1:18" s="2" customFormat="1" ht="39.75" customHeight="1" x14ac:dyDescent="0.25">
      <c r="A16" s="2">
        <f>VLOOKUP(B16,[1]Остатки!$A:$V,22,0)</f>
        <v>5757</v>
      </c>
      <c r="B16" s="2" t="str">
        <f t="shared" si="0"/>
        <v>s104990</v>
      </c>
      <c r="C16" s="2" t="s">
        <v>13</v>
      </c>
      <c r="E16" s="3">
        <v>104990</v>
      </c>
      <c r="F16" s="4" t="s">
        <v>20</v>
      </c>
      <c r="G16" s="11" t="s">
        <v>37</v>
      </c>
      <c r="H16" s="5">
        <v>990</v>
      </c>
      <c r="I16" s="5">
        <f t="shared" si="4"/>
        <v>742.5</v>
      </c>
      <c r="J16" s="7"/>
      <c r="K16" s="13">
        <f t="shared" si="1"/>
        <v>0</v>
      </c>
      <c r="L16" s="14">
        <f t="shared" si="2"/>
        <v>0</v>
      </c>
      <c r="M16" s="13" t="e">
        <f>#REF!*J16</f>
        <v>#REF!</v>
      </c>
      <c r="N16" s="13" t="e">
        <f>#REF!*J16</f>
        <v>#REF!</v>
      </c>
    </row>
    <row r="17" spans="1:14" s="2" customFormat="1" ht="39.75" customHeight="1" x14ac:dyDescent="0.25">
      <c r="A17" s="2">
        <f>VLOOKUP(B17,[1]Остатки!$A:$V,22,0)</f>
        <v>437</v>
      </c>
      <c r="B17" s="2" t="str">
        <f t="shared" si="0"/>
        <v>s105117</v>
      </c>
      <c r="C17" s="2" t="s">
        <v>13</v>
      </c>
      <c r="E17" s="3">
        <v>105117</v>
      </c>
      <c r="F17" s="4" t="s">
        <v>23</v>
      </c>
      <c r="G17" s="11" t="s">
        <v>38</v>
      </c>
      <c r="H17" s="5">
        <v>1290</v>
      </c>
      <c r="I17" s="5">
        <f t="shared" si="4"/>
        <v>967.5</v>
      </c>
      <c r="J17" s="7"/>
      <c r="K17" s="13">
        <f t="shared" si="1"/>
        <v>0</v>
      </c>
      <c r="L17" s="14">
        <f t="shared" si="2"/>
        <v>0</v>
      </c>
      <c r="M17" s="13" t="e">
        <f>#REF!*J17</f>
        <v>#REF!</v>
      </c>
      <c r="N17" s="13" t="e">
        <f>#REF!*J17</f>
        <v>#REF!</v>
      </c>
    </row>
    <row r="18" spans="1:14" s="2" customFormat="1" ht="39.75" customHeight="1" x14ac:dyDescent="0.25">
      <c r="A18" s="2">
        <f>VLOOKUP(B18,[1]Остатки!$A:$V,22,0)</f>
        <v>479</v>
      </c>
      <c r="B18" s="2" t="str">
        <f t="shared" si="0"/>
        <v>s105254</v>
      </c>
      <c r="C18" s="2" t="s">
        <v>13</v>
      </c>
      <c r="E18" s="3">
        <v>105254</v>
      </c>
      <c r="F18" s="4" t="s">
        <v>21</v>
      </c>
      <c r="G18" s="11" t="s">
        <v>39</v>
      </c>
      <c r="H18" s="5">
        <v>1390</v>
      </c>
      <c r="I18" s="5">
        <f t="shared" si="4"/>
        <v>1042.5</v>
      </c>
      <c r="J18" s="7"/>
      <c r="K18" s="13">
        <f t="shared" si="1"/>
        <v>0</v>
      </c>
      <c r="L18" s="14">
        <f t="shared" si="2"/>
        <v>0</v>
      </c>
      <c r="M18" s="13" t="e">
        <f>#REF!*J18</f>
        <v>#REF!</v>
      </c>
      <c r="N18" s="13" t="e">
        <f>#REF!*J18</f>
        <v>#REF!</v>
      </c>
    </row>
    <row r="19" spans="1:14" s="2" customFormat="1" ht="39.75" customHeight="1" x14ac:dyDescent="0.25">
      <c r="A19" s="2">
        <f>VLOOKUP(B19,[1]Остатки!$A:$V,22,0)</f>
        <v>34</v>
      </c>
      <c r="B19" s="2" t="str">
        <f t="shared" si="0"/>
        <v>s102534</v>
      </c>
      <c r="C19" s="2" t="s">
        <v>13</v>
      </c>
      <c r="E19" s="3">
        <v>102534</v>
      </c>
      <c r="F19" s="4" t="s">
        <v>22</v>
      </c>
      <c r="G19" s="11" t="s">
        <v>40</v>
      </c>
      <c r="H19" s="5">
        <v>1790</v>
      </c>
      <c r="I19" s="5">
        <f t="shared" si="4"/>
        <v>1342.5</v>
      </c>
      <c r="J19" s="7"/>
      <c r="K19" s="13">
        <f t="shared" si="1"/>
        <v>0</v>
      </c>
      <c r="L19" s="14">
        <f t="shared" si="2"/>
        <v>0</v>
      </c>
      <c r="M19" s="13" t="e">
        <f>#REF!*J19</f>
        <v>#REF!</v>
      </c>
      <c r="N19" s="13" t="e">
        <f>#REF!*J19</f>
        <v>#REF!</v>
      </c>
    </row>
    <row r="20" spans="1:14" s="2" customFormat="1" ht="27.75" customHeight="1" x14ac:dyDescent="0.25">
      <c r="A20" s="2" t="e">
        <f>VLOOKUP(B20,[1]Остатки!$A:$V,22,0)</f>
        <v>#N/A</v>
      </c>
      <c r="B20" s="2" t="str">
        <f t="shared" si="0"/>
        <v>sРОЗОВЫЕ ВИНА</v>
      </c>
      <c r="C20" s="2" t="s">
        <v>13</v>
      </c>
      <c r="E20" s="23" t="s">
        <v>4</v>
      </c>
      <c r="F20" s="24"/>
      <c r="G20" s="24"/>
      <c r="H20" s="24"/>
      <c r="I20" s="24"/>
      <c r="J20" s="25"/>
      <c r="K20" s="13">
        <f t="shared" si="1"/>
        <v>0</v>
      </c>
      <c r="L20" s="14">
        <f t="shared" si="2"/>
        <v>0</v>
      </c>
      <c r="M20" s="13" t="e">
        <f>#REF!*J20</f>
        <v>#REF!</v>
      </c>
      <c r="N20" s="13" t="e">
        <f>#REF!*J20</f>
        <v>#REF!</v>
      </c>
    </row>
    <row r="21" spans="1:14" s="2" customFormat="1" ht="39" customHeight="1" x14ac:dyDescent="0.25">
      <c r="A21" s="2">
        <f>VLOOKUP(B21,[1]Остатки!$A:$V,22,0)</f>
        <v>9472</v>
      </c>
      <c r="B21" s="2" t="str">
        <f t="shared" si="0"/>
        <v>s100894</v>
      </c>
      <c r="C21" s="2" t="s">
        <v>13</v>
      </c>
      <c r="E21" s="3">
        <v>100894</v>
      </c>
      <c r="F21" s="4" t="s">
        <v>18</v>
      </c>
      <c r="G21" s="11" t="s">
        <v>41</v>
      </c>
      <c r="H21" s="5">
        <v>490</v>
      </c>
      <c r="I21" s="5">
        <f>H21*0.75</f>
        <v>367.5</v>
      </c>
      <c r="J21" s="7"/>
      <c r="K21" s="13">
        <f t="shared" si="1"/>
        <v>0</v>
      </c>
      <c r="L21" s="14">
        <f t="shared" si="2"/>
        <v>0</v>
      </c>
      <c r="M21" s="13" t="e">
        <f>#REF!*J21</f>
        <v>#REF!</v>
      </c>
      <c r="N21" s="13" t="e">
        <f>#REF!*J21</f>
        <v>#REF!</v>
      </c>
    </row>
    <row r="22" spans="1:14" s="2" customFormat="1" ht="27.75" customHeight="1" x14ac:dyDescent="0.25">
      <c r="A22" s="2" t="e">
        <f>VLOOKUP(B22,[1]Остатки!$A:$V,22,0)</f>
        <v>#N/A</v>
      </c>
      <c r="B22" s="2" t="str">
        <f t="shared" si="0"/>
        <v>sКРАСНЫЕ ВИНА</v>
      </c>
      <c r="C22" s="2" t="s">
        <v>13</v>
      </c>
      <c r="E22" s="23" t="s">
        <v>5</v>
      </c>
      <c r="F22" s="24"/>
      <c r="G22" s="24"/>
      <c r="H22" s="24"/>
      <c r="I22" s="24"/>
      <c r="J22" s="25"/>
      <c r="K22" s="13">
        <f t="shared" si="1"/>
        <v>0</v>
      </c>
      <c r="L22" s="14">
        <f t="shared" si="2"/>
        <v>0</v>
      </c>
      <c r="M22" s="13" t="e">
        <f>#REF!*J22</f>
        <v>#REF!</v>
      </c>
      <c r="N22" s="13" t="e">
        <f>#REF!*J22</f>
        <v>#REF!</v>
      </c>
    </row>
    <row r="23" spans="1:14" s="9" customFormat="1" ht="39.75" customHeight="1" x14ac:dyDescent="0.25">
      <c r="A23" s="2">
        <f>VLOOKUP(B23,[1]Остатки!$A:$V,22,0)</f>
        <v>561</v>
      </c>
      <c r="B23" s="2" t="str">
        <f t="shared" si="0"/>
        <v>s101923</v>
      </c>
      <c r="C23" s="2" t="s">
        <v>13</v>
      </c>
      <c r="E23" s="3">
        <v>101923</v>
      </c>
      <c r="F23" s="4" t="s">
        <v>24</v>
      </c>
      <c r="G23" s="11" t="s">
        <v>42</v>
      </c>
      <c r="H23" s="5">
        <v>890</v>
      </c>
      <c r="I23" s="5">
        <f>H23*0.75</f>
        <v>667.5</v>
      </c>
      <c r="J23" s="7"/>
      <c r="K23" s="13">
        <f t="shared" si="1"/>
        <v>0</v>
      </c>
      <c r="L23" s="14">
        <f t="shared" si="2"/>
        <v>0</v>
      </c>
      <c r="M23" s="13" t="e">
        <f>#REF!*J23</f>
        <v>#REF!</v>
      </c>
      <c r="N23" s="13" t="e">
        <f>#REF!*J23</f>
        <v>#REF!</v>
      </c>
    </row>
    <row r="24" spans="1:14" s="9" customFormat="1" ht="39.75" customHeight="1" x14ac:dyDescent="0.25">
      <c r="A24" s="2">
        <f>VLOOKUP(B24,[1]Остатки!$A:$V,22,0)</f>
        <v>99</v>
      </c>
      <c r="B24" s="2" t="str">
        <f t="shared" si="0"/>
        <v>s104090</v>
      </c>
      <c r="C24" s="2" t="s">
        <v>13</v>
      </c>
      <c r="E24" s="3">
        <v>104090</v>
      </c>
      <c r="F24" s="4" t="s">
        <v>25</v>
      </c>
      <c r="G24" s="11" t="s">
        <v>43</v>
      </c>
      <c r="H24" s="5">
        <v>990</v>
      </c>
      <c r="I24" s="5">
        <f t="shared" ref="I24:I30" si="5">H24*0.75</f>
        <v>742.5</v>
      </c>
      <c r="J24" s="7"/>
      <c r="K24" s="13">
        <f t="shared" si="1"/>
        <v>0</v>
      </c>
      <c r="L24" s="14">
        <f t="shared" si="2"/>
        <v>0</v>
      </c>
      <c r="M24" s="13" t="e">
        <f>#REF!*J24</f>
        <v>#REF!</v>
      </c>
      <c r="N24" s="13" t="e">
        <f>#REF!*J24</f>
        <v>#REF!</v>
      </c>
    </row>
    <row r="25" spans="1:14" s="9" customFormat="1" ht="39.75" customHeight="1" x14ac:dyDescent="0.25">
      <c r="A25" s="2">
        <f>VLOOKUP(B25,[1]Остатки!$A:$V,22,0)</f>
        <v>723</v>
      </c>
      <c r="B25" s="2" t="str">
        <f t="shared" si="0"/>
        <v>s100638</v>
      </c>
      <c r="C25" s="2" t="s">
        <v>13</v>
      </c>
      <c r="E25" s="3">
        <v>100638</v>
      </c>
      <c r="F25" s="4" t="s">
        <v>26</v>
      </c>
      <c r="G25" s="11" t="s">
        <v>44</v>
      </c>
      <c r="H25" s="5">
        <v>990</v>
      </c>
      <c r="I25" s="5">
        <f t="shared" si="5"/>
        <v>742.5</v>
      </c>
      <c r="J25" s="7"/>
      <c r="K25" s="13">
        <f t="shared" si="1"/>
        <v>0</v>
      </c>
      <c r="L25" s="14">
        <f t="shared" si="2"/>
        <v>0</v>
      </c>
      <c r="M25" s="13" t="e">
        <f>#REF!*J25</f>
        <v>#REF!</v>
      </c>
      <c r="N25" s="13" t="e">
        <f>#REF!*J25</f>
        <v>#REF!</v>
      </c>
    </row>
    <row r="26" spans="1:14" s="9" customFormat="1" ht="39.75" customHeight="1" x14ac:dyDescent="0.25">
      <c r="A26" s="2">
        <f>VLOOKUP(B26,[1]Остатки!$A:$V,22,0)</f>
        <v>1388</v>
      </c>
      <c r="B26" s="2" t="str">
        <f t="shared" si="0"/>
        <v>s102915</v>
      </c>
      <c r="C26" s="2" t="s">
        <v>13</v>
      </c>
      <c r="E26" s="3">
        <v>102915</v>
      </c>
      <c r="F26" s="4" t="s">
        <v>15</v>
      </c>
      <c r="G26" s="11" t="s">
        <v>45</v>
      </c>
      <c r="H26" s="5">
        <v>990</v>
      </c>
      <c r="I26" s="5">
        <f t="shared" si="5"/>
        <v>742.5</v>
      </c>
      <c r="J26" s="7"/>
      <c r="K26" s="13">
        <f t="shared" si="1"/>
        <v>0</v>
      </c>
      <c r="L26" s="14">
        <f t="shared" si="2"/>
        <v>0</v>
      </c>
      <c r="M26" s="13" t="e">
        <f>#REF!*J26</f>
        <v>#REF!</v>
      </c>
      <c r="N26" s="13" t="e">
        <f>#REF!*J26</f>
        <v>#REF!</v>
      </c>
    </row>
    <row r="27" spans="1:14" s="9" customFormat="1" ht="39.75" customHeight="1" x14ac:dyDescent="0.25">
      <c r="A27" s="2">
        <f>VLOOKUP(B27,[1]Остатки!$A:$V,22,0)</f>
        <v>262</v>
      </c>
      <c r="B27" s="2" t="str">
        <f t="shared" si="0"/>
        <v>s104728</v>
      </c>
      <c r="C27" s="2" t="s">
        <v>13</v>
      </c>
      <c r="E27" s="3">
        <v>104728</v>
      </c>
      <c r="F27" s="4" t="s">
        <v>21</v>
      </c>
      <c r="G27" s="11" t="s">
        <v>46</v>
      </c>
      <c r="H27" s="5">
        <v>1390</v>
      </c>
      <c r="I27" s="5">
        <f t="shared" si="5"/>
        <v>1042.5</v>
      </c>
      <c r="J27" s="7"/>
      <c r="K27" s="13">
        <f t="shared" si="1"/>
        <v>0</v>
      </c>
      <c r="L27" s="14">
        <f t="shared" si="2"/>
        <v>0</v>
      </c>
      <c r="M27" s="13" t="e">
        <f>#REF!*J27</f>
        <v>#REF!</v>
      </c>
      <c r="N27" s="13" t="e">
        <f>#REF!*J27</f>
        <v>#REF!</v>
      </c>
    </row>
    <row r="28" spans="1:14" s="9" customFormat="1" ht="39.75" customHeight="1" x14ac:dyDescent="0.25">
      <c r="A28" s="2">
        <f>VLOOKUP(B28,[1]Остатки!$A:$V,22,0)</f>
        <v>730</v>
      </c>
      <c r="B28" s="2" t="str">
        <f t="shared" si="0"/>
        <v>s104878</v>
      </c>
      <c r="C28" s="2" t="s">
        <v>13</v>
      </c>
      <c r="E28" s="3">
        <v>104878</v>
      </c>
      <c r="F28" s="4" t="s">
        <v>27</v>
      </c>
      <c r="G28" s="11" t="s">
        <v>47</v>
      </c>
      <c r="H28" s="5">
        <v>1490</v>
      </c>
      <c r="I28" s="5">
        <f t="shared" si="5"/>
        <v>1117.5</v>
      </c>
      <c r="J28" s="7"/>
      <c r="K28" s="13">
        <f t="shared" si="1"/>
        <v>0</v>
      </c>
      <c r="L28" s="14">
        <f t="shared" si="2"/>
        <v>0</v>
      </c>
      <c r="M28" s="13" t="e">
        <f>#REF!*J28</f>
        <v>#REF!</v>
      </c>
      <c r="N28" s="13" t="e">
        <f>#REF!*J28</f>
        <v>#REF!</v>
      </c>
    </row>
    <row r="29" spans="1:14" s="9" customFormat="1" ht="39.75" customHeight="1" x14ac:dyDescent="0.25">
      <c r="A29" s="2">
        <f>VLOOKUP(B29,[1]Остатки!$A:$V,22,0)</f>
        <v>127</v>
      </c>
      <c r="B29" s="2" t="str">
        <f t="shared" ref="B29:B34" si="6">CONCATENATE(C29,E29)</f>
        <v>s104892</v>
      </c>
      <c r="C29" s="2" t="s">
        <v>13</v>
      </c>
      <c r="E29" s="3">
        <v>104892</v>
      </c>
      <c r="F29" s="4" t="s">
        <v>27</v>
      </c>
      <c r="G29" s="11" t="s">
        <v>48</v>
      </c>
      <c r="H29" s="5">
        <v>2490</v>
      </c>
      <c r="I29" s="5">
        <f t="shared" si="5"/>
        <v>1867.5</v>
      </c>
      <c r="J29" s="7"/>
      <c r="K29" s="13">
        <f t="shared" si="1"/>
        <v>0</v>
      </c>
      <c r="L29" s="14">
        <f t="shared" si="2"/>
        <v>0</v>
      </c>
      <c r="M29" s="13" t="e">
        <f>#REF!*J29</f>
        <v>#REF!</v>
      </c>
      <c r="N29" s="13" t="e">
        <f>#REF!*J29</f>
        <v>#REF!</v>
      </c>
    </row>
    <row r="30" spans="1:14" s="9" customFormat="1" ht="39.75" customHeight="1" x14ac:dyDescent="0.25">
      <c r="A30" s="2">
        <f>VLOOKUP(B30,[1]Остатки!$A:$V,22,0)</f>
        <v>482</v>
      </c>
      <c r="B30" s="2" t="str">
        <f t="shared" si="6"/>
        <v>s102927</v>
      </c>
      <c r="C30" s="2" t="s">
        <v>13</v>
      </c>
      <c r="E30" s="3">
        <v>102927</v>
      </c>
      <c r="F30" s="4" t="s">
        <v>28</v>
      </c>
      <c r="G30" s="11" t="s">
        <v>49</v>
      </c>
      <c r="H30" s="5">
        <v>2790</v>
      </c>
      <c r="I30" s="5">
        <f t="shared" si="5"/>
        <v>2092.5</v>
      </c>
      <c r="J30" s="7"/>
      <c r="K30" s="13">
        <f t="shared" si="1"/>
        <v>0</v>
      </c>
      <c r="L30" s="14">
        <f t="shared" si="2"/>
        <v>0</v>
      </c>
      <c r="M30" s="13" t="e">
        <f>#REF!*J30</f>
        <v>#REF!</v>
      </c>
      <c r="N30" s="13" t="e">
        <f>#REF!*J30</f>
        <v>#REF!</v>
      </c>
    </row>
    <row r="31" spans="1:14" s="2" customFormat="1" ht="27.75" customHeight="1" x14ac:dyDescent="0.25">
      <c r="A31" s="2" t="e">
        <f>VLOOKUP(B31,[1]Остатки!$A:$V,22,0)</f>
        <v>#N/A</v>
      </c>
      <c r="B31" s="2" t="str">
        <f t="shared" si="6"/>
        <v>sВОДА И СОКИ. Специальная цена от 1 упаковки.</v>
      </c>
      <c r="C31" s="2" t="s">
        <v>13</v>
      </c>
      <c r="E31" s="23" t="s">
        <v>9</v>
      </c>
      <c r="F31" s="24"/>
      <c r="G31" s="24"/>
      <c r="H31" s="24"/>
      <c r="I31" s="24"/>
      <c r="J31" s="25"/>
      <c r="L31" s="9"/>
    </row>
    <row r="32" spans="1:14" s="2" customFormat="1" ht="61.5" customHeight="1" x14ac:dyDescent="0.25">
      <c r="B32" s="2" t="str">
        <f t="shared" si="6"/>
        <v>s95271
95272</v>
      </c>
      <c r="C32" s="2" t="s">
        <v>13</v>
      </c>
      <c r="E32" s="12" t="s">
        <v>11</v>
      </c>
      <c r="F32" s="4" t="s">
        <v>8</v>
      </c>
      <c r="G32" s="11" t="s">
        <v>55</v>
      </c>
      <c r="H32" s="5">
        <v>690</v>
      </c>
      <c r="I32" s="17">
        <f>H32*0.75</f>
        <v>517.5</v>
      </c>
      <c r="J32" s="7"/>
      <c r="K32" s="10">
        <f>I32*J32</f>
        <v>0</v>
      </c>
      <c r="L32" s="9"/>
    </row>
    <row r="33" spans="1:12" s="2" customFormat="1" ht="61.5" customHeight="1" x14ac:dyDescent="0.25">
      <c r="E33" s="12" t="s">
        <v>54</v>
      </c>
      <c r="F33" s="4" t="s">
        <v>8</v>
      </c>
      <c r="G33" s="11" t="s">
        <v>56</v>
      </c>
      <c r="H33" s="5">
        <v>867</v>
      </c>
      <c r="I33" s="17">
        <f>H33*0.75</f>
        <v>650.25</v>
      </c>
      <c r="J33" s="7"/>
      <c r="K33" s="10"/>
      <c r="L33" s="9"/>
    </row>
    <row r="34" spans="1:12" ht="61.5" customHeight="1" x14ac:dyDescent="0.25">
      <c r="B34" s="2" t="str">
        <f t="shared" si="6"/>
        <v>s96209
97456
96214</v>
      </c>
      <c r="C34" s="2" t="s">
        <v>13</v>
      </c>
      <c r="E34" s="12" t="s">
        <v>12</v>
      </c>
      <c r="F34" s="4" t="s">
        <v>10</v>
      </c>
      <c r="G34" s="11" t="s">
        <v>50</v>
      </c>
      <c r="H34" s="5">
        <v>1790</v>
      </c>
      <c r="I34" s="17">
        <f>H34*0.75</f>
        <v>1342.5</v>
      </c>
      <c r="J34" s="7"/>
      <c r="K34" s="10">
        <f>I34*J34</f>
        <v>0</v>
      </c>
    </row>
    <row r="35" spans="1:12" s="2" customFormat="1" ht="58.9" customHeight="1" x14ac:dyDescent="0.25">
      <c r="A35" s="2" t="e">
        <f>VLOOKUP(B35,[1]Остатки!$A:$V,22,0)</f>
        <v>#REF!</v>
      </c>
      <c r="B35" s="2" t="e">
        <f>CONCATENATE(C35,#REF!)</f>
        <v>#REF!</v>
      </c>
      <c r="C35" s="2" t="s">
        <v>13</v>
      </c>
      <c r="E35" s="44"/>
      <c r="F35" s="45"/>
      <c r="G35" s="45"/>
      <c r="H35" s="45"/>
      <c r="I35" s="45"/>
      <c r="J35" s="46"/>
      <c r="K35" s="10" t="e">
        <f>#REF!*#REF!</f>
        <v>#REF!</v>
      </c>
      <c r="L35" s="9"/>
    </row>
    <row r="36" spans="1:12" ht="60.6" customHeight="1" thickBot="1" x14ac:dyDescent="0.3">
      <c r="A36" s="2" t="e">
        <f>VLOOKUP(B36,[1]Остатки!$A:$V,22,0)</f>
        <v>#REF!</v>
      </c>
      <c r="B36" s="2" t="e">
        <f>CONCATENATE(C36,#REF!)</f>
        <v>#REF!</v>
      </c>
      <c r="C36" s="2" t="s">
        <v>13</v>
      </c>
      <c r="E36" s="41"/>
      <c r="F36" s="42"/>
      <c r="G36" s="42"/>
      <c r="H36" s="42"/>
      <c r="I36" s="42"/>
      <c r="J36" s="43"/>
      <c r="K36" s="10" t="e">
        <f>#REF!*#REF!</f>
        <v>#REF!</v>
      </c>
    </row>
    <row r="37" spans="1:12" ht="69" customHeight="1" x14ac:dyDescent="0.25">
      <c r="A37" s="2" t="e">
        <f>VLOOKUP(B37,[1]Остатки!$A:$V,22,0)</f>
        <v>#REF!</v>
      </c>
      <c r="B37" s="2" t="e">
        <f>CONCATENATE(C37,#REF!)</f>
        <v>#REF!</v>
      </c>
      <c r="C37" s="2" t="s">
        <v>13</v>
      </c>
      <c r="K37" s="10" t="e">
        <f>#REF!*#REF!</f>
        <v>#REF!</v>
      </c>
    </row>
    <row r="38" spans="1:12" s="2" customFormat="1" ht="57" customHeight="1" x14ac:dyDescent="0.25">
      <c r="A38" s="2" t="e">
        <f>VLOOKUP(B38,[1]Остатки!$A:$V,22,0)</f>
        <v>#REF!</v>
      </c>
      <c r="B38" s="2" t="e">
        <f>CONCATENATE(C38,#REF!)</f>
        <v>#REF!</v>
      </c>
      <c r="C38" s="2" t="s">
        <v>13</v>
      </c>
      <c r="E38"/>
      <c r="F38" s="1"/>
      <c r="G38" s="1"/>
      <c r="H38" s="6"/>
      <c r="I38" s="6"/>
      <c r="J38" s="8"/>
      <c r="K38" s="10" t="e">
        <f>#REF!*#REF!</f>
        <v>#REF!</v>
      </c>
      <c r="L38" s="9"/>
    </row>
    <row r="39" spans="1:12" s="2" customFormat="1" ht="27.75" customHeight="1" x14ac:dyDescent="0.25">
      <c r="A39" s="2" t="e">
        <f>VLOOKUP(B39,[1]Остатки!$A:$V,22,0)</f>
        <v>#REF!</v>
      </c>
      <c r="B39" s="2" t="e">
        <f>CONCATENATE(C39,#REF!)</f>
        <v>#REF!</v>
      </c>
      <c r="C39" s="2" t="s">
        <v>13</v>
      </c>
      <c r="E39"/>
      <c r="F39" s="1"/>
      <c r="G39" s="1"/>
      <c r="H39" s="6"/>
      <c r="I39" s="6"/>
      <c r="J39" s="8"/>
      <c r="K39" s="10" t="e">
        <f>SUM(K32:K38)</f>
        <v>#REF!</v>
      </c>
      <c r="L39" s="9"/>
    </row>
    <row r="40" spans="1:12" s="2" customFormat="1" ht="35.25" customHeight="1" x14ac:dyDescent="0.25">
      <c r="A40" s="2" t="e">
        <f>VLOOKUP(B40,[1]Остатки!$A:$V,22,0)</f>
        <v>#N/A</v>
      </c>
      <c r="B40" s="2" t="str">
        <f>CONCATENATE(C40,E35)</f>
        <v>s</v>
      </c>
      <c r="C40" s="2" t="s">
        <v>13</v>
      </c>
      <c r="E40"/>
      <c r="F40" s="1"/>
      <c r="G40" s="1"/>
      <c r="H40" s="6"/>
      <c r="I40" s="6"/>
      <c r="J40" s="8"/>
      <c r="L40" s="9"/>
    </row>
    <row r="41" spans="1:12" ht="93.75" customHeight="1" x14ac:dyDescent="0.25">
      <c r="B41" s="2" t="str">
        <f>CONCATENATE(C41,E36)</f>
        <v>s</v>
      </c>
      <c r="C41" s="2" t="s">
        <v>13</v>
      </c>
    </row>
    <row r="42" spans="1:12" s="2" customFormat="1" ht="35.25" customHeight="1" x14ac:dyDescent="0.25">
      <c r="E42"/>
      <c r="F42" s="1"/>
      <c r="G42" s="1"/>
      <c r="H42" s="6"/>
      <c r="I42" s="6"/>
      <c r="J42" s="8"/>
      <c r="L42" s="9"/>
    </row>
    <row r="43" spans="1:12" s="2" customFormat="1" ht="35.25" customHeight="1" x14ac:dyDescent="0.25">
      <c r="E43"/>
      <c r="F43" s="1"/>
      <c r="G43" s="1"/>
      <c r="H43" s="6"/>
      <c r="I43" s="6"/>
      <c r="J43" s="8"/>
      <c r="L43" s="9"/>
    </row>
    <row r="44" spans="1:12" s="2" customFormat="1" ht="35.25" customHeight="1" x14ac:dyDescent="0.25">
      <c r="E44"/>
      <c r="F44" s="1"/>
      <c r="G44" s="1"/>
      <c r="H44" s="6"/>
      <c r="I44" s="6"/>
      <c r="J44" s="8"/>
      <c r="L44" s="9"/>
    </row>
    <row r="45" spans="1:12" s="2" customFormat="1" ht="35.25" customHeight="1" x14ac:dyDescent="0.25">
      <c r="E45"/>
      <c r="F45" s="1"/>
      <c r="G45" s="1"/>
      <c r="H45" s="6"/>
      <c r="I45" s="6"/>
      <c r="J45" s="8"/>
      <c r="L45" s="9"/>
    </row>
    <row r="46" spans="1:12" s="2" customFormat="1" ht="35.25" customHeight="1" x14ac:dyDescent="0.25">
      <c r="E46"/>
      <c r="F46" s="1"/>
      <c r="G46" s="1"/>
      <c r="H46" s="6"/>
      <c r="I46" s="6"/>
      <c r="J46" s="8"/>
      <c r="L46" s="9"/>
    </row>
    <row r="47" spans="1:12" s="2" customFormat="1" ht="35.25" customHeight="1" x14ac:dyDescent="0.25">
      <c r="E47"/>
      <c r="F47" s="1"/>
      <c r="G47" s="1"/>
      <c r="H47" s="6"/>
      <c r="I47" s="6"/>
      <c r="J47" s="8"/>
      <c r="L47" s="9"/>
    </row>
    <row r="48" spans="1:12" s="2" customFormat="1" ht="48" customHeight="1" x14ac:dyDescent="0.25">
      <c r="E48"/>
      <c r="F48" s="1"/>
      <c r="G48" s="1"/>
      <c r="H48" s="6"/>
      <c r="I48" s="6"/>
      <c r="J48" s="8"/>
      <c r="L48" s="9"/>
    </row>
    <row r="49" spans="5:12" s="2" customFormat="1" ht="64.5" customHeight="1" x14ac:dyDescent="0.25">
      <c r="E49"/>
      <c r="F49" s="1"/>
      <c r="G49" s="1"/>
      <c r="H49" s="6"/>
      <c r="I49" s="6"/>
      <c r="J49" s="8"/>
      <c r="L49" s="9"/>
    </row>
    <row r="50" spans="5:12" s="2" customFormat="1" ht="78.75" customHeight="1" x14ac:dyDescent="0.25">
      <c r="E50"/>
      <c r="F50" s="1"/>
      <c r="G50" s="1"/>
      <c r="H50" s="6"/>
      <c r="I50" s="6"/>
      <c r="J50" s="8"/>
      <c r="L50" s="9"/>
    </row>
    <row r="51" spans="5:12" ht="40.5" customHeight="1" x14ac:dyDescent="0.25"/>
    <row r="52" spans="5:12" ht="40.5" customHeight="1" x14ac:dyDescent="0.25"/>
    <row r="53" spans="5:12" ht="25.5" customHeight="1" x14ac:dyDescent="0.25"/>
  </sheetData>
  <sortState ref="E7:K10">
    <sortCondition ref="H7:H10"/>
  </sortState>
  <mergeCells count="16">
    <mergeCell ref="E36:J36"/>
    <mergeCell ref="E35:J35"/>
    <mergeCell ref="E31:J31"/>
    <mergeCell ref="E2:J2"/>
    <mergeCell ref="E1:J1"/>
    <mergeCell ref="E22:J22"/>
    <mergeCell ref="E6:J6"/>
    <mergeCell ref="E13:J13"/>
    <mergeCell ref="J4:J5"/>
    <mergeCell ref="E20:J20"/>
    <mergeCell ref="E4:E5"/>
    <mergeCell ref="F4:F5"/>
    <mergeCell ref="G4:G5"/>
    <mergeCell ref="H4:H5"/>
    <mergeCell ref="E3:J3"/>
    <mergeCell ref="I4:I5"/>
  </mergeCells>
  <pageMargins left="0.25" right="0.25" top="0.75" bottom="0.75" header="0.3" footer="0.3"/>
  <pageSetup paperSize="9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Пикник Simple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Sintsov Artem V.</dc:creator>
  <cp:lastModifiedBy>Kozitskaya Anna S.</cp:lastModifiedBy>
  <cp:lastPrinted>2017-04-21T14:15:10Z</cp:lastPrinted>
  <dcterms:created xsi:type="dcterms:W3CDTF">2015-02-09T13:32:18Z</dcterms:created>
  <dcterms:modified xsi:type="dcterms:W3CDTF">2017-04-26T15:56:37Z</dcterms:modified>
</cp:coreProperties>
</file>