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CIR_LWine" sheetId="3" r:id="rId1"/>
  </sheets>
  <calcPr calcId="145621" concurrentCalc="0"/>
</workbook>
</file>

<file path=xl/calcChain.xml><?xml version="1.0" encoding="utf-8"?>
<calcChain xmlns="http://schemas.openxmlformats.org/spreadsheetml/2006/main">
  <c r="G37" i="3" l="1"/>
  <c r="J37" i="3"/>
  <c r="G36" i="3"/>
  <c r="J36" i="3"/>
  <c r="G5" i="3"/>
  <c r="J5" i="3"/>
  <c r="G6" i="3"/>
  <c r="J6" i="3"/>
  <c r="G7" i="3"/>
  <c r="J7" i="3"/>
  <c r="G8" i="3"/>
  <c r="J8" i="3"/>
  <c r="G9" i="3"/>
  <c r="J9" i="3"/>
  <c r="G11" i="3"/>
  <c r="J11" i="3"/>
  <c r="G12" i="3"/>
  <c r="J12" i="3"/>
  <c r="G13" i="3"/>
  <c r="J13" i="3"/>
  <c r="G14" i="3"/>
  <c r="J14" i="3"/>
  <c r="G15" i="3"/>
  <c r="J15" i="3"/>
  <c r="G16" i="3"/>
  <c r="J16" i="3"/>
  <c r="G17" i="3"/>
  <c r="J17" i="3"/>
  <c r="G18" i="3"/>
  <c r="J18" i="3"/>
  <c r="G19" i="3"/>
  <c r="J19" i="3"/>
  <c r="G20" i="3"/>
  <c r="J20" i="3"/>
  <c r="G22" i="3"/>
  <c r="J22" i="3"/>
  <c r="G23" i="3"/>
  <c r="J23" i="3"/>
  <c r="G24" i="3"/>
  <c r="J24" i="3"/>
  <c r="G25" i="3"/>
  <c r="J25" i="3"/>
  <c r="G26" i="3"/>
  <c r="J26" i="3"/>
  <c r="G27" i="3"/>
  <c r="J27" i="3"/>
  <c r="G28" i="3"/>
  <c r="J28" i="3"/>
  <c r="G29" i="3"/>
  <c r="J29" i="3"/>
  <c r="G30" i="3"/>
  <c r="J30" i="3"/>
  <c r="G31" i="3"/>
  <c r="J31" i="3"/>
  <c r="G32" i="3"/>
  <c r="J32" i="3"/>
  <c r="G33" i="3"/>
  <c r="J33" i="3"/>
  <c r="G34" i="3"/>
  <c r="J34" i="3"/>
  <c r="G35" i="3"/>
  <c r="J35" i="3"/>
  <c r="G38" i="3"/>
  <c r="J38" i="3"/>
  <c r="J39" i="3"/>
  <c r="I39" i="3"/>
</calcChain>
</file>

<file path=xl/sharedStrings.xml><?xml version="1.0" encoding="utf-8"?>
<sst xmlns="http://schemas.openxmlformats.org/spreadsheetml/2006/main" count="110" uniqueCount="71">
  <si>
    <t>Брют</t>
  </si>
  <si>
    <t>Вилла дельи Олми</t>
  </si>
  <si>
    <t>Сухое</t>
  </si>
  <si>
    <t>Вилла Санди</t>
  </si>
  <si>
    <t>Контри Спуманти</t>
  </si>
  <si>
    <t>Салвалай</t>
  </si>
  <si>
    <t>Полусухое</t>
  </si>
  <si>
    <t>Перлино</t>
  </si>
  <si>
    <t>Джерардо Чезари</t>
  </si>
  <si>
    <t>Итало Ческон</t>
  </si>
  <si>
    <t>Санта Маргарита</t>
  </si>
  <si>
    <t>Батазиоло</t>
  </si>
  <si>
    <t>Ливон</t>
  </si>
  <si>
    <t>Маркези ди Бароло</t>
  </si>
  <si>
    <t>Фаттория ди Баккерето ди Мария Розелла Бенчини Тези</t>
  </si>
  <si>
    <t>Азиенда Уджиано</t>
  </si>
  <si>
    <t>Бальо ди Пьянетто</t>
  </si>
  <si>
    <t>Кастелло делла Панеретта</t>
  </si>
  <si>
    <t>Ди Джи Вини</t>
  </si>
  <si>
    <t>Делла Сета</t>
  </si>
  <si>
    <t>Риветто</t>
  </si>
  <si>
    <t>Донателла Чинелли Коломбини</t>
  </si>
  <si>
    <t>Производитель</t>
  </si>
  <si>
    <t>Код товара</t>
  </si>
  <si>
    <t>Название</t>
  </si>
  <si>
    <t>Шипучее Сладкое</t>
  </si>
  <si>
    <t>Цена</t>
  </si>
  <si>
    <t>Специальная цена</t>
  </si>
  <si>
    <t>Количество</t>
  </si>
  <si>
    <r>
      <rPr>
        <b/>
        <sz val="12"/>
        <color rgb="FF000000"/>
        <rFont val="Garamond"/>
        <family val="1"/>
        <charset val="204"/>
      </rPr>
      <t xml:space="preserve">Terre dell'Isola Vermentino di Sardegna DOC </t>
    </r>
    <r>
      <rPr>
        <sz val="12"/>
        <color rgb="FF000000"/>
        <rFont val="Garamond"/>
        <family val="1"/>
        <charset val="204"/>
      </rPr>
      <t xml:space="preserve">
Терре дель Изола Верментино ди Сардиния</t>
    </r>
  </si>
  <si>
    <r>
      <rPr>
        <b/>
        <sz val="12"/>
        <color rgb="FF000000"/>
        <rFont val="Garamond"/>
        <family val="1"/>
        <charset val="204"/>
      </rPr>
      <t>Cesari Nibai Soave DOC Classico</t>
    </r>
    <r>
      <rPr>
        <sz val="12"/>
        <color rgb="FF000000"/>
        <rFont val="Garamond"/>
        <family val="1"/>
        <charset val="204"/>
      </rPr>
      <t xml:space="preserve">
Чезари Соаве Нибаи Классико</t>
    </r>
  </si>
  <si>
    <r>
      <rPr>
        <b/>
        <sz val="12"/>
        <color rgb="FF000000"/>
        <rFont val="Garamond"/>
        <family val="1"/>
        <charset val="204"/>
      </rPr>
      <t xml:space="preserve">Tardo Sauvignon IGT </t>
    </r>
    <r>
      <rPr>
        <sz val="12"/>
        <color rgb="FF000000"/>
        <rFont val="Garamond"/>
        <family val="1"/>
        <charset val="204"/>
      </rPr>
      <t xml:space="preserve">
Тардо Совиньон</t>
    </r>
  </si>
  <si>
    <r>
      <rPr>
        <b/>
        <sz val="12"/>
        <color rgb="FF000000"/>
        <rFont val="Garamond"/>
        <family val="1"/>
        <charset val="204"/>
      </rPr>
      <t>Italo Cescon Pinot Grigio</t>
    </r>
    <r>
      <rPr>
        <sz val="12"/>
        <color rgb="FF000000"/>
        <rFont val="Garamond"/>
        <family val="1"/>
        <charset val="204"/>
      </rPr>
      <t xml:space="preserve">
Итало Ческон Пино Гриджо</t>
    </r>
  </si>
  <si>
    <r>
      <rPr>
        <b/>
        <sz val="12"/>
        <color rgb="FF000000"/>
        <rFont val="Garamond"/>
        <family val="1"/>
        <charset val="204"/>
      </rPr>
      <t>Impronta del Fondatore Pinot Grigio, Alto Adige</t>
    </r>
    <r>
      <rPr>
        <sz val="12"/>
        <color rgb="FF000000"/>
        <rFont val="Garamond"/>
        <family val="1"/>
        <charset val="204"/>
      </rPr>
      <t xml:space="preserve">
Пино Гриджио Импронта дель Фондаторе</t>
    </r>
  </si>
  <si>
    <r>
      <rPr>
        <b/>
        <sz val="12"/>
        <color rgb="FF000000"/>
        <rFont val="Garamond"/>
        <family val="1"/>
        <charset val="204"/>
      </rPr>
      <t>Roero Arneis DOCG</t>
    </r>
    <r>
      <rPr>
        <sz val="12"/>
        <color rgb="FF000000"/>
        <rFont val="Garamond"/>
        <family val="1"/>
        <charset val="204"/>
      </rPr>
      <t xml:space="preserve">
Роеро Арнеис</t>
    </r>
  </si>
  <si>
    <r>
      <rPr>
        <b/>
        <sz val="12"/>
        <color rgb="FF000000"/>
        <rFont val="Garamond"/>
        <family val="1"/>
        <charset val="204"/>
      </rPr>
      <t>Livon Sauvignon Blanc Collio</t>
    </r>
    <r>
      <rPr>
        <sz val="12"/>
        <color rgb="FF000000"/>
        <rFont val="Garamond"/>
        <family val="1"/>
        <charset val="204"/>
      </rPr>
      <t xml:space="preserve">
Ливон Совиньон Блан Коллио</t>
    </r>
  </si>
  <si>
    <r>
      <rPr>
        <b/>
        <sz val="12"/>
        <color rgb="FF000000"/>
        <rFont val="Garamond"/>
        <family val="1"/>
        <charset val="204"/>
      </rPr>
      <t>Gavi di Gavi DOCG</t>
    </r>
    <r>
      <rPr>
        <sz val="12"/>
        <color rgb="FF000000"/>
        <rFont val="Garamond"/>
        <family val="1"/>
        <charset val="204"/>
      </rPr>
      <t xml:space="preserve">
Гави ди Гави</t>
    </r>
  </si>
  <si>
    <r>
      <rPr>
        <b/>
        <sz val="12"/>
        <color rgb="FF000000"/>
        <rFont val="Garamond"/>
        <family val="1"/>
        <charset val="204"/>
      </rPr>
      <t>Terre a Mano Sassocarlo Bianco Toscano IGT</t>
    </r>
    <r>
      <rPr>
        <sz val="12"/>
        <color rgb="FF000000"/>
        <rFont val="Garamond"/>
        <family val="1"/>
        <charset val="204"/>
      </rPr>
      <t xml:space="preserve">
Терре а Мано Сассокарло Бьянко Тоскана</t>
    </r>
  </si>
  <si>
    <r>
      <rPr>
        <b/>
        <sz val="12"/>
        <color rgb="FF000000"/>
        <rFont val="Garamond"/>
        <family val="1"/>
        <charset val="204"/>
      </rPr>
      <t>Duca della Rocca Primitivo Puglia IGT</t>
    </r>
    <r>
      <rPr>
        <sz val="12"/>
        <color rgb="FF000000"/>
        <rFont val="Garamond"/>
        <family val="1"/>
        <charset val="204"/>
      </rPr>
      <t xml:space="preserve">
Дука делла Рокка Примитиво</t>
    </r>
  </si>
  <si>
    <r>
      <rPr>
        <b/>
        <sz val="12"/>
        <color rgb="FF000000"/>
        <rFont val="Garamond"/>
        <family val="1"/>
        <charset val="204"/>
      </rPr>
      <t xml:space="preserve">Prestige Chianti DOCG </t>
    </r>
    <r>
      <rPr>
        <sz val="12"/>
        <color rgb="FF000000"/>
        <rFont val="Garamond"/>
        <family val="1"/>
        <charset val="204"/>
      </rPr>
      <t xml:space="preserve">
Кьянти Престиж</t>
    </r>
  </si>
  <si>
    <r>
      <rPr>
        <b/>
        <sz val="12"/>
        <color rgb="FF000000"/>
        <rFont val="Garamond"/>
        <family val="1"/>
        <charset val="204"/>
      </rPr>
      <t>Appassimento Segreto rosso, Puglia IGT</t>
    </r>
    <r>
      <rPr>
        <sz val="12"/>
        <color rgb="FF000000"/>
        <rFont val="Garamond"/>
        <family val="1"/>
        <charset val="204"/>
      </rPr>
      <t xml:space="preserve">
Аппассименто Сегрето Россо</t>
    </r>
  </si>
  <si>
    <r>
      <rPr>
        <b/>
        <sz val="12"/>
        <color rgb="FF000000"/>
        <rFont val="Garamond"/>
        <family val="1"/>
        <charset val="204"/>
      </rPr>
      <t xml:space="preserve">Cesari Justo Veneto IGT </t>
    </r>
    <r>
      <rPr>
        <sz val="12"/>
        <color rgb="FF000000"/>
        <rFont val="Garamond"/>
        <family val="1"/>
        <charset val="204"/>
      </rPr>
      <t xml:space="preserve">
Чезари Джасто Венето</t>
    </r>
  </si>
  <si>
    <r>
      <rPr>
        <b/>
        <sz val="12"/>
        <color rgb="FF000000"/>
        <rFont val="Garamond"/>
        <family val="1"/>
        <charset val="204"/>
      </rPr>
      <t>Nero d’Avola «Y», Sicilia DOC</t>
    </r>
    <r>
      <rPr>
        <sz val="12"/>
        <color rgb="FF000000"/>
        <rFont val="Garamond"/>
        <family val="1"/>
        <charset val="204"/>
      </rPr>
      <t xml:space="preserve">
Неро д`Авола</t>
    </r>
  </si>
  <si>
    <r>
      <rPr>
        <b/>
        <sz val="12"/>
        <color rgb="FF000000"/>
        <rFont val="Garamond"/>
        <family val="1"/>
        <charset val="204"/>
      </rPr>
      <t>Sangiovese, Maremma Toscana IGT</t>
    </r>
    <r>
      <rPr>
        <sz val="12"/>
        <color rgb="FF000000"/>
        <rFont val="Garamond"/>
        <family val="1"/>
        <charset val="204"/>
      </rPr>
      <t xml:space="preserve">
Санджовезе Маремма Тоскана</t>
    </r>
  </si>
  <si>
    <r>
      <rPr>
        <b/>
        <sz val="12"/>
        <color rgb="FF000000"/>
        <rFont val="Garamond"/>
        <family val="1"/>
        <charset val="204"/>
      </rPr>
      <t>Castello della Paneretta Chianti Classico DOCG</t>
    </r>
    <r>
      <rPr>
        <sz val="12"/>
        <color rgb="FF000000"/>
        <rFont val="Garamond"/>
        <family val="1"/>
        <charset val="204"/>
      </rPr>
      <t xml:space="preserve">
Кьянти Классико Кастелло делла Панеретта 2014</t>
    </r>
  </si>
  <si>
    <r>
      <rPr>
        <b/>
        <sz val="12"/>
        <color rgb="FF000000"/>
        <rFont val="Garamond"/>
        <family val="1"/>
        <charset val="204"/>
      </rPr>
      <t>Ducato Grazioli Petit Verdot, Lazio IGT</t>
    </r>
    <r>
      <rPr>
        <sz val="12"/>
        <color rgb="FF000000"/>
        <rFont val="Garamond"/>
        <family val="1"/>
        <charset val="204"/>
      </rPr>
      <t xml:space="preserve">
Дукато Грациоли Пти Вердо 2015 </t>
    </r>
  </si>
  <si>
    <r>
      <rPr>
        <b/>
        <sz val="12"/>
        <color rgb="FF000000"/>
        <rFont val="Garamond"/>
        <family val="1"/>
        <charset val="204"/>
      </rPr>
      <t>Vino Nobile di Montepulciano DOCG</t>
    </r>
    <r>
      <rPr>
        <sz val="12"/>
        <color rgb="FF000000"/>
        <rFont val="Garamond"/>
        <family val="1"/>
        <charset val="204"/>
      </rPr>
      <t xml:space="preserve">
Вино Нобиле ди Монтепульчано 2014</t>
    </r>
  </si>
  <si>
    <r>
      <rPr>
        <b/>
        <sz val="12"/>
        <color rgb="FF000000"/>
        <rFont val="Garamond"/>
        <family val="1"/>
        <charset val="204"/>
      </rPr>
      <t>Vino Nobile di Montepulciano DOCG Riserva</t>
    </r>
    <r>
      <rPr>
        <sz val="12"/>
        <color rgb="FF000000"/>
        <rFont val="Garamond"/>
        <family val="1"/>
        <charset val="204"/>
      </rPr>
      <t xml:space="preserve">
Вино Нобиле ди Монтепульчано Ризерва 2013 </t>
    </r>
  </si>
  <si>
    <r>
      <rPr>
        <b/>
        <sz val="12"/>
        <color rgb="FF000000"/>
        <rFont val="Garamond"/>
        <family val="1"/>
        <charset val="204"/>
      </rPr>
      <t>Barolo DOCG</t>
    </r>
    <r>
      <rPr>
        <sz val="12"/>
        <color rgb="FF000000"/>
        <rFont val="Garamond"/>
        <family val="1"/>
        <charset val="204"/>
      </rPr>
      <t xml:space="preserve">
Бароло 2013 </t>
    </r>
  </si>
  <si>
    <r>
      <rPr>
        <b/>
        <sz val="12"/>
        <color rgb="FF000000"/>
        <rFont val="Garamond"/>
        <family val="1"/>
        <charset val="204"/>
      </rPr>
      <t>Amarone della Valpolicella Classico DOC</t>
    </r>
    <r>
      <rPr>
        <sz val="12"/>
        <color rgb="FF000000"/>
        <rFont val="Garamond"/>
        <family val="1"/>
        <charset val="204"/>
      </rPr>
      <t xml:space="preserve">
Амароне Делла Вальполичелла Классико 2012</t>
    </r>
  </si>
  <si>
    <r>
      <rPr>
        <b/>
        <sz val="12"/>
        <color rgb="FF000000"/>
        <rFont val="Garamond"/>
        <family val="1"/>
        <charset val="204"/>
      </rPr>
      <t>Sarmassa Barolo DOCG</t>
    </r>
    <r>
      <rPr>
        <sz val="12"/>
        <color rgb="FF000000"/>
        <rFont val="Garamond"/>
        <family val="1"/>
        <charset val="204"/>
      </rPr>
      <t xml:space="preserve">
Сармасса Бароло</t>
    </r>
  </si>
  <si>
    <r>
      <rPr>
        <b/>
        <sz val="12"/>
        <color rgb="FF000000"/>
        <rFont val="Garamond"/>
        <family val="1"/>
        <charset val="204"/>
      </rPr>
      <t>Brunello di Montalcino DOCG</t>
    </r>
    <r>
      <rPr>
        <sz val="12"/>
        <color rgb="FF000000"/>
        <rFont val="Garamond"/>
        <family val="1"/>
        <charset val="204"/>
      </rPr>
      <t xml:space="preserve">
Брунелло ди Монтальчино 2012 </t>
    </r>
  </si>
  <si>
    <t>И Луоги ди Стефано Граната</t>
  </si>
  <si>
    <r>
      <rPr>
        <b/>
        <sz val="12"/>
        <color rgb="FF000000"/>
        <rFont val="Garamond"/>
        <family val="1"/>
        <charset val="204"/>
      </rPr>
      <t>Campo al Fico Bolgheri Superiore DOC</t>
    </r>
    <r>
      <rPr>
        <sz val="12"/>
        <color rgb="FF000000"/>
        <rFont val="Garamond"/>
        <family val="1"/>
        <charset val="204"/>
      </rPr>
      <t xml:space="preserve">
Кампо аль Фико Болгери Суперьоре 2013</t>
    </r>
  </si>
  <si>
    <t>Фото</t>
  </si>
  <si>
    <r>
      <rPr>
        <b/>
        <sz val="12"/>
        <color rgb="FF000000"/>
        <rFont val="Garamond"/>
        <family val="1"/>
        <charset val="204"/>
      </rPr>
      <t>Sovrana Barbera d'Alba DOC</t>
    </r>
    <r>
      <rPr>
        <sz val="12"/>
        <color rgb="FF000000"/>
        <rFont val="Garamond"/>
        <family val="1"/>
        <charset val="204"/>
      </rPr>
      <t xml:space="preserve">
Барбера д`Альба Соврана</t>
    </r>
  </si>
  <si>
    <r>
      <rPr>
        <b/>
        <sz val="12"/>
        <color rgb="FF000000"/>
        <rFont val="Garamond"/>
        <family val="1"/>
        <charset val="204"/>
      </rPr>
      <t>Cesari Pinot Grigio delle Venezie IGT</t>
    </r>
    <r>
      <rPr>
        <sz val="12"/>
        <color rgb="FF000000"/>
        <rFont val="Garamond"/>
        <family val="1"/>
        <charset val="204"/>
      </rPr>
      <t xml:space="preserve">
Чезари Пино Гриджо делле Венецие</t>
    </r>
  </si>
  <si>
    <t>БЕЛЫЕ ВИНА</t>
  </si>
  <si>
    <r>
      <rPr>
        <b/>
        <sz val="12"/>
        <color rgb="FF000000"/>
        <rFont val="Garamond"/>
        <family val="1"/>
        <charset val="204"/>
      </rPr>
      <t>Prosecco DOC Villa degli Olmi</t>
    </r>
    <r>
      <rPr>
        <sz val="12"/>
        <color rgb="FF000000"/>
        <rFont val="Garamond"/>
        <family val="1"/>
        <charset val="204"/>
      </rPr>
      <t xml:space="preserve">
Вилла Дельи Олми Просекко Спуманте Экстра Драй </t>
    </r>
  </si>
  <si>
    <r>
      <rPr>
        <b/>
        <sz val="12"/>
        <color rgb="FF000000"/>
        <rFont val="Garamond"/>
        <family val="1"/>
        <charset val="204"/>
      </rPr>
      <t>La Gioiosa Prosecco Treviso DOC brut</t>
    </r>
    <r>
      <rPr>
        <sz val="12"/>
        <color rgb="FF000000"/>
        <rFont val="Garamond"/>
        <family val="1"/>
        <charset val="204"/>
      </rPr>
      <t xml:space="preserve">
Ла Джойоза Просекко Тревизо </t>
    </r>
  </si>
  <si>
    <r>
      <rPr>
        <b/>
        <sz val="12"/>
        <color rgb="FF000000"/>
        <rFont val="Garamond"/>
        <family val="1"/>
        <charset val="204"/>
      </rPr>
      <t>La Gioiosa Rosea</t>
    </r>
    <r>
      <rPr>
        <sz val="12"/>
        <color rgb="FF000000"/>
        <rFont val="Garamond"/>
        <family val="1"/>
        <charset val="204"/>
      </rPr>
      <t xml:space="preserve">
Ла Джойоза РОЗЕА игристое розовое</t>
    </r>
  </si>
  <si>
    <r>
      <rPr>
        <b/>
        <sz val="12"/>
        <color rgb="FF000000"/>
        <rFont val="Garamond"/>
        <family val="1"/>
        <charset val="204"/>
      </rPr>
      <t>Villa Sandi Prosecco di Valdobbiadene Superiore DOCG extra dry</t>
    </r>
    <r>
      <rPr>
        <sz val="12"/>
        <color rgb="FF000000"/>
        <rFont val="Garamond"/>
        <family val="1"/>
        <charset val="204"/>
      </rPr>
      <t xml:space="preserve">
Вилла Санди Вальдобьядене Просекко Супериоре</t>
    </r>
  </si>
  <si>
    <t>ИГРИСТЫЕ ВИНА</t>
  </si>
  <si>
    <t>КРАСНЫЕ ВИНА</t>
  </si>
  <si>
    <t>Тип</t>
  </si>
  <si>
    <r>
      <rPr>
        <b/>
        <sz val="12"/>
        <color rgb="FF000000"/>
        <rFont val="Garamond"/>
        <family val="1"/>
        <charset val="204"/>
      </rPr>
      <t>Perlino Asti DOCG</t>
    </r>
    <r>
      <rPr>
        <sz val="12"/>
        <color rgb="FF000000"/>
        <rFont val="Garamond"/>
        <family val="1"/>
        <charset val="204"/>
      </rPr>
      <t xml:space="preserve">
Асти Перлино жемчужное белое</t>
    </r>
  </si>
  <si>
    <t>Итого со скидкой 40%</t>
  </si>
  <si>
    <t>ИТОГО</t>
  </si>
  <si>
    <t>Санта 
Маргарита</t>
  </si>
  <si>
    <r>
      <rPr>
        <b/>
        <sz val="12"/>
        <color rgb="FF000000"/>
        <rFont val="Garamond"/>
        <family val="1"/>
        <charset val="204"/>
      </rPr>
      <t xml:space="preserve">Nebbiolo Langhe DOC Rivetto </t>
    </r>
    <r>
      <rPr>
        <sz val="12"/>
        <color rgb="FF000000"/>
        <rFont val="Garamond"/>
        <family val="1"/>
        <charset val="204"/>
      </rPr>
      <t xml:space="preserve">
Ланге Неббиоло 2014</t>
    </r>
  </si>
  <si>
    <r>
      <rPr>
        <b/>
        <sz val="19"/>
        <color theme="0"/>
        <rFont val="Garamond"/>
        <family val="1"/>
        <charset val="204"/>
      </rPr>
      <t>Entro la fine del 2017 per i Soci CCIR valida l'offerta per i migliori vini d'Italia con uno sconto del 40%</t>
    </r>
    <r>
      <rPr>
        <b/>
        <i/>
        <sz val="19"/>
        <color theme="0"/>
        <rFont val="Garamond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</si>
</sst>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2"/>
      <color rgb="FF000000"/>
      <name val="Garamond"/>
      <family val="1"/>
      <charset val="204"/>
    </font>
    <font>
      <sz val="12"/>
      <color rgb="FF000000"/>
      <name val="Garamond"/>
      <family val="1"/>
      <charset val="204"/>
    </font>
    <font>
      <b/>
      <sz val="11"/>
      <color rgb="FF000000"/>
      <name val="Garamond"/>
      <family val="1"/>
      <charset val="204"/>
    </font>
    <font>
      <sz val="11"/>
      <color rgb="FF000000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4"/>
      <color theme="1"/>
      <name val="Garamond"/>
      <family val="1"/>
      <charset val="204"/>
    </font>
    <font>
      <b/>
      <i/>
      <sz val="19"/>
      <color theme="0"/>
      <name val="Garamond"/>
      <family val="1"/>
      <charset val="204"/>
    </font>
    <font>
      <b/>
      <sz val="19"/>
      <color theme="0"/>
      <name val="Garamond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252E68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colors>
    <mruColors>
      <color rgb="FF252E68"/>
      <color rgb="FF002368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microsoft.com/office/2007/relationships/hdphoto" Target="../media/hdphoto2.wdp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2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microsoft.com/office/2007/relationships/hdphoto" Target="../media/hdphoto1.wdp"/><Relationship Id="rId37" Type="http://schemas.openxmlformats.org/officeDocument/2006/relationships/image" Target="../media/image35.gi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4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129309</xdr:colOff>
      <xdr:row>4</xdr:row>
      <xdr:rowOff>25401</xdr:rowOff>
    </xdr:from>
    <xdr:to>
      <xdr:col>7</xdr:col>
      <xdr:colOff>581747</xdr:colOff>
      <xdr:row>4</xdr:row>
      <xdr:rowOff>930276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7" y="4909128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129309</xdr:colOff>
      <xdr:row>5</xdr:row>
      <xdr:rowOff>25401</xdr:rowOff>
    </xdr:from>
    <xdr:to>
      <xdr:col>7</xdr:col>
      <xdr:colOff>581747</xdr:colOff>
      <xdr:row>5</xdr:row>
      <xdr:rowOff>930276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7" y="5844310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129309</xdr:colOff>
      <xdr:row>6</xdr:row>
      <xdr:rowOff>25401</xdr:rowOff>
    </xdr:from>
    <xdr:to>
      <xdr:col>7</xdr:col>
      <xdr:colOff>581747</xdr:colOff>
      <xdr:row>6</xdr:row>
      <xdr:rowOff>930276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7" y="6779492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129309</xdr:colOff>
      <xdr:row>7</xdr:row>
      <xdr:rowOff>25401</xdr:rowOff>
    </xdr:from>
    <xdr:to>
      <xdr:col>7</xdr:col>
      <xdr:colOff>581747</xdr:colOff>
      <xdr:row>7</xdr:row>
      <xdr:rowOff>930276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7" y="7714674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129309</xdr:colOff>
      <xdr:row>8</xdr:row>
      <xdr:rowOff>25401</xdr:rowOff>
    </xdr:from>
    <xdr:to>
      <xdr:col>7</xdr:col>
      <xdr:colOff>581747</xdr:colOff>
      <xdr:row>8</xdr:row>
      <xdr:rowOff>930276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7" y="8649856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123897</xdr:colOff>
      <xdr:row>14</xdr:row>
      <xdr:rowOff>25401</xdr:rowOff>
    </xdr:from>
    <xdr:to>
      <xdr:col>7</xdr:col>
      <xdr:colOff>576335</xdr:colOff>
      <xdr:row>14</xdr:row>
      <xdr:rowOff>930276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522" y="13122276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111991</xdr:colOff>
      <xdr:row>15</xdr:row>
      <xdr:rowOff>25401</xdr:rowOff>
    </xdr:from>
    <xdr:to>
      <xdr:col>7</xdr:col>
      <xdr:colOff>564429</xdr:colOff>
      <xdr:row>15</xdr:row>
      <xdr:rowOff>930276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3809" y="15196128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111991</xdr:colOff>
      <xdr:row>16</xdr:row>
      <xdr:rowOff>25401</xdr:rowOff>
    </xdr:from>
    <xdr:to>
      <xdr:col>7</xdr:col>
      <xdr:colOff>564429</xdr:colOff>
      <xdr:row>16</xdr:row>
      <xdr:rowOff>930276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3809" y="16131310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123897</xdr:colOff>
      <xdr:row>18</xdr:row>
      <xdr:rowOff>25401</xdr:rowOff>
    </xdr:from>
    <xdr:to>
      <xdr:col>7</xdr:col>
      <xdr:colOff>576335</xdr:colOff>
      <xdr:row>18</xdr:row>
      <xdr:rowOff>930276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522" y="16884651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129310</xdr:colOff>
      <xdr:row>23</xdr:row>
      <xdr:rowOff>25401</xdr:rowOff>
    </xdr:from>
    <xdr:to>
      <xdr:col>7</xdr:col>
      <xdr:colOff>581748</xdr:colOff>
      <xdr:row>23</xdr:row>
      <xdr:rowOff>930276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8" y="22677583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129310</xdr:colOff>
      <xdr:row>25</xdr:row>
      <xdr:rowOff>25401</xdr:rowOff>
    </xdr:from>
    <xdr:to>
      <xdr:col>7</xdr:col>
      <xdr:colOff>581748</xdr:colOff>
      <xdr:row>25</xdr:row>
      <xdr:rowOff>930276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8" y="24547946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129310</xdr:colOff>
      <xdr:row>26</xdr:row>
      <xdr:rowOff>25401</xdr:rowOff>
    </xdr:from>
    <xdr:to>
      <xdr:col>7</xdr:col>
      <xdr:colOff>581748</xdr:colOff>
      <xdr:row>26</xdr:row>
      <xdr:rowOff>930276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8" y="25483128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129310</xdr:colOff>
      <xdr:row>27</xdr:row>
      <xdr:rowOff>25401</xdr:rowOff>
    </xdr:from>
    <xdr:to>
      <xdr:col>7</xdr:col>
      <xdr:colOff>581748</xdr:colOff>
      <xdr:row>27</xdr:row>
      <xdr:rowOff>930276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8" y="26418310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129310</xdr:colOff>
      <xdr:row>28</xdr:row>
      <xdr:rowOff>25401</xdr:rowOff>
    </xdr:from>
    <xdr:to>
      <xdr:col>7</xdr:col>
      <xdr:colOff>581748</xdr:colOff>
      <xdr:row>28</xdr:row>
      <xdr:rowOff>930276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128" y="27353492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157885</xdr:colOff>
      <xdr:row>29</xdr:row>
      <xdr:rowOff>25401</xdr:rowOff>
    </xdr:from>
    <xdr:to>
      <xdr:col>7</xdr:col>
      <xdr:colOff>610323</xdr:colOff>
      <xdr:row>29</xdr:row>
      <xdr:rowOff>930276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9510" y="27162126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123897</xdr:colOff>
      <xdr:row>33</xdr:row>
      <xdr:rowOff>25401</xdr:rowOff>
    </xdr:from>
    <xdr:to>
      <xdr:col>7</xdr:col>
      <xdr:colOff>576335</xdr:colOff>
      <xdr:row>33</xdr:row>
      <xdr:rowOff>930276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522" y="30433964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123897</xdr:colOff>
      <xdr:row>34</xdr:row>
      <xdr:rowOff>25401</xdr:rowOff>
    </xdr:from>
    <xdr:to>
      <xdr:col>7</xdr:col>
      <xdr:colOff>576335</xdr:colOff>
      <xdr:row>34</xdr:row>
      <xdr:rowOff>930276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522" y="31374557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123897</xdr:colOff>
      <xdr:row>35</xdr:row>
      <xdr:rowOff>25401</xdr:rowOff>
    </xdr:from>
    <xdr:to>
      <xdr:col>7</xdr:col>
      <xdr:colOff>576335</xdr:colOff>
      <xdr:row>35</xdr:row>
      <xdr:rowOff>930276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522" y="32315151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123897</xdr:colOff>
      <xdr:row>37</xdr:row>
      <xdr:rowOff>25401</xdr:rowOff>
    </xdr:from>
    <xdr:to>
      <xdr:col>7</xdr:col>
      <xdr:colOff>576335</xdr:colOff>
      <xdr:row>37</xdr:row>
      <xdr:rowOff>930276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522" y="34196339"/>
          <a:ext cx="452438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247867</xdr:colOff>
      <xdr:row>12</xdr:row>
      <xdr:rowOff>69273</xdr:rowOff>
    </xdr:from>
    <xdr:to>
      <xdr:col>7</xdr:col>
      <xdr:colOff>442916</xdr:colOff>
      <xdr:row>12</xdr:row>
      <xdr:rowOff>874569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492" y="11284961"/>
          <a:ext cx="195049" cy="805296"/>
        </a:xfrm>
        <a:prstGeom prst="rect">
          <a:avLst/>
        </a:prstGeom>
      </xdr:spPr>
    </xdr:pic>
    <xdr:clientData/>
  </xdr:twoCellAnchor>
  <xdr:twoCellAnchor editAs="oneCell">
    <xdr:from>
      <xdr:col>7</xdr:col>
      <xdr:colOff>213229</xdr:colOff>
      <xdr:row>13</xdr:row>
      <xdr:rowOff>34637</xdr:rowOff>
    </xdr:from>
    <xdr:to>
      <xdr:col>7</xdr:col>
      <xdr:colOff>482448</xdr:colOff>
      <xdr:row>13</xdr:row>
      <xdr:rowOff>891887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11" r="33884"/>
        <a:stretch/>
      </xdr:blipFill>
      <xdr:spPr>
        <a:xfrm>
          <a:off x="9404854" y="12190918"/>
          <a:ext cx="269219" cy="857250"/>
        </a:xfrm>
        <a:prstGeom prst="rect">
          <a:avLst/>
        </a:prstGeom>
      </xdr:spPr>
    </xdr:pic>
    <xdr:clientData/>
  </xdr:twoCellAnchor>
  <xdr:twoCellAnchor editAs="oneCell">
    <xdr:from>
      <xdr:col>7</xdr:col>
      <xdr:colOff>225137</xdr:colOff>
      <xdr:row>11</xdr:row>
      <xdr:rowOff>69272</xdr:rowOff>
    </xdr:from>
    <xdr:to>
      <xdr:col>7</xdr:col>
      <xdr:colOff>461184</xdr:colOff>
      <xdr:row>11</xdr:row>
      <xdr:rowOff>883227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1660" y="11404022"/>
          <a:ext cx="236047" cy="813955"/>
        </a:xfrm>
        <a:prstGeom prst="rect">
          <a:avLst/>
        </a:prstGeom>
      </xdr:spPr>
    </xdr:pic>
    <xdr:clientData/>
  </xdr:twoCellAnchor>
  <xdr:twoCellAnchor editAs="oneCell">
    <xdr:from>
      <xdr:col>7</xdr:col>
      <xdr:colOff>247867</xdr:colOff>
      <xdr:row>10</xdr:row>
      <xdr:rowOff>86590</xdr:rowOff>
    </xdr:from>
    <xdr:to>
      <xdr:col>7</xdr:col>
      <xdr:colOff>457751</xdr:colOff>
      <xdr:row>10</xdr:row>
      <xdr:rowOff>900545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492" y="9421090"/>
          <a:ext cx="209884" cy="813955"/>
        </a:xfrm>
        <a:prstGeom prst="rect">
          <a:avLst/>
        </a:prstGeom>
      </xdr:spPr>
    </xdr:pic>
    <xdr:clientData/>
  </xdr:twoCellAnchor>
  <xdr:twoCellAnchor editAs="oneCell">
    <xdr:from>
      <xdr:col>7</xdr:col>
      <xdr:colOff>242454</xdr:colOff>
      <xdr:row>17</xdr:row>
      <xdr:rowOff>60616</xdr:rowOff>
    </xdr:from>
    <xdr:to>
      <xdr:col>7</xdr:col>
      <xdr:colOff>437803</xdr:colOff>
      <xdr:row>17</xdr:row>
      <xdr:rowOff>891888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977" y="17058411"/>
          <a:ext cx="195349" cy="831272"/>
        </a:xfrm>
        <a:prstGeom prst="rect">
          <a:avLst/>
        </a:prstGeom>
      </xdr:spPr>
    </xdr:pic>
    <xdr:clientData/>
  </xdr:twoCellAnchor>
  <xdr:twoCellAnchor editAs="oneCell">
    <xdr:from>
      <xdr:col>7</xdr:col>
      <xdr:colOff>218643</xdr:colOff>
      <xdr:row>19</xdr:row>
      <xdr:rowOff>25978</xdr:rowOff>
    </xdr:from>
    <xdr:to>
      <xdr:col>7</xdr:col>
      <xdr:colOff>481637</xdr:colOff>
      <xdr:row>19</xdr:row>
      <xdr:rowOff>891888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98" r="35330"/>
        <a:stretch/>
      </xdr:blipFill>
      <xdr:spPr>
        <a:xfrm>
          <a:off x="9410268" y="17825822"/>
          <a:ext cx="262994" cy="865910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216476</xdr:colOff>
      <xdr:row>36</xdr:row>
      <xdr:rowOff>25978</xdr:rowOff>
    </xdr:from>
    <xdr:to>
      <xdr:col>7</xdr:col>
      <xdr:colOff>473495</xdr:colOff>
      <xdr:row>36</xdr:row>
      <xdr:rowOff>926524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24" t="8522" r="27879" b="4546"/>
        <a:stretch/>
      </xdr:blipFill>
      <xdr:spPr>
        <a:xfrm>
          <a:off x="8762999" y="34212069"/>
          <a:ext cx="257019" cy="900546"/>
        </a:xfrm>
        <a:prstGeom prst="rect">
          <a:avLst/>
        </a:prstGeom>
      </xdr:spPr>
    </xdr:pic>
    <xdr:clientData/>
  </xdr:twoCellAnchor>
  <xdr:twoCellAnchor editAs="oneCell">
    <xdr:from>
      <xdr:col>7</xdr:col>
      <xdr:colOff>250591</xdr:colOff>
      <xdr:row>21</xdr:row>
      <xdr:rowOff>55494</xdr:rowOff>
    </xdr:from>
    <xdr:to>
      <xdr:col>7</xdr:col>
      <xdr:colOff>469160</xdr:colOff>
      <xdr:row>21</xdr:row>
      <xdr:rowOff>923925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2216" y="19176932"/>
          <a:ext cx="218569" cy="868431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190501</xdr:colOff>
      <xdr:row>22</xdr:row>
      <xdr:rowOff>9525</xdr:rowOff>
    </xdr:from>
    <xdr:to>
      <xdr:col>7</xdr:col>
      <xdr:colOff>520082</xdr:colOff>
      <xdr:row>22</xdr:row>
      <xdr:rowOff>933450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1" y="20497800"/>
          <a:ext cx="329581" cy="923925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257176</xdr:colOff>
      <xdr:row>24</xdr:row>
      <xdr:rowOff>64370</xdr:rowOff>
    </xdr:from>
    <xdr:to>
      <xdr:col>7</xdr:col>
      <xdr:colOff>465500</xdr:colOff>
      <xdr:row>24</xdr:row>
      <xdr:rowOff>895350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6" y="22438595"/>
          <a:ext cx="208324" cy="83098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219076</xdr:colOff>
      <xdr:row>30</xdr:row>
      <xdr:rowOff>66676</xdr:rowOff>
    </xdr:from>
    <xdr:to>
      <xdr:col>7</xdr:col>
      <xdr:colOff>492672</xdr:colOff>
      <xdr:row>30</xdr:row>
      <xdr:rowOff>885825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6" y="28098751"/>
          <a:ext cx="273596" cy="819149"/>
        </a:xfrm>
        <a:prstGeom prst="rect">
          <a:avLst/>
        </a:prstGeom>
      </xdr:spPr>
    </xdr:pic>
    <xdr:clientData/>
  </xdr:twoCellAnchor>
  <xdr:twoCellAnchor editAs="oneCell">
    <xdr:from>
      <xdr:col>6</xdr:col>
      <xdr:colOff>845343</xdr:colOff>
      <xdr:row>30</xdr:row>
      <xdr:rowOff>809625</xdr:rowOff>
    </xdr:from>
    <xdr:to>
      <xdr:col>8</xdr:col>
      <xdr:colOff>121442</xdr:colOff>
      <xdr:row>32</xdr:row>
      <xdr:rowOff>112394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BEBA8EAE-BF5A-486C-A8C5-ECC9F3942E4B}">
              <a14:imgProps xmlns:a14="http://schemas.microsoft.com/office/drawing/2010/main">
                <a14:imgLayer r:embed="rId3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2093" y="28396406"/>
          <a:ext cx="990599" cy="1183957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32</xdr:row>
      <xdr:rowOff>47625</xdr:rowOff>
    </xdr:from>
    <xdr:to>
      <xdr:col>7</xdr:col>
      <xdr:colOff>479502</xdr:colOff>
      <xdr:row>33</xdr:row>
      <xdr:rowOff>47624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BEBA8EAE-BF5A-486C-A8C5-ECC9F3942E4B}">
              <a14:imgProps xmlns:a14="http://schemas.microsoft.com/office/drawing/2010/main">
                <a14:imgLayer r:embed="rId34">
                  <a14:imgEffect>
                    <a14:backgroundRemoval t="0" b="89978" l="0" r="90000">
                      <a14:foregroundMark x1="56333" y1="10421" x2="56333" y2="1042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29965650"/>
          <a:ext cx="250902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11906</xdr:rowOff>
    </xdr:from>
    <xdr:to>
      <xdr:col>10</xdr:col>
      <xdr:colOff>7938</xdr:colOff>
      <xdr:row>46</xdr:row>
      <xdr:rowOff>7937</xdr:rowOff>
    </xdr:to>
    <xdr:pic>
      <xdr:nvPicPr>
        <xdr:cNvPr id="38" name="Рисунок 37"/>
        <xdr:cNvPicPr>
          <a:picLocks noChangeAspect="1"/>
        </xdr:cNvPicPr>
      </xdr:nvPicPr>
      <xdr:blipFill rotWithShape="1"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71" b="69967"/>
        <a:stretch/>
      </xdr:blipFill>
      <xdr:spPr>
        <a:xfrm>
          <a:off x="1150938" y="36143406"/>
          <a:ext cx="10636250" cy="13850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10</xdr:col>
      <xdr:colOff>0</xdr:colOff>
      <xdr:row>1</xdr:row>
      <xdr:rowOff>9865</xdr:rowOff>
    </xdr:to>
    <xdr:pic>
      <xdr:nvPicPr>
        <xdr:cNvPr id="40" name="Рисунок 39"/>
        <xdr:cNvPicPr>
          <a:picLocks noChangeAspect="1"/>
        </xdr:cNvPicPr>
      </xdr:nvPicPr>
      <xdr:blipFill rotWithShape="1"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86" b="36869"/>
        <a:stretch/>
      </xdr:blipFill>
      <xdr:spPr>
        <a:xfrm>
          <a:off x="1154906" y="0"/>
          <a:ext cx="10632282" cy="3224553"/>
        </a:xfrm>
        <a:prstGeom prst="rect">
          <a:avLst/>
        </a:prstGeom>
      </xdr:spPr>
    </xdr:pic>
    <xdr:clientData/>
  </xdr:twoCellAnchor>
  <xdr:twoCellAnchor editAs="oneCell">
    <xdr:from>
      <xdr:col>3</xdr:col>
      <xdr:colOff>3075779</xdr:colOff>
      <xdr:row>0</xdr:row>
      <xdr:rowOff>1277937</xdr:rowOff>
    </xdr:from>
    <xdr:to>
      <xdr:col>4</xdr:col>
      <xdr:colOff>531812</xdr:colOff>
      <xdr:row>0</xdr:row>
      <xdr:rowOff>2087562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779" y="1277937"/>
          <a:ext cx="631033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2"/>
  <sheetViews>
    <sheetView tabSelected="1" zoomScaleNormal="100" workbookViewId="0">
      <selection activeCell="M5" sqref="M5"/>
    </sheetView>
  </sheetViews>
  <sheetFormatPr defaultRowHeight="15.75" x14ac:dyDescent="0.25"/>
  <cols>
    <col min="1" max="1" width="17.28515625" style="2" customWidth="1"/>
    <col min="2" max="2" width="15" style="2" customWidth="1"/>
    <col min="3" max="3" width="17.28515625" style="2" customWidth="1"/>
    <col min="4" max="4" width="47.5703125" style="3" customWidth="1"/>
    <col min="5" max="5" width="13.5703125" style="1" customWidth="1"/>
    <col min="6" max="6" width="13.5703125" style="2" customWidth="1"/>
    <col min="7" max="7" width="15" style="2" customWidth="1"/>
    <col min="8" max="8" width="10.7109375" style="2" customWidth="1"/>
    <col min="9" max="9" width="13.5703125" style="2" customWidth="1"/>
    <col min="10" max="10" width="13.140625" style="2" customWidth="1"/>
    <col min="11" max="11" width="12.42578125" style="2" customWidth="1"/>
    <col min="12" max="13" width="9.140625" style="2"/>
    <col min="14" max="14" width="3.42578125" style="2" customWidth="1"/>
    <col min="15" max="16384" width="9.140625" style="2"/>
  </cols>
  <sheetData>
    <row r="1" spans="2:12" ht="253.5" customHeight="1" x14ac:dyDescent="0.25">
      <c r="B1" s="28"/>
      <c r="I1" s="29"/>
      <c r="J1" s="29"/>
      <c r="L1" s="30"/>
    </row>
    <row r="2" spans="2:12" ht="63.75" customHeight="1" x14ac:dyDescent="0.25">
      <c r="B2" s="42" t="s">
        <v>70</v>
      </c>
      <c r="C2" s="43"/>
      <c r="D2" s="43"/>
      <c r="E2" s="43"/>
      <c r="F2" s="43"/>
      <c r="G2" s="43"/>
      <c r="H2" s="43"/>
      <c r="I2" s="43"/>
      <c r="J2" s="44"/>
    </row>
    <row r="3" spans="2:12" ht="36" customHeight="1" x14ac:dyDescent="0.25">
      <c r="B3" s="9" t="s">
        <v>23</v>
      </c>
      <c r="C3" s="9" t="s">
        <v>22</v>
      </c>
      <c r="D3" s="9" t="s">
        <v>24</v>
      </c>
      <c r="E3" s="9" t="s">
        <v>64</v>
      </c>
      <c r="F3" s="9" t="s">
        <v>26</v>
      </c>
      <c r="G3" s="9" t="s">
        <v>27</v>
      </c>
      <c r="H3" s="9" t="s">
        <v>54</v>
      </c>
      <c r="I3" s="9" t="s">
        <v>28</v>
      </c>
      <c r="J3" s="9" t="s">
        <v>66</v>
      </c>
    </row>
    <row r="4" spans="2:12" ht="30" customHeight="1" x14ac:dyDescent="0.25">
      <c r="B4" s="18"/>
      <c r="C4" s="19"/>
      <c r="D4" s="39" t="s">
        <v>62</v>
      </c>
      <c r="E4" s="20"/>
      <c r="F4" s="19"/>
      <c r="G4" s="21"/>
      <c r="H4" s="19"/>
      <c r="I4" s="22"/>
      <c r="J4" s="22"/>
    </row>
    <row r="5" spans="2:12" ht="74.25" customHeight="1" x14ac:dyDescent="0.25">
      <c r="B5" s="4">
        <v>38396</v>
      </c>
      <c r="C5" s="5" t="s">
        <v>7</v>
      </c>
      <c r="D5" s="6" t="s">
        <v>65</v>
      </c>
      <c r="E5" s="10" t="s">
        <v>25</v>
      </c>
      <c r="F5" s="7">
        <v>725</v>
      </c>
      <c r="G5" s="12">
        <f>F5*0.6</f>
        <v>435</v>
      </c>
      <c r="H5" s="8"/>
      <c r="I5" s="7"/>
      <c r="J5" s="7">
        <f>G5*I5</f>
        <v>0</v>
      </c>
    </row>
    <row r="6" spans="2:12" ht="74.25" customHeight="1" x14ac:dyDescent="0.25">
      <c r="B6" s="4">
        <v>39262</v>
      </c>
      <c r="C6" s="5" t="s">
        <v>1</v>
      </c>
      <c r="D6" s="6" t="s">
        <v>58</v>
      </c>
      <c r="E6" s="10" t="s">
        <v>2</v>
      </c>
      <c r="F6" s="7">
        <v>859</v>
      </c>
      <c r="G6" s="12">
        <f t="shared" ref="G6:G9" si="0">F6*0.6</f>
        <v>515.4</v>
      </c>
      <c r="H6" s="8"/>
      <c r="I6" s="7"/>
      <c r="J6" s="7">
        <f t="shared" ref="J6:J9" si="1">G6*I6</f>
        <v>0</v>
      </c>
    </row>
    <row r="7" spans="2:12" ht="74.25" customHeight="1" x14ac:dyDescent="0.25">
      <c r="B7" s="4">
        <v>26541</v>
      </c>
      <c r="C7" s="5" t="s">
        <v>3</v>
      </c>
      <c r="D7" s="6" t="s">
        <v>59</v>
      </c>
      <c r="E7" s="10" t="s">
        <v>0</v>
      </c>
      <c r="F7" s="7">
        <v>1001</v>
      </c>
      <c r="G7" s="12">
        <f t="shared" si="0"/>
        <v>600.6</v>
      </c>
      <c r="H7" s="8"/>
      <c r="I7" s="7"/>
      <c r="J7" s="7">
        <f t="shared" si="1"/>
        <v>0</v>
      </c>
    </row>
    <row r="8" spans="2:12" ht="74.25" customHeight="1" x14ac:dyDescent="0.25">
      <c r="B8" s="4">
        <v>28740</v>
      </c>
      <c r="C8" s="5" t="s">
        <v>3</v>
      </c>
      <c r="D8" s="6" t="s">
        <v>60</v>
      </c>
      <c r="E8" s="10" t="s">
        <v>0</v>
      </c>
      <c r="F8" s="7">
        <v>1001</v>
      </c>
      <c r="G8" s="12">
        <f t="shared" si="0"/>
        <v>600.6</v>
      </c>
      <c r="H8" s="8"/>
      <c r="I8" s="7"/>
      <c r="J8" s="7">
        <f t="shared" si="1"/>
        <v>0</v>
      </c>
    </row>
    <row r="9" spans="2:12" ht="74.25" customHeight="1" x14ac:dyDescent="0.25">
      <c r="B9" s="4">
        <v>26542</v>
      </c>
      <c r="C9" s="5" t="s">
        <v>3</v>
      </c>
      <c r="D9" s="6" t="s">
        <v>61</v>
      </c>
      <c r="E9" s="10" t="s">
        <v>2</v>
      </c>
      <c r="F9" s="7">
        <v>1400</v>
      </c>
      <c r="G9" s="12">
        <f t="shared" si="0"/>
        <v>840</v>
      </c>
      <c r="H9" s="8"/>
      <c r="I9" s="7"/>
      <c r="J9" s="7">
        <f t="shared" si="1"/>
        <v>0</v>
      </c>
    </row>
    <row r="10" spans="2:12" ht="30" customHeight="1" x14ac:dyDescent="0.25">
      <c r="B10" s="13"/>
      <c r="C10" s="14"/>
      <c r="D10" s="40" t="s">
        <v>57</v>
      </c>
      <c r="E10" s="15"/>
      <c r="F10" s="14"/>
      <c r="G10" s="16"/>
      <c r="H10" s="14"/>
      <c r="I10" s="17"/>
      <c r="J10" s="17"/>
    </row>
    <row r="11" spans="2:12" ht="74.25" customHeight="1" x14ac:dyDescent="0.25">
      <c r="B11" s="4">
        <v>37205</v>
      </c>
      <c r="C11" s="5" t="s">
        <v>4</v>
      </c>
      <c r="D11" s="6" t="s">
        <v>29</v>
      </c>
      <c r="E11" s="10" t="s">
        <v>2</v>
      </c>
      <c r="F11" s="7">
        <v>649</v>
      </c>
      <c r="G11" s="12">
        <f t="shared" ref="G11:G20" si="2">F11*0.6</f>
        <v>389.4</v>
      </c>
      <c r="H11" s="8"/>
      <c r="I11" s="7"/>
      <c r="J11" s="7">
        <f t="shared" ref="J11:J20" si="3">G11*I11</f>
        <v>0</v>
      </c>
    </row>
    <row r="12" spans="2:12" ht="74.25" customHeight="1" x14ac:dyDescent="0.25">
      <c r="B12" s="4">
        <v>40437</v>
      </c>
      <c r="C12" s="5" t="s">
        <v>8</v>
      </c>
      <c r="D12" s="6" t="s">
        <v>56</v>
      </c>
      <c r="E12" s="10" t="s">
        <v>2</v>
      </c>
      <c r="F12" s="7">
        <v>890</v>
      </c>
      <c r="G12" s="12">
        <f t="shared" si="2"/>
        <v>534</v>
      </c>
      <c r="H12" s="8"/>
      <c r="I12" s="7"/>
      <c r="J12" s="7">
        <f t="shared" si="3"/>
        <v>0</v>
      </c>
    </row>
    <row r="13" spans="2:12" ht="74.25" customHeight="1" x14ac:dyDescent="0.25">
      <c r="B13" s="4">
        <v>39665</v>
      </c>
      <c r="C13" s="5" t="s">
        <v>8</v>
      </c>
      <c r="D13" s="6" t="s">
        <v>30</v>
      </c>
      <c r="E13" s="10" t="s">
        <v>2</v>
      </c>
      <c r="F13" s="7">
        <v>1098</v>
      </c>
      <c r="G13" s="12">
        <f t="shared" si="2"/>
        <v>658.8</v>
      </c>
      <c r="H13" s="8"/>
      <c r="I13" s="7"/>
      <c r="J13" s="7">
        <f t="shared" si="3"/>
        <v>0</v>
      </c>
    </row>
    <row r="14" spans="2:12" ht="74.25" customHeight="1" x14ac:dyDescent="0.25">
      <c r="B14" s="4">
        <v>40144</v>
      </c>
      <c r="C14" s="5" t="s">
        <v>3</v>
      </c>
      <c r="D14" s="6" t="s">
        <v>31</v>
      </c>
      <c r="E14" s="10" t="s">
        <v>2</v>
      </c>
      <c r="F14" s="7">
        <v>1190</v>
      </c>
      <c r="G14" s="12">
        <f t="shared" si="2"/>
        <v>714</v>
      </c>
      <c r="H14" s="8"/>
      <c r="I14" s="7"/>
      <c r="J14" s="7">
        <f t="shared" si="3"/>
        <v>0</v>
      </c>
    </row>
    <row r="15" spans="2:12" ht="74.25" customHeight="1" x14ac:dyDescent="0.25">
      <c r="B15" s="4">
        <v>39512</v>
      </c>
      <c r="C15" s="5" t="s">
        <v>9</v>
      </c>
      <c r="D15" s="6" t="s">
        <v>32</v>
      </c>
      <c r="E15" s="10" t="s">
        <v>2</v>
      </c>
      <c r="F15" s="7">
        <v>1307</v>
      </c>
      <c r="G15" s="12">
        <f t="shared" si="2"/>
        <v>784.19999999999993</v>
      </c>
      <c r="H15" s="8"/>
      <c r="I15" s="7"/>
      <c r="J15" s="7">
        <f t="shared" si="3"/>
        <v>0</v>
      </c>
    </row>
    <row r="16" spans="2:12" ht="74.25" customHeight="1" x14ac:dyDescent="0.25">
      <c r="B16" s="4">
        <v>39982</v>
      </c>
      <c r="C16" s="5" t="s">
        <v>10</v>
      </c>
      <c r="D16" s="6" t="s">
        <v>33</v>
      </c>
      <c r="E16" s="10" t="s">
        <v>2</v>
      </c>
      <c r="F16" s="7">
        <v>1699</v>
      </c>
      <c r="G16" s="12">
        <f t="shared" si="2"/>
        <v>1019.4</v>
      </c>
      <c r="H16" s="8"/>
      <c r="I16" s="7"/>
      <c r="J16" s="7">
        <f t="shared" si="3"/>
        <v>0</v>
      </c>
    </row>
    <row r="17" spans="2:10" ht="74.25" customHeight="1" x14ac:dyDescent="0.25">
      <c r="B17" s="4">
        <v>41175</v>
      </c>
      <c r="C17" s="5" t="s">
        <v>11</v>
      </c>
      <c r="D17" s="6" t="s">
        <v>34</v>
      </c>
      <c r="E17" s="10" t="s">
        <v>2</v>
      </c>
      <c r="F17" s="7">
        <v>1771</v>
      </c>
      <c r="G17" s="12">
        <f t="shared" si="2"/>
        <v>1062.5999999999999</v>
      </c>
      <c r="H17" s="8"/>
      <c r="I17" s="7"/>
      <c r="J17" s="7">
        <f t="shared" si="3"/>
        <v>0</v>
      </c>
    </row>
    <row r="18" spans="2:10" ht="74.25" customHeight="1" x14ac:dyDescent="0.25">
      <c r="B18" s="4">
        <v>39981</v>
      </c>
      <c r="C18" s="5" t="s">
        <v>12</v>
      </c>
      <c r="D18" s="6" t="s">
        <v>35</v>
      </c>
      <c r="E18" s="10" t="s">
        <v>2</v>
      </c>
      <c r="F18" s="7">
        <v>2138</v>
      </c>
      <c r="G18" s="12">
        <f t="shared" si="2"/>
        <v>1282.8</v>
      </c>
      <c r="H18" s="8"/>
      <c r="I18" s="7"/>
      <c r="J18" s="7">
        <f t="shared" si="3"/>
        <v>0</v>
      </c>
    </row>
    <row r="19" spans="2:10" ht="74.25" customHeight="1" x14ac:dyDescent="0.25">
      <c r="B19" s="4">
        <v>36140</v>
      </c>
      <c r="C19" s="5" t="s">
        <v>13</v>
      </c>
      <c r="D19" s="6" t="s">
        <v>36</v>
      </c>
      <c r="E19" s="10" t="s">
        <v>2</v>
      </c>
      <c r="F19" s="7">
        <v>2495</v>
      </c>
      <c r="G19" s="12">
        <f t="shared" si="2"/>
        <v>1497</v>
      </c>
      <c r="H19" s="8"/>
      <c r="I19" s="7"/>
      <c r="J19" s="7">
        <f t="shared" si="3"/>
        <v>0</v>
      </c>
    </row>
    <row r="20" spans="2:10" ht="74.25" customHeight="1" x14ac:dyDescent="0.25">
      <c r="B20" s="4">
        <v>39909</v>
      </c>
      <c r="C20" s="5" t="s">
        <v>14</v>
      </c>
      <c r="D20" s="6" t="s">
        <v>37</v>
      </c>
      <c r="E20" s="10" t="s">
        <v>2</v>
      </c>
      <c r="F20" s="7">
        <v>3995</v>
      </c>
      <c r="G20" s="12">
        <f t="shared" si="2"/>
        <v>2397</v>
      </c>
      <c r="H20" s="8"/>
      <c r="I20" s="7"/>
      <c r="J20" s="7">
        <f t="shared" si="3"/>
        <v>0</v>
      </c>
    </row>
    <row r="21" spans="2:10" ht="30" customHeight="1" x14ac:dyDescent="0.25">
      <c r="B21" s="23"/>
      <c r="C21" s="24"/>
      <c r="D21" s="41" t="s">
        <v>63</v>
      </c>
      <c r="E21" s="25"/>
      <c r="F21" s="24"/>
      <c r="G21" s="26"/>
      <c r="H21" s="24"/>
      <c r="I21" s="27"/>
      <c r="J21" s="27"/>
    </row>
    <row r="22" spans="2:10" ht="74.25" customHeight="1" x14ac:dyDescent="0.25">
      <c r="B22" s="4">
        <v>37207</v>
      </c>
      <c r="C22" s="5" t="s">
        <v>4</v>
      </c>
      <c r="D22" s="6" t="s">
        <v>38</v>
      </c>
      <c r="E22" s="10" t="s">
        <v>6</v>
      </c>
      <c r="F22" s="7">
        <v>695</v>
      </c>
      <c r="G22" s="12">
        <f t="shared" ref="G22:G38" si="4">F22*0.6</f>
        <v>417</v>
      </c>
      <c r="H22" s="8"/>
      <c r="I22" s="7"/>
      <c r="J22" s="7">
        <f t="shared" ref="J22:J38" si="5">G22*I22</f>
        <v>0</v>
      </c>
    </row>
    <row r="23" spans="2:10" ht="74.25" customHeight="1" x14ac:dyDescent="0.25">
      <c r="B23" s="4">
        <v>39927</v>
      </c>
      <c r="C23" s="5" t="s">
        <v>15</v>
      </c>
      <c r="D23" s="6" t="s">
        <v>39</v>
      </c>
      <c r="E23" s="10" t="s">
        <v>2</v>
      </c>
      <c r="F23" s="7">
        <v>760</v>
      </c>
      <c r="G23" s="12">
        <f t="shared" si="4"/>
        <v>456</v>
      </c>
      <c r="H23" s="8"/>
      <c r="I23" s="7"/>
      <c r="J23" s="7">
        <f t="shared" si="5"/>
        <v>0</v>
      </c>
    </row>
    <row r="24" spans="2:10" ht="74.25" customHeight="1" x14ac:dyDescent="0.25">
      <c r="B24" s="4">
        <v>37639</v>
      </c>
      <c r="C24" s="5" t="s">
        <v>4</v>
      </c>
      <c r="D24" s="6" t="s">
        <v>40</v>
      </c>
      <c r="E24" s="10" t="s">
        <v>6</v>
      </c>
      <c r="F24" s="7">
        <v>880</v>
      </c>
      <c r="G24" s="12">
        <f t="shared" si="4"/>
        <v>528</v>
      </c>
      <c r="H24" s="8"/>
      <c r="I24" s="7"/>
      <c r="J24" s="7">
        <f t="shared" si="5"/>
        <v>0</v>
      </c>
    </row>
    <row r="25" spans="2:10" ht="74.25" customHeight="1" x14ac:dyDescent="0.25">
      <c r="B25" s="4">
        <v>39664</v>
      </c>
      <c r="C25" s="5" t="s">
        <v>8</v>
      </c>
      <c r="D25" s="6" t="s">
        <v>41</v>
      </c>
      <c r="E25" s="10" t="s">
        <v>2</v>
      </c>
      <c r="F25" s="7">
        <v>989</v>
      </c>
      <c r="G25" s="12">
        <f t="shared" si="4"/>
        <v>593.4</v>
      </c>
      <c r="H25" s="8"/>
      <c r="I25" s="7"/>
      <c r="J25" s="7">
        <f t="shared" si="5"/>
        <v>0</v>
      </c>
    </row>
    <row r="26" spans="2:10" ht="74.25" customHeight="1" x14ac:dyDescent="0.25">
      <c r="B26" s="4">
        <v>40168</v>
      </c>
      <c r="C26" s="5" t="s">
        <v>16</v>
      </c>
      <c r="D26" s="6" t="s">
        <v>42</v>
      </c>
      <c r="E26" s="10" t="s">
        <v>2</v>
      </c>
      <c r="F26" s="7">
        <v>1007</v>
      </c>
      <c r="G26" s="12">
        <f t="shared" si="4"/>
        <v>604.19999999999993</v>
      </c>
      <c r="H26" s="8"/>
      <c r="I26" s="7"/>
      <c r="J26" s="7">
        <f t="shared" si="5"/>
        <v>0</v>
      </c>
    </row>
    <row r="27" spans="2:10" ht="74.25" customHeight="1" x14ac:dyDescent="0.25">
      <c r="B27" s="4">
        <v>38662</v>
      </c>
      <c r="C27" s="5" t="s">
        <v>68</v>
      </c>
      <c r="D27" s="6" t="s">
        <v>43</v>
      </c>
      <c r="E27" s="10" t="s">
        <v>2</v>
      </c>
      <c r="F27" s="7">
        <v>1499</v>
      </c>
      <c r="G27" s="12">
        <f t="shared" si="4"/>
        <v>899.4</v>
      </c>
      <c r="H27" s="8"/>
      <c r="I27" s="7"/>
      <c r="J27" s="7">
        <f t="shared" si="5"/>
        <v>0</v>
      </c>
    </row>
    <row r="28" spans="2:10" ht="74.25" customHeight="1" x14ac:dyDescent="0.25">
      <c r="B28" s="4">
        <v>41178</v>
      </c>
      <c r="C28" s="5" t="s">
        <v>11</v>
      </c>
      <c r="D28" s="6" t="s">
        <v>55</v>
      </c>
      <c r="E28" s="10" t="s">
        <v>2</v>
      </c>
      <c r="F28" s="7">
        <v>1795</v>
      </c>
      <c r="G28" s="12">
        <f t="shared" si="4"/>
        <v>1077</v>
      </c>
      <c r="H28" s="8"/>
      <c r="I28" s="7"/>
      <c r="J28" s="7">
        <f t="shared" si="5"/>
        <v>0</v>
      </c>
    </row>
    <row r="29" spans="2:10" ht="74.25" customHeight="1" x14ac:dyDescent="0.25">
      <c r="B29" s="4">
        <v>40795</v>
      </c>
      <c r="C29" s="5" t="s">
        <v>17</v>
      </c>
      <c r="D29" s="6" t="s">
        <v>44</v>
      </c>
      <c r="E29" s="10" t="s">
        <v>2</v>
      </c>
      <c r="F29" s="7">
        <v>2000</v>
      </c>
      <c r="G29" s="12">
        <f t="shared" si="4"/>
        <v>1200</v>
      </c>
      <c r="H29" s="8"/>
      <c r="I29" s="7"/>
      <c r="J29" s="7">
        <f t="shared" si="5"/>
        <v>0</v>
      </c>
    </row>
    <row r="30" spans="2:10" ht="74.25" customHeight="1" x14ac:dyDescent="0.25">
      <c r="B30" s="4">
        <v>38918</v>
      </c>
      <c r="C30" s="5" t="s">
        <v>18</v>
      </c>
      <c r="D30" s="6" t="s">
        <v>45</v>
      </c>
      <c r="E30" s="10" t="s">
        <v>2</v>
      </c>
      <c r="F30" s="7">
        <v>2178</v>
      </c>
      <c r="G30" s="12">
        <f t="shared" si="4"/>
        <v>1306.8</v>
      </c>
      <c r="H30" s="8"/>
      <c r="I30" s="7"/>
      <c r="J30" s="7">
        <f t="shared" si="5"/>
        <v>0</v>
      </c>
    </row>
    <row r="31" spans="2:10" ht="74.25" customHeight="1" x14ac:dyDescent="0.25">
      <c r="B31" s="4">
        <v>39921</v>
      </c>
      <c r="C31" s="5" t="s">
        <v>19</v>
      </c>
      <c r="D31" s="6" t="s">
        <v>46</v>
      </c>
      <c r="E31" s="10" t="s">
        <v>2</v>
      </c>
      <c r="F31" s="7">
        <v>2291</v>
      </c>
      <c r="G31" s="12">
        <f t="shared" si="4"/>
        <v>1374.6</v>
      </c>
      <c r="H31" s="8"/>
      <c r="I31" s="7"/>
      <c r="J31" s="7">
        <f t="shared" si="5"/>
        <v>0</v>
      </c>
    </row>
    <row r="32" spans="2:10" ht="74.25" customHeight="1" x14ac:dyDescent="0.25">
      <c r="B32" s="4">
        <v>39916</v>
      </c>
      <c r="C32" s="5" t="s">
        <v>20</v>
      </c>
      <c r="D32" s="6" t="s">
        <v>69</v>
      </c>
      <c r="E32" s="10" t="s">
        <v>2</v>
      </c>
      <c r="F32" s="7">
        <v>2990</v>
      </c>
      <c r="G32" s="12">
        <f t="shared" si="4"/>
        <v>1794</v>
      </c>
      <c r="H32" s="8"/>
      <c r="I32" s="7"/>
      <c r="J32" s="7">
        <f t="shared" si="5"/>
        <v>0</v>
      </c>
    </row>
    <row r="33" spans="2:10" ht="74.25" customHeight="1" x14ac:dyDescent="0.25">
      <c r="B33" s="4">
        <v>39922</v>
      </c>
      <c r="C33" s="5" t="s">
        <v>19</v>
      </c>
      <c r="D33" s="6" t="s">
        <v>47</v>
      </c>
      <c r="E33" s="10" t="s">
        <v>2</v>
      </c>
      <c r="F33" s="7">
        <v>3291</v>
      </c>
      <c r="G33" s="12">
        <f t="shared" si="4"/>
        <v>1974.6</v>
      </c>
      <c r="H33" s="8"/>
      <c r="I33" s="7"/>
      <c r="J33" s="7">
        <f t="shared" si="5"/>
        <v>0</v>
      </c>
    </row>
    <row r="34" spans="2:10" ht="74.25" customHeight="1" x14ac:dyDescent="0.25">
      <c r="B34" s="4">
        <v>38793</v>
      </c>
      <c r="C34" s="5" t="s">
        <v>11</v>
      </c>
      <c r="D34" s="6" t="s">
        <v>48</v>
      </c>
      <c r="E34" s="10" t="s">
        <v>2</v>
      </c>
      <c r="F34" s="7">
        <v>3394</v>
      </c>
      <c r="G34" s="12">
        <f t="shared" si="4"/>
        <v>2036.3999999999999</v>
      </c>
      <c r="H34" s="8"/>
      <c r="I34" s="7"/>
      <c r="J34" s="7">
        <f t="shared" si="5"/>
        <v>0</v>
      </c>
    </row>
    <row r="35" spans="2:10" ht="74.25" customHeight="1" x14ac:dyDescent="0.25">
      <c r="B35" s="4">
        <v>36591</v>
      </c>
      <c r="C35" s="5" t="s">
        <v>5</v>
      </c>
      <c r="D35" s="6" t="s">
        <v>49</v>
      </c>
      <c r="E35" s="10" t="s">
        <v>2</v>
      </c>
      <c r="F35" s="7">
        <v>3749</v>
      </c>
      <c r="G35" s="12">
        <f t="shared" si="4"/>
        <v>2249.4</v>
      </c>
      <c r="H35" s="8"/>
      <c r="I35" s="7"/>
      <c r="J35" s="7">
        <f t="shared" si="5"/>
        <v>0</v>
      </c>
    </row>
    <row r="36" spans="2:10" ht="74.25" customHeight="1" x14ac:dyDescent="0.25">
      <c r="B36" s="4">
        <v>34413</v>
      </c>
      <c r="C36" s="5" t="s">
        <v>13</v>
      </c>
      <c r="D36" s="6" t="s">
        <v>50</v>
      </c>
      <c r="E36" s="10" t="s">
        <v>2</v>
      </c>
      <c r="F36" s="7">
        <v>5800</v>
      </c>
      <c r="G36" s="12">
        <f t="shared" si="4"/>
        <v>3480</v>
      </c>
      <c r="H36" s="8"/>
      <c r="I36" s="7"/>
      <c r="J36" s="7">
        <f t="shared" si="5"/>
        <v>0</v>
      </c>
    </row>
    <row r="37" spans="2:10" ht="74.25" customHeight="1" x14ac:dyDescent="0.25">
      <c r="B37" s="4">
        <v>38803</v>
      </c>
      <c r="C37" s="5" t="s">
        <v>21</v>
      </c>
      <c r="D37" s="6" t="s">
        <v>51</v>
      </c>
      <c r="E37" s="10" t="s">
        <v>2</v>
      </c>
      <c r="F37" s="7">
        <v>6150</v>
      </c>
      <c r="G37" s="12">
        <f t="shared" si="4"/>
        <v>3690</v>
      </c>
      <c r="H37" s="8"/>
      <c r="I37" s="7"/>
      <c r="J37" s="7">
        <f t="shared" si="5"/>
        <v>0</v>
      </c>
    </row>
    <row r="38" spans="2:10" ht="74.25" customHeight="1" x14ac:dyDescent="0.25">
      <c r="B38" s="34">
        <v>38170</v>
      </c>
      <c r="C38" s="35" t="s">
        <v>52</v>
      </c>
      <c r="D38" s="36" t="s">
        <v>53</v>
      </c>
      <c r="E38" s="37" t="s">
        <v>2</v>
      </c>
      <c r="F38" s="32">
        <v>8995</v>
      </c>
      <c r="G38" s="38">
        <f t="shared" si="4"/>
        <v>5397</v>
      </c>
      <c r="H38" s="31"/>
      <c r="I38" s="32"/>
      <c r="J38" s="32">
        <f t="shared" si="5"/>
        <v>0</v>
      </c>
    </row>
    <row r="39" spans="2:10" ht="21" customHeight="1" x14ac:dyDescent="0.25">
      <c r="B39" s="45"/>
      <c r="C39" s="45"/>
      <c r="D39" s="45"/>
      <c r="E39" s="45"/>
      <c r="F39" s="45"/>
      <c r="G39" s="45"/>
      <c r="H39" s="33" t="s">
        <v>67</v>
      </c>
      <c r="I39" s="33">
        <f>SUM(I5:I38)</f>
        <v>0</v>
      </c>
      <c r="J39" s="33">
        <f>SUM(J5:J38)</f>
        <v>0</v>
      </c>
    </row>
    <row r="40" spans="2:10" x14ac:dyDescent="0.25">
      <c r="G40" s="11"/>
    </row>
    <row r="41" spans="2:10" x14ac:dyDescent="0.25">
      <c r="G41" s="11"/>
    </row>
    <row r="42" spans="2:10" x14ac:dyDescent="0.25">
      <c r="G42" s="11"/>
    </row>
    <row r="43" spans="2:10" x14ac:dyDescent="0.25">
      <c r="G43" s="11"/>
    </row>
    <row r="44" spans="2:10" x14ac:dyDescent="0.25">
      <c r="G44" s="11"/>
    </row>
    <row r="45" spans="2:10" x14ac:dyDescent="0.25">
      <c r="G45" s="11"/>
    </row>
    <row r="46" spans="2:10" x14ac:dyDescent="0.25">
      <c r="G46" s="11"/>
    </row>
    <row r="47" spans="2:10" x14ac:dyDescent="0.25">
      <c r="G47" s="11"/>
    </row>
    <row r="48" spans="2:10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1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  <row r="96" spans="7:7" x14ac:dyDescent="0.25">
      <c r="G96" s="11"/>
    </row>
    <row r="97" spans="7:7" x14ac:dyDescent="0.25">
      <c r="G97" s="11"/>
    </row>
    <row r="98" spans="7:7" x14ac:dyDescent="0.25">
      <c r="G98" s="11"/>
    </row>
    <row r="99" spans="7:7" x14ac:dyDescent="0.25">
      <c r="G99" s="11"/>
    </row>
    <row r="100" spans="7:7" x14ac:dyDescent="0.25">
      <c r="G100" s="11"/>
    </row>
    <row r="101" spans="7:7" x14ac:dyDescent="0.25">
      <c r="G101" s="11"/>
    </row>
    <row r="102" spans="7:7" x14ac:dyDescent="0.25">
      <c r="G102" s="11"/>
    </row>
  </sheetData>
  <mergeCells count="2">
    <mergeCell ref="B2:J2"/>
    <mergeCell ref="B39:G39"/>
  </mergeCells>
  <pageMargins left="0.23622047244094491" right="0.23622047244094491" top="0.74803149606299213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CCIR_LWine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2017-10-18T13:21:25Z</dcterms:modified>
</cp:coreProperties>
</file>